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26.xml"/>
  <Override ContentType="application/vnd.openxmlformats-officedocument.drawingml.chart+xml" PartName="/xl/charts/chart39.xml"/>
  <Override ContentType="application/vnd.openxmlformats-officedocument.drawingml.chart+xml" PartName="/xl/charts/chart35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42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38.xml"/>
  <Override ContentType="application/vnd.openxmlformats-officedocument.drawingml.chart+xml" PartName="/xl/charts/chart16.xml"/>
  <Override ContentType="application/vnd.openxmlformats-officedocument.drawingml.chart+xml" PartName="/xl/charts/chart41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37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40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drawingml.chart+xml" PartName="/xl/charts/chart36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CL  NUMA" sheetId="1" r:id="rId4"/>
    <sheet state="visible" name="CCL  NUMA Latency" sheetId="2" r:id="rId5"/>
    <sheet state="hidden" name="Copy of CCL  NUMA 1" sheetId="3" r:id="rId6"/>
    <sheet state="hidden" name="Copy of CCL  NUMA" sheetId="4" r:id="rId7"/>
    <sheet state="visible" name="NUMA -&gt; interleave" sheetId="5" r:id="rId8"/>
    <sheet state="hidden" name="Copy of NUMA -&gt; interleave" sheetId="6" r:id="rId9"/>
    <sheet state="visible" name="NUMA -&gt; interleave Latency" sheetId="7" r:id="rId10"/>
    <sheet state="visible" name="pipe latency" sheetId="8" r:id="rId11"/>
    <sheet state="visible" name="lock latency" sheetId="9" r:id="rId12"/>
    <sheet state="visible" name="画图" sheetId="10" r:id="rId13"/>
  </sheets>
  <definedNames/>
  <calcPr/>
</workbook>
</file>

<file path=xl/sharedStrings.xml><?xml version="1.0" encoding="utf-8"?>
<sst xmlns="http://schemas.openxmlformats.org/spreadsheetml/2006/main" count="18554" uniqueCount="228">
  <si>
    <t>numactl</t>
  </si>
  <si>
    <t>--physcpubind=0</t>
  </si>
  <si>
    <t>/usr/lib/lmbench/bin/stream</t>
  </si>
  <si>
    <t>-P</t>
  </si>
  <si>
    <t>-M</t>
  </si>
  <si>
    <t>1024M</t>
  </si>
  <si>
    <t>-N</t>
  </si>
  <si>
    <t>stream</t>
  </si>
  <si>
    <t>COPY: a(i) = b(i)</t>
  </si>
  <si>
    <t>STREAM</t>
  </si>
  <si>
    <t>copy</t>
  </si>
  <si>
    <t>latency:</t>
  </si>
  <si>
    <t>nanoseconds</t>
  </si>
  <si>
    <t>Threads No.</t>
  </si>
  <si>
    <t>Number of CCLs</t>
  </si>
  <si>
    <t>Maximum</t>
  </si>
  <si>
    <t>1 CCL</t>
  </si>
  <si>
    <t>2 CCLs</t>
  </si>
  <si>
    <t>3 CCLs</t>
  </si>
  <si>
    <t>4 CCLs</t>
  </si>
  <si>
    <t>5 CCLs</t>
  </si>
  <si>
    <t>6 CCLs</t>
  </si>
  <si>
    <t>7 CCLs</t>
  </si>
  <si>
    <t>8 CCLs / 1 NUMA</t>
  </si>
  <si>
    <t>2 NUMA</t>
  </si>
  <si>
    <t>3 NUMA</t>
  </si>
  <si>
    <t>4 NUMA</t>
  </si>
  <si>
    <t>max/min -1</t>
  </si>
  <si>
    <t>bandwidth:</t>
  </si>
  <si>
    <t>MB/sec</t>
  </si>
  <si>
    <t>scale</t>
  </si>
  <si>
    <t>add</t>
  </si>
  <si>
    <t>triad</t>
  </si>
  <si>
    <t>--physcpubind=0,1,2,3</t>
  </si>
  <si>
    <t>--physcpubind=0,2,4,6</t>
  </si>
  <si>
    <t>SCALE: a(i) = q*b(i)</t>
  </si>
  <si>
    <t>--physcpubind=0,3,6,9</t>
  </si>
  <si>
    <t>--physcpubind=0,4,8,12</t>
  </si>
  <si>
    <t>--physcpubind=0,1,2,4,5,6</t>
  </si>
  <si>
    <t>SUM: a(i) = b(i) + c(i)</t>
  </si>
  <si>
    <t>--physcpubind=0,2,4,6,8,10</t>
  </si>
  <si>
    <t>--physcpubind=0,2,5,8,10,13</t>
  </si>
  <si>
    <t>TRIAD: a(i) = b(i) + q*c(i)</t>
  </si>
  <si>
    <t>--physcpubind=0,3,6,10,13,16</t>
  </si>
  <si>
    <t>--physcpubind=0,4,8,12,16,20</t>
  </si>
  <si>
    <t>--physcpubind=0,1,2,3,4,5,6,7</t>
  </si>
  <si>
    <t>--physcpubind=0,1,3,4,6,7,9,10</t>
  </si>
  <si>
    <t>--physcpubind=0,2,4,6,8,10,12,14</t>
  </si>
  <si>
    <t>--physcpubind=0,2,5,7,10,12,15,17</t>
  </si>
  <si>
    <t>--physcpubind=0,3,6,9,12,15,18,21</t>
  </si>
  <si>
    <t>--physcpubind=0,3,7,10,14,17,21,24</t>
  </si>
  <si>
    <t>--physcpubind=0,4,8,12,16,20,24,28</t>
  </si>
  <si>
    <t>--physcpubind=0,1,2,3,4,5,6,7,8,9,10,11</t>
  </si>
  <si>
    <t>--physcpubind=0,1,2,4,5,6,8,9,10,12,13,14</t>
  </si>
  <si>
    <t>--physcpubind=0,1,3,5,6,8,10,11,13,15,16,18</t>
  </si>
  <si>
    <t>--physcpubind=0,2,4,6,8,10,12,14,16,18,20,22</t>
  </si>
  <si>
    <t>--physcpubind=0,2,4,7,9,11,14,16,18,21,23,25</t>
  </si>
  <si>
    <t>--physcpubind=0,2,5,8,10,13,16,18,21,24,26,29</t>
  </si>
  <si>
    <t>--physcpubind=0,1,2,3,4,5,6,7,8,9,10,11,12,13,14,15</t>
  </si>
  <si>
    <t>--physcpubind=0,1,2,3,5,6,7,8,10,11,12,13,15,16,17,18</t>
  </si>
  <si>
    <t>--physcpubind=0,1,3,4,6,7,9,10,12,13,15,16,18,19,21,22</t>
  </si>
  <si>
    <t>--physcpubind=0,1,3,5,7,8,10,12,14,15,17,19,21,22,24,26</t>
  </si>
  <si>
    <t>--physcpubind=0,2,4,6,8,10,12,14,16,18,20,22,24,26,28,30</t>
  </si>
  <si>
    <t>--physcpubind=0,1,2,3,4,5,6,7,8,9,10,11,12,13,14,15,16,17,18,19</t>
  </si>
  <si>
    <t>--physcpubind=0,1,2,3,4,6,7,8,9,10,12,13,14,15,16,18,19,20,21,22</t>
  </si>
  <si>
    <t>--physcpubind=0,1,2,4,5,7,8,9,11,12,14,15,16,18,19,21,22,23,25,26</t>
  </si>
  <si>
    <t>--physcpubind=0,1,3,4,6,8,9,11,12,14,16,17,19,20,22,24,25,27,28,30</t>
  </si>
  <si>
    <t>--physcpubind=0,1,2,3,4,5,6,7,8,9,10,11,12,13,14,15,16,17,18,19,20,21,22,23</t>
  </si>
  <si>
    <t>--physcpubind=0,1,2,3,4,5,7,8,9,10,11,12,14,15,16,17,18,19,21,22,23,24,25,26</t>
  </si>
  <si>
    <t>--physcpubind=0,1,2,4,5,6,8,9,10,12,13,14,16,17,18,20,21,22,24,25,26,28,29,30</t>
  </si>
  <si>
    <t>--physcpubind=0,1,2,3,4,5,6,7,8,9,10,11,12,13,14,15,16,17,18,19,20,21,22,23,24,25,26,27</t>
  </si>
  <si>
    <t>--physcpubind=0,1,2,3,4,5,6,8,9,10,11,12,13,14,16,17,18,19,20,21,22,24,25,26,27,28,29,30</t>
  </si>
  <si>
    <t>--physcpubind=0,1,2,3,4,5,6,7,8,9,10,11,12,13,14,15,16,17,18,19,20,21,22,23,24,25,26,27,28,29,30,31</t>
  </si>
  <si>
    <t>--physcpubind=0,2,32,34</t>
  </si>
  <si>
    <t>--physcpubind=0,2,32,64</t>
  </si>
  <si>
    <t>--physcpubind=0,32,64,96</t>
  </si>
  <si>
    <t>--physcpubind=0,2,5,32,34,37</t>
  </si>
  <si>
    <t>--physcpubind=0,2,32,34,64,66</t>
  </si>
  <si>
    <t>--physcpubind=0,2,32,34,64,96</t>
  </si>
  <si>
    <t>--physcpubind=0,2,4,6,32,34,36,38</t>
  </si>
  <si>
    <t>--physcpubind=0,2,5,32,34,37,64,68</t>
  </si>
  <si>
    <t>--physcpubind=0,2,32,34,64,66,96,98</t>
  </si>
  <si>
    <t>--physcpubind=0,2,4,6,8,10,32,34,36,38,40,42</t>
  </si>
  <si>
    <t>--physcpubind=0,2,4,6,32,34,36,38,64,66,68,70</t>
  </si>
  <si>
    <t>--physcpubind=0,2,5,32,34,37,64,66,69,96,98,101</t>
  </si>
  <si>
    <t>--physcpubind=0,2,4,6,8,10,12,14,32,34,36,38,40,42,44,46</t>
  </si>
  <si>
    <t>--physcpubind=0,2,4,6,8,10,32,34,36,39,41,64,66,68,71,73</t>
  </si>
  <si>
    <t>--physcpubind=0,2,4,6,32,34,36,38,64,66,68,70,96,98,100,102</t>
  </si>
  <si>
    <t>--physcpubind=0,2,4,6,8,10,12,14,16,18,32,34,36,38,40,42,44,46,48,50</t>
  </si>
  <si>
    <t>--physcpubind=0,2,4,6,9,11,13,32,34,36,38,41,43,45,64,66,69,72,74,77</t>
  </si>
  <si>
    <t>--physcpubind=0,2,4,7,9,32,34,36,39,41,64,66,68,71,73,96,98,100,103,105</t>
  </si>
  <si>
    <t>--physcpubind=0,2,4,6,8,10,12,14,16,18,20,22,32,34,36,38,40,42,44,46,48,50,52,54</t>
  </si>
  <si>
    <t>--physcpubind=0,2,4,6,8,10,12,14,32,34,36,38,40,42,44,46,64,66,68,70,72,74,76,78</t>
  </si>
  <si>
    <t>--physcpubind=0,2,4,6,8,10,32,34,36,38,40,42,64,66,68,70,72,74,96,98,100,102,104,106</t>
  </si>
  <si>
    <t>--physcpubind=0,2,4,6,8,10,12,14,16,18,20,22,24,26,32,34,36,38,40,42,44,46,48,50,52,54,56,58</t>
  </si>
  <si>
    <t>--physcpubind=0,2,4,6,8,10,12,14,16,18,32,34,36,38,40,43,45,47,49,64,66,68,70,72,75,77,79,81</t>
  </si>
  <si>
    <t>--physcpubind=0,2,4,6,9,11,13,32,34,36,38,41,43,45,64,66,68,70,73,75,77,96,98,100,102,105,107,109</t>
  </si>
  <si>
    <t>--physcpubind=0,2,4,6,8,10,12,14,16,18,20,22,24,26,28,30,32,34,36,38,40,42,44,46,48,50,52,54,56,58,60,62</t>
  </si>
  <si>
    <t>--physcpubind=0,2,4,6,8,10,13,15,17,19,21,32,34,36,38,40,42,45,47,49,51,53,64,66,68,71,73,76,78,80,83,85</t>
  </si>
  <si>
    <t>--physcpubind=0,2,4,6,8,10,12,14,32,34,36,38,40,42,44,46,64,66,68,70,72,74,76,78,96,98,100,102,104,106,108,110</t>
  </si>
  <si>
    <t>max/min</t>
  </si>
  <si>
    <t>--physcpubind=0,4,24,28</t>
  </si>
  <si>
    <t>--physcpubind=0,4,24,48</t>
  </si>
  <si>
    <t>--physcpubind=0,24,48,72</t>
  </si>
  <si>
    <t>--physcpubind=0-1,4-5,8-9,12-13</t>
  </si>
  <si>
    <t>--physcpubind=0-1,4-5,24-25,28-29</t>
  </si>
  <si>
    <t>6 CCLs / 1 NUMA</t>
  </si>
  <si>
    <t>--physcpubind=0-1,4-5,24-25,48-49</t>
  </si>
  <si>
    <t>--physcpubind=0-1,24-25,48-49,72-73</t>
  </si>
  <si>
    <t>--physcpubind=0-1,4-5,8-9,12-13,16-17,20-21</t>
  </si>
  <si>
    <t>--physcpubind=0-1,4-5,8-9,24-25,28-29,32-33</t>
  </si>
  <si>
    <t>--physcpubind=0-1,4-5,24-25,28-29,48-49,52-53</t>
  </si>
  <si>
    <t>--physcpubind=0,4,8,24,28,32,48,52,56,72,76,80</t>
  </si>
  <si>
    <t>--physcpubind=0-23</t>
  </si>
  <si>
    <t>--physcpubind=0-1,4-5,8-9,12-13,16-17,20-21,24-25,28-29,32-33,36-37,40-41,44-45</t>
  </si>
  <si>
    <t>--physcpubind=0-1,4-5,8-9,12-13,24-25,28-29,32-33,36-37,48-49,52-53,56-57,60-61</t>
  </si>
  <si>
    <t>--physcpubind=0-1,4-5,8-9,24-25,28-29,32-33,48-49,52-53,56-57,72-73,76-77,80-81</t>
  </si>
  <si>
    <t>--physcpubind=0-47</t>
  </si>
  <si>
    <t>--physcpubind=0-2,4-5,8-10,12-14,16-17,20-22,24-26,28-29,32-34,36-38,40-41,44-46,48-50,52-53,56-58,60-62,64-65,68-70</t>
  </si>
  <si>
    <t>--physcpubind=0-1,4-5,8-9,12-13,16-17,20-21,24-25,28-29,32-33,36-37,40-41,44-45,48-49,52-53,56-57,60-61,64-65,68-69,72-73,76-77,80-81,84-85,88-89,92-93</t>
  </si>
  <si>
    <t>--physcpubind=0-71</t>
  </si>
  <si>
    <t>--physcpubind=0-2,4-6,8-10,12-14,16-18,20-22,24-26,28-30,32-34,36-38,40-42,44-46,48-50,52-54,56-58,60-62,64-66,68-70,72-74,76-78,80-82,84-86,88-90,92-94</t>
  </si>
  <si>
    <t>--interleave=0-0</t>
  </si>
  <si>
    <t>NUMA interleave, computing follows</t>
  </si>
  <si>
    <t>Type</t>
  </si>
  <si>
    <t>membind 0</t>
  </si>
  <si>
    <t>(+2,0-63) interleave 0,1</t>
  </si>
  <si>
    <t>(+3,0-95) interleave 0,1,2</t>
  </si>
  <si>
    <t>(+4,0-127) interleave 0,1,2,3</t>
  </si>
  <si>
    <t>COPY</t>
  </si>
  <si>
    <t>SCALE</t>
  </si>
  <si>
    <t>ADD</t>
  </si>
  <si>
    <t>TRIAD</t>
  </si>
  <si>
    <t>--interleave=0-1</t>
  </si>
  <si>
    <t>--physcpubind=0,2,5,8,11,14,17,20,23,26,29,32,34,37,40,43,46,49,52,55,58,61,64,67,70,73,76,80,83,86,89,92</t>
  </si>
  <si>
    <t>--interleave=0-2</t>
  </si>
  <si>
    <t>--physcpubind=0,4,8,12,16,20,24,28,32,36,40,44,48,52,56,60,64,68,72,76,80,84,88,92,96,100,104,108,112,116,120,124</t>
  </si>
  <si>
    <t>--interleave=0-3</t>
  </si>
  <si>
    <t>NUMA interleave, computing PIN on NUMA0</t>
  </si>
  <si>
    <t>STREAM
COPY</t>
  </si>
  <si>
    <t>Number of Jobs
(2 jobs / CCL)</t>
  </si>
  <si>
    <t>interleave 0,1</t>
  </si>
  <si>
    <t>interleave 0,1,2</t>
  </si>
  <si>
    <t>interleave 0,1,2,3</t>
  </si>
  <si>
    <t>STREAM
SCALE</t>
  </si>
  <si>
    <t>STREAM
ADD</t>
  </si>
  <si>
    <t>STREAM
TRIAD</t>
  </si>
  <si>
    <t>LMBENCH_SCHED='CUSTOM_SPREAD</t>
  </si>
  <si>
    <t>0'</t>
  </si>
  <si>
    <t>pipe latency</t>
  </si>
  <si>
    <t>same CCL</t>
  </si>
  <si>
    <t>cross CCL</t>
  </si>
  <si>
    <t>NUMA 1</t>
  </si>
  <si>
    <t>NUMA 2</t>
  </si>
  <si>
    <t>NUMA 3</t>
  </si>
  <si>
    <t>./lat_pipe</t>
  </si>
  <si>
    <t>-W</t>
  </si>
  <si>
    <t>cpu 1</t>
  </si>
  <si>
    <t>Pipe</t>
  </si>
  <si>
    <t>microseconds</t>
  </si>
  <si>
    <t>4'</t>
  </si>
  <si>
    <t>8'</t>
  </si>
  <si>
    <t>12'</t>
  </si>
  <si>
    <t>16'</t>
  </si>
  <si>
    <t>20'</t>
  </si>
  <si>
    <t>24'</t>
  </si>
  <si>
    <t>28'</t>
  </si>
  <si>
    <t>32'</t>
  </si>
  <si>
    <t>64'</t>
  </si>
  <si>
    <t>96'</t>
  </si>
  <si>
    <t>numactl --physcpubind=0,1,2,3 ./lock_test -t 4 -n 1000000 -m 100 -l 3</t>
  </si>
  <si>
    <t>Function pass time (in seconds)</t>
  </si>
  <si>
    <t>4 pthreads</t>
  </si>
  <si>
    <t>numactl --physcpubind=0,2,4,6 ./lock_test -t 4 -n 1000000 -m 100 -l 3</t>
  </si>
  <si>
    <t>lock type</t>
  </si>
  <si>
    <t>2 CCL</t>
  </si>
  <si>
    <t>3 CCL</t>
  </si>
  <si>
    <t>4 CCL</t>
  </si>
  <si>
    <t>NUMA 0,1</t>
  </si>
  <si>
    <t>NUMA 0,2</t>
  </si>
  <si>
    <t>NUMA 0,3</t>
  </si>
  <si>
    <t>NUMA 0,1,2,3</t>
  </si>
  <si>
    <t>pthread spinlock</t>
  </si>
  <si>
    <t>numactl --physcpubind=0,3,6,9 ./lock_test -t 4 -n 1000000 -m 100 -l 3</t>
  </si>
  <si>
    <t>mutex</t>
  </si>
  <si>
    <t>numactl --physcpubind=0,4,8,12 ./lock_test -t 4 -n 1000000 -m 100 -l 3</t>
  </si>
  <si>
    <t>numactl --physcpubind=0,2,32,34 ./lock_test -t 4 -n 1000000 -m 100 -l 3</t>
  </si>
  <si>
    <t>numactl --physcpubind=0,2,64,66 ./lock_test -t 4 -n 1000000 -m 100 -l 3</t>
  </si>
  <si>
    <t>numactl --physcpubind=0,2,96,98 ./lock_test -t 4 -n 1000000 -m 100 -l 3</t>
  </si>
  <si>
    <t>numactl --physcpubind=0,32,64,96 ./lock_test -t 4 -n 1000000 -m 100 -l 3</t>
  </si>
  <si>
    <t>numactl --physcpubind=0,1,2,3 ./lock_test -t 4 -n 1000000 -m 100 -l 4</t>
  </si>
  <si>
    <t>numactl --physcpubind=0,2,4,6 ./lock_test -t 4 -n 1000000 -m 100 -l 4</t>
  </si>
  <si>
    <t>numactl --physcpubind=0,3,6,9 ./lock_test -t 4 -n 1000000 -m 100 -l 4</t>
  </si>
  <si>
    <t>numactl --physcpubind=0,4,8,12 ./lock_test -t 4 -n 1000000 -m 100 -l 4</t>
  </si>
  <si>
    <t>numactl --physcpubind=0,2,32,34 ./lock_test -t 4 -n 1000000 -m 100 -l 4</t>
  </si>
  <si>
    <t>numactl --physcpubind=0,2,64,66 ./lock_test -t 4 -n 1000000 -m 100 -l 4</t>
  </si>
  <si>
    <t>numactl --physcpubind=0,2,96,98 ./lock_test -t 4 -n 1000000 -m 100 -l 4</t>
  </si>
  <si>
    <t>8 pthreads</t>
  </si>
  <si>
    <t>5 CCL</t>
  </si>
  <si>
    <t>6 CCL</t>
  </si>
  <si>
    <t>7 CCL</t>
  </si>
  <si>
    <t>8 CCL</t>
  </si>
  <si>
    <t>numactl --physcpubind=0,32,64,96 ./lock_test -t 4 -n 1000000 -m 100 -l 4</t>
  </si>
  <si>
    <t>numactl --physcpubind=0,1,2,3,4,5,6,7 ./lock_test -t 8 -n 1000000 -m 100 -l 3</t>
  </si>
  <si>
    <t>numactl --physcpubind=0,1,3,4,6,7,9,10 ./lock_test -t 8 -n 1000000 -m 100 -l 3</t>
  </si>
  <si>
    <t>numactl --physcpubind=0,2,4,6,8,10,12,14 ./lock_test -t 8 -n 1000000 -m 100 -l 3</t>
  </si>
  <si>
    <t>numactl --physcpubind=0,2,5,7,10,12,15,17 ./lock_test -t 8 -n 1000000 -m 100 -l 3</t>
  </si>
  <si>
    <t>numactl --physcpubind=0,3,6,9,12,15,18,21 ./lock_test -t 8 -n 1000000 -m 100 -l 3</t>
  </si>
  <si>
    <t>numactl --physcpubind=0,3,7,10,14,17,21,24 ./lock_test -t 8 -n 1000000 -m 100 -l 3</t>
  </si>
  <si>
    <t>numactl --physcpubind=0,4,8,12,16,20,24,28 ./lock_test -t 8 -n 1000000 -m 100 -l 3</t>
  </si>
  <si>
    <t>numactl --physcpubind=0,2,4,6,32,34,36,38 ./lock_test -t 8 -n 1000000 -m 100 -l 3</t>
  </si>
  <si>
    <t>numactl --physcpubind=0,2,4,6,64,66,68,70 ./lock_test -t 8 -n 1000000 -m 100 -l 3</t>
  </si>
  <si>
    <t>numactl --physcpubind=0,2,4,6,96,98,100,102 ./lock_test -t 8 -n 1000000 -m 100 -l 3</t>
  </si>
  <si>
    <t>numactl --physcpubind=0,2,32,34,64,66,96,98 ./lock_test -t 8 -n 1000000 -m 100 -l 3</t>
  </si>
  <si>
    <t>numactl --physcpubind=0,1,2,3,4,5,6,7 ./lock_test -t 8 -n 1000000 -m 100 -l 4</t>
  </si>
  <si>
    <t>numactl --physcpubind=0,1,3,4,6,7,9,10 ./lock_test -t 8 -n 1000000 -m 100 -l 4</t>
  </si>
  <si>
    <t>numactl --physcpubind=0,2,4,6,8,10,12,14 ./lock_test -t 8 -n 1000000 -m 100 -l 4</t>
  </si>
  <si>
    <t>numactl --physcpubind=0,2,5,7,10,12,15,17 ./lock_test -t 8 -n 1000000 -m 100 -l 4</t>
  </si>
  <si>
    <t>numactl --physcpubind=0,3,6,9,12,15,18,21 ./lock_test -t 8 -n 1000000 -m 100 -l 4</t>
  </si>
  <si>
    <t>numactl --physcpubind=0,3,7,10,14,17,21,24 ./lock_test -t 8 -n 1000000 -m 100 -l 4</t>
  </si>
  <si>
    <t>numactl --physcpubind=0,4,8,12,16,20,24,28 ./lock_test -t 8 -n 1000000 -m 100 -l 4</t>
  </si>
  <si>
    <t>numactl --physcpubind=0,2,4,6,32,34,36,38 ./lock_test -t 8 -n 1000000 -m 100 -l 4</t>
  </si>
  <si>
    <t>numactl --physcpubind=0,2,4,6,64,66,68,70 ./lock_test -t 8 -n 1000000 -m 100 -l 4</t>
  </si>
  <si>
    <t>numactl --physcpubind=0,2,4,6,96,98,100,102 ./lock_test -t 8 -n 1000000 -m 100 -l 4</t>
  </si>
  <si>
    <t>numactl --physcpubind=0,2,32,34,64,66,96,98 ./lock_test -t 8 -n 1000000 -m 100 -l 4</t>
  </si>
  <si>
    <t>Condensed Deployment (4 per CCL)</t>
  </si>
  <si>
    <t>Margin to Optimum Deployment (1 or 2 per CCL)</t>
  </si>
  <si>
    <t>max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</si>
</sst>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color theme="1"/>
      <name val="Arial"/>
    </font>
    <font>
      <sz val="11.0"/>
      <color rgb="FF000000"/>
      <name val="Consolas"/>
    </font>
    <font>
      <b/>
      <color theme="1"/>
      <name val="Arial"/>
    </font>
    <font>
      <b/>
      <color rgb="FFFF0000"/>
      <name val="Arial"/>
    </font>
    <font/>
    <font>
      <name val="Arial"/>
    </font>
  </fonts>
  <fills count="11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84DFEC"/>
        <bgColor rgb="FF84DFEC"/>
      </patternFill>
    </fill>
    <fill>
      <patternFill patternType="solid">
        <fgColor rgb="FFFF9900"/>
        <bgColor rgb="FFFF9900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0" fillId="0" fontId="1" numFmtId="0" xfId="0" applyFont="1"/>
    <xf borderId="0" fillId="2" fontId="1" numFmtId="0" xfId="0" applyAlignment="1" applyFill="1" applyFont="1">
      <alignment readingOrder="0" vertical="bottom"/>
    </xf>
    <xf borderId="0" fillId="2" fontId="1" numFmtId="0" xfId="0" applyAlignment="1" applyFont="1">
      <alignment vertical="bottom"/>
    </xf>
    <xf borderId="1" fillId="2" fontId="1" numFmtId="0" xfId="0" applyAlignment="1" applyBorder="1" applyFont="1">
      <alignment vertical="bottom"/>
    </xf>
    <xf borderId="1" fillId="2" fontId="1" numFmtId="0" xfId="0" applyAlignment="1" applyBorder="1" applyFont="1">
      <alignment readingOrder="0" vertical="bottom"/>
    </xf>
    <xf borderId="1" fillId="3" fontId="1" numFmtId="0" xfId="0" applyAlignment="1" applyBorder="1" applyFill="1" applyFont="1">
      <alignment vertical="bottom"/>
    </xf>
    <xf borderId="0" fillId="2" fontId="1" numFmtId="0" xfId="0" applyAlignment="1" applyFont="1">
      <alignment readingOrder="0"/>
    </xf>
    <xf borderId="1" fillId="4" fontId="1" numFmtId="0" xfId="0" applyAlignment="1" applyBorder="1" applyFill="1" applyFont="1">
      <alignment horizontal="right" vertical="bottom"/>
    </xf>
    <xf borderId="1" fillId="0" fontId="1" numFmtId="0" xfId="0" applyAlignment="1" applyBorder="1" applyFont="1">
      <alignment horizontal="right" readingOrder="0" vertical="bottom"/>
    </xf>
    <xf borderId="1" fillId="0" fontId="1" numFmtId="0" xfId="0" applyAlignment="1" applyBorder="1" applyFont="1">
      <alignment horizontal="right" vertical="bottom"/>
    </xf>
    <xf borderId="1" fillId="0" fontId="1" numFmtId="0" xfId="0" applyAlignment="1" applyBorder="1" applyFont="1">
      <alignment horizontal="right" vertical="bottom"/>
    </xf>
    <xf borderId="1" fillId="4" fontId="1" numFmtId="0" xfId="0" applyAlignment="1" applyBorder="1" applyFont="1">
      <alignment horizontal="right" readingOrder="0" vertical="bottom"/>
    </xf>
    <xf borderId="1" fillId="0" fontId="1" numFmtId="0" xfId="0" applyBorder="1" applyFont="1"/>
    <xf borderId="1" fillId="5" fontId="1" numFmtId="0" xfId="0" applyAlignment="1" applyBorder="1" applyFill="1" applyFont="1">
      <alignment horizontal="right" vertical="bottom"/>
    </xf>
    <xf borderId="1" fillId="6" fontId="1" numFmtId="0" xfId="0" applyAlignment="1" applyBorder="1" applyFill="1" applyFont="1">
      <alignment horizontal="right" readingOrder="0" vertical="bottom"/>
    </xf>
    <xf borderId="1" fillId="0" fontId="1" numFmtId="0" xfId="0" applyAlignment="1" applyBorder="1" applyFont="1">
      <alignment horizontal="right" readingOrder="0" vertical="bottom"/>
    </xf>
    <xf borderId="1" fillId="0" fontId="1" numFmtId="0" xfId="0" applyAlignment="1" applyBorder="1" applyFont="1">
      <alignment readingOrder="0" vertical="bottom"/>
    </xf>
    <xf borderId="1" fillId="5" fontId="1" numFmtId="0" xfId="0" applyAlignment="1" applyBorder="1" applyFont="1">
      <alignment horizontal="right" vertical="bottom"/>
    </xf>
    <xf borderId="1" fillId="6" fontId="1" numFmtId="0" xfId="0" applyAlignment="1" applyBorder="1" applyFont="1">
      <alignment readingOrder="0" vertical="bottom"/>
    </xf>
    <xf borderId="1" fillId="5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2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1" fillId="7" fontId="1" numFmtId="0" xfId="0" applyAlignment="1" applyBorder="1" applyFill="1" applyFont="1">
      <alignment vertical="bottom"/>
    </xf>
    <xf borderId="0" fillId="0" fontId="3" numFmtId="0" xfId="0" applyFont="1"/>
    <xf borderId="1" fillId="2" fontId="1" numFmtId="0" xfId="0" applyAlignment="1" applyBorder="1" applyFont="1">
      <alignment horizontal="center" readingOrder="0"/>
    </xf>
    <xf borderId="1" fillId="8" fontId="1" numFmtId="0" xfId="0" applyAlignment="1" applyBorder="1" applyFill="1" applyFont="1">
      <alignment vertical="bottom"/>
    </xf>
    <xf borderId="3" fillId="0" fontId="1" numFmtId="0" xfId="0" applyAlignment="1" applyBorder="1" applyFont="1">
      <alignment vertical="bottom"/>
    </xf>
    <xf borderId="1" fillId="9" fontId="1" numFmtId="0" xfId="0" applyAlignment="1" applyBorder="1" applyFill="1" applyFont="1">
      <alignment vertical="bottom"/>
    </xf>
    <xf borderId="1" fillId="5" fontId="1" numFmtId="0" xfId="0" applyBorder="1" applyFont="1"/>
    <xf borderId="1" fillId="5" fontId="1" numFmtId="0" xfId="0" applyAlignment="1" applyBorder="1" applyFont="1">
      <alignment vertical="bottom"/>
    </xf>
    <xf borderId="1" fillId="6" fontId="1" numFmtId="0" xfId="0" applyAlignment="1" applyBorder="1" applyFont="1">
      <alignment horizontal="right" vertical="bottom"/>
    </xf>
    <xf borderId="0" fillId="0" fontId="4" numFmtId="0" xfId="0" applyAlignment="1" applyFont="1">
      <alignment readingOrder="0"/>
    </xf>
    <xf borderId="1" fillId="0" fontId="2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shrinkToFit="0" vertical="bottom" wrapText="1"/>
    </xf>
    <xf borderId="1" fillId="4" fontId="1" numFmtId="0" xfId="0" applyAlignment="1" applyBorder="1" applyFont="1">
      <alignment readingOrder="0" shrinkToFit="0" vertical="bottom" wrapText="1"/>
    </xf>
    <xf borderId="1" fillId="2" fontId="1" numFmtId="0" xfId="0" applyAlignment="1" applyBorder="1" applyFont="1">
      <alignment readingOrder="0" shrinkToFit="0" vertical="bottom" wrapText="1"/>
    </xf>
    <xf borderId="4" fillId="4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right" readingOrder="0" shrinkToFit="0" vertical="bottom" wrapText="1"/>
    </xf>
    <xf borderId="1" fillId="0" fontId="1" numFmtId="0" xfId="0" applyAlignment="1" applyBorder="1" applyFont="1">
      <alignment horizontal="right" shrinkToFit="0" vertical="bottom" wrapText="1"/>
    </xf>
    <xf borderId="5" fillId="0" fontId="5" numFmtId="0" xfId="0" applyBorder="1" applyFont="1"/>
    <xf borderId="1" fillId="0" fontId="1" numFmtId="0" xfId="0" applyAlignment="1" applyBorder="1" applyFont="1">
      <alignment shrinkToFit="0" vertical="bottom" wrapText="1"/>
    </xf>
    <xf borderId="6" fillId="0" fontId="5" numFmtId="0" xfId="0" applyBorder="1" applyFont="1"/>
    <xf borderId="7" fillId="0" fontId="1" numFmtId="0" xfId="0" applyAlignment="1" applyBorder="1" applyFont="1">
      <alignment horizontal="right" readingOrder="0" vertical="bottom"/>
    </xf>
    <xf borderId="7" fillId="0" fontId="1" numFmtId="0" xfId="0" applyAlignment="1" applyBorder="1" applyFont="1">
      <alignment shrinkToFit="0" vertical="bottom" wrapText="1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0"/>
    </xf>
    <xf borderId="4" fillId="0" fontId="1" numFmtId="0" xfId="0" applyAlignment="1" applyBorder="1" applyFont="1">
      <alignment readingOrder="0" vertical="bottom"/>
    </xf>
    <xf borderId="8" fillId="0" fontId="1" numFmtId="0" xfId="0" applyAlignment="1" applyBorder="1" applyFont="1">
      <alignment horizontal="center" vertical="center"/>
    </xf>
    <xf borderId="9" fillId="4" fontId="1" numFmtId="0" xfId="0" applyAlignment="1" applyBorder="1" applyFont="1">
      <alignment horizontal="right" readingOrder="0" shrinkToFit="0" vertical="bottom" wrapText="1"/>
    </xf>
    <xf borderId="1" fillId="4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shrinkToFit="0" wrapText="1"/>
    </xf>
    <xf borderId="4" fillId="0" fontId="6" numFmtId="0" xfId="0" applyAlignment="1" applyBorder="1" applyFont="1">
      <alignment readingOrder="0" vertical="bottom"/>
    </xf>
    <xf borderId="4" fillId="0" fontId="1" numFmtId="0" xfId="0" applyAlignment="1" applyBorder="1" applyFont="1">
      <alignment readingOrder="0" vertical="bottom"/>
    </xf>
    <xf borderId="1" fillId="4" fontId="1" numFmtId="0" xfId="0" applyAlignment="1" applyBorder="1" applyFont="1">
      <alignment horizontal="right" shrinkToFit="0" vertical="bottom" wrapText="1"/>
    </xf>
    <xf borderId="9" fillId="0" fontId="1" numFmtId="0" xfId="0" applyAlignment="1" applyBorder="1" applyFont="1">
      <alignment horizontal="right" shrinkToFit="0" vertical="bottom" wrapText="1"/>
    </xf>
    <xf borderId="9" fillId="0" fontId="1" numFmtId="0" xfId="0" applyAlignment="1" applyBorder="1" applyFont="1">
      <alignment horizontal="right" vertical="bottom"/>
    </xf>
    <xf borderId="6" fillId="4" fontId="1" numFmtId="0" xfId="0" applyAlignment="1" applyBorder="1" applyFont="1">
      <alignment horizontal="right" shrinkToFit="0" vertical="bottom" wrapText="1"/>
    </xf>
    <xf borderId="10" fillId="0" fontId="1" numFmtId="0" xfId="0" applyAlignment="1" applyBorder="1" applyFont="1">
      <alignment horizontal="right" shrinkToFit="0" vertical="bottom" wrapText="1"/>
    </xf>
    <xf borderId="10" fillId="0" fontId="1" numFmtId="0" xfId="0" applyAlignment="1" applyBorder="1" applyFont="1">
      <alignment horizontal="right" vertical="bottom"/>
    </xf>
    <xf borderId="6" fillId="4" fontId="1" numFmtId="0" xfId="0" applyAlignment="1" applyBorder="1" applyFont="1">
      <alignment horizontal="right" shrinkToFit="0" vertical="bottom" wrapText="1"/>
    </xf>
    <xf borderId="10" fillId="0" fontId="1" numFmtId="0" xfId="0" applyAlignment="1" applyBorder="1" applyFont="1">
      <alignment horizontal="right" shrinkToFit="0" vertical="bottom" wrapText="1"/>
    </xf>
    <xf borderId="6" fillId="4" fontId="1" numFmtId="0" xfId="0" applyAlignment="1" applyBorder="1" applyFont="1">
      <alignment horizontal="right" shrinkToFit="0" vertical="bottom" wrapText="1"/>
    </xf>
    <xf borderId="0" fillId="0" fontId="5" numFmtId="0" xfId="0" applyAlignment="1" applyFont="1">
      <alignment readingOrder="0"/>
    </xf>
    <xf borderId="11" fillId="0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center" readingOrder="0" vertical="center"/>
    </xf>
    <xf borderId="7" fillId="0" fontId="1" numFmtId="0" xfId="0" applyAlignment="1" applyBorder="1" applyFont="1">
      <alignment horizontal="right" readingOrder="0" shrinkToFit="0" vertical="bottom" wrapText="1"/>
    </xf>
    <xf borderId="7" fillId="0" fontId="1" numFmtId="0" xfId="0" applyAlignment="1" applyBorder="1" applyFont="1">
      <alignment horizontal="right" shrinkToFit="0" vertical="bottom" wrapText="1"/>
    </xf>
    <xf borderId="7" fillId="0" fontId="1" numFmtId="0" xfId="0" applyBorder="1" applyFont="1"/>
    <xf borderId="1" fillId="5" fontId="1" numFmtId="0" xfId="0" applyAlignment="1" applyBorder="1" applyFont="1">
      <alignment horizontal="right" shrinkToFit="0" vertical="bottom" wrapText="1"/>
    </xf>
    <xf borderId="9" fillId="5" fontId="1" numFmtId="0" xfId="0" applyAlignment="1" applyBorder="1" applyFont="1">
      <alignment horizontal="right" shrinkToFit="0" vertical="bottom" wrapText="1"/>
    </xf>
    <xf borderId="10" fillId="5" fontId="1" numFmtId="0" xfId="0" applyAlignment="1" applyBorder="1" applyFont="1">
      <alignment horizontal="right" shrinkToFit="0" vertical="bottom" wrapText="1"/>
    </xf>
    <xf borderId="1" fillId="0" fontId="1" numFmtId="0" xfId="0" applyAlignment="1" applyBorder="1" applyFont="1">
      <alignment readingOrder="0"/>
    </xf>
    <xf borderId="1" fillId="10" fontId="1" numFmtId="0" xfId="0" applyAlignment="1" applyBorder="1" applyFill="1" applyFont="1">
      <alignment readingOrder="0"/>
    </xf>
    <xf borderId="1" fillId="2" fontId="1" numFmtId="0" xfId="0" applyAlignment="1" applyBorder="1" applyFont="1">
      <alignment readingOrder="0"/>
    </xf>
    <xf borderId="1" fillId="4" fontId="1" numFmtId="0" xfId="0" applyAlignment="1" applyBorder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SCALE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'CCL  NUMA'!$O$27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'CCL  NUMA'!$P$26:$W$26</c:f>
            </c:strRef>
          </c:cat>
          <c:val>
            <c:numRef>
              <c:f>'CCL  NUMA'!$P$27:$W$27</c:f>
              <c:numCache/>
            </c:numRef>
          </c:val>
        </c:ser>
        <c:ser>
          <c:idx val="1"/>
          <c:order val="1"/>
          <c:tx>
            <c:strRef>
              <c:f>'CCL  NUMA'!$O$28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'CCL  NUMA'!$P$26:$W$26</c:f>
            </c:strRef>
          </c:cat>
          <c:val>
            <c:numRef>
              <c:f>'CCL  NUMA'!$P$28:$W$28</c:f>
              <c:numCache/>
            </c:numRef>
          </c:val>
        </c:ser>
        <c:ser>
          <c:idx val="2"/>
          <c:order val="2"/>
          <c:tx>
            <c:strRef>
              <c:f>'CCL  NUMA'!$O$29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'CCL  NUMA'!$P$26:$W$26</c:f>
            </c:strRef>
          </c:cat>
          <c:val>
            <c:numRef>
              <c:f>'CCL  NUMA'!$P$29:$W$29</c:f>
              <c:numCache/>
            </c:numRef>
          </c:val>
        </c:ser>
        <c:ser>
          <c:idx val="3"/>
          <c:order val="3"/>
          <c:tx>
            <c:strRef>
              <c:f>'CCL  NUMA'!$O$30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'CCL  NUMA'!$P$26:$W$26</c:f>
            </c:strRef>
          </c:cat>
          <c:val>
            <c:numRef>
              <c:f>'CCL  NUMA'!$P$30:$W$30</c:f>
              <c:numCache/>
            </c:numRef>
          </c:val>
        </c:ser>
        <c:ser>
          <c:idx val="4"/>
          <c:order val="4"/>
          <c:tx>
            <c:strRef>
              <c:f>'CCL  NUMA'!$O$31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'CCL  NUMA'!$P$26:$W$26</c:f>
            </c:strRef>
          </c:cat>
          <c:val>
            <c:numRef>
              <c:f>'CCL  NUMA'!$P$31:$W$31</c:f>
              <c:numCache/>
            </c:numRef>
          </c:val>
        </c:ser>
        <c:ser>
          <c:idx val="5"/>
          <c:order val="5"/>
          <c:tx>
            <c:strRef>
              <c:f>'CCL  NUMA'!$O$32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'CCL  NUMA'!$P$26:$W$26</c:f>
            </c:strRef>
          </c:cat>
          <c:val>
            <c:numRef>
              <c:f>'CCL  NUMA'!$P$32:$W$32</c:f>
              <c:numCache/>
            </c:numRef>
          </c:val>
        </c:ser>
        <c:ser>
          <c:idx val="6"/>
          <c:order val="6"/>
          <c:tx>
            <c:strRef>
              <c:f>'CCL  NUMA'!$O$33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'CCL  NUMA'!$P$26:$W$26</c:f>
            </c:strRef>
          </c:cat>
          <c:val>
            <c:numRef>
              <c:f>'CCL  NUMA'!$P$33:$W$33</c:f>
              <c:numCache/>
            </c:numRef>
          </c:val>
        </c:ser>
        <c:ser>
          <c:idx val="7"/>
          <c:order val="7"/>
          <c:tx>
            <c:strRef>
              <c:f>'CCL  NUMA'!$O$34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'CCL  NUMA'!$P$26:$W$26</c:f>
            </c:strRef>
          </c:cat>
          <c:val>
            <c:numRef>
              <c:f>'CCL  NUMA'!$P$34:$W$34</c:f>
              <c:numCache/>
            </c:numRef>
          </c:val>
        </c:ser>
        <c:ser>
          <c:idx val="8"/>
          <c:order val="8"/>
          <c:tx>
            <c:strRef>
              <c:f>'CCL  NUMA'!$O$35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'CCL  NUMA'!$P$26:$W$26</c:f>
            </c:strRef>
          </c:cat>
          <c:val>
            <c:numRef>
              <c:f>'CCL  NUMA'!$P$35:$W$35</c:f>
              <c:numCache/>
            </c:numRef>
          </c:val>
        </c:ser>
        <c:axId val="1569513870"/>
        <c:axId val="571620655"/>
      </c:barChart>
      <c:catAx>
        <c:axId val="15695138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1620655"/>
      </c:catAx>
      <c:valAx>
        <c:axId val="5716206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95138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stream COPY - memory latency (ns)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'CCL  NUMA Latency'!$L$2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Latency'!$M$1:$T$1</c:f>
            </c:strRef>
          </c:cat>
          <c:val>
            <c:numRef>
              <c:f>'CCL  NUMA Latency'!$M$2:$T$2</c:f>
              <c:numCache/>
            </c:numRef>
          </c:val>
        </c:ser>
        <c:ser>
          <c:idx val="1"/>
          <c:order val="1"/>
          <c:tx>
            <c:strRef>
              <c:f>'CCL  NUMA Latency'!$L$3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Latency'!$M$1:$T$1</c:f>
            </c:strRef>
          </c:cat>
          <c:val>
            <c:numRef>
              <c:f>'CCL  NUMA Latency'!$M$3:$T$3</c:f>
              <c:numCache/>
            </c:numRef>
          </c:val>
        </c:ser>
        <c:ser>
          <c:idx val="2"/>
          <c:order val="2"/>
          <c:tx>
            <c:strRef>
              <c:f>'CCL  NUMA Latency'!$L$4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Latency'!$M$1:$T$1</c:f>
            </c:strRef>
          </c:cat>
          <c:val>
            <c:numRef>
              <c:f>'CCL  NUMA Latency'!$M$4:$T$4</c:f>
              <c:numCache/>
            </c:numRef>
          </c:val>
        </c:ser>
        <c:ser>
          <c:idx val="3"/>
          <c:order val="3"/>
          <c:tx>
            <c:strRef>
              <c:f>'CCL  NUMA Latency'!$L$5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Latency'!$M$1:$T$1</c:f>
            </c:strRef>
          </c:cat>
          <c:val>
            <c:numRef>
              <c:f>'CCL  NUMA Latency'!$M$5:$T$5</c:f>
              <c:numCache/>
            </c:numRef>
          </c:val>
        </c:ser>
        <c:ser>
          <c:idx val="4"/>
          <c:order val="4"/>
          <c:tx>
            <c:strRef>
              <c:f>'CCL  NUMA Latency'!$L$6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Latency'!$M$1:$T$1</c:f>
            </c:strRef>
          </c:cat>
          <c:val>
            <c:numRef>
              <c:f>'CCL  NUMA Latency'!$M$6:$T$6</c:f>
              <c:numCache/>
            </c:numRef>
          </c:val>
        </c:ser>
        <c:ser>
          <c:idx val="5"/>
          <c:order val="5"/>
          <c:tx>
            <c:strRef>
              <c:f>'CCL  NUMA Latency'!$L$7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Latency'!$M$1:$T$1</c:f>
            </c:strRef>
          </c:cat>
          <c:val>
            <c:numRef>
              <c:f>'CCL  NUMA Latency'!$M$7:$T$7</c:f>
              <c:numCache/>
            </c:numRef>
          </c:val>
        </c:ser>
        <c:ser>
          <c:idx val="6"/>
          <c:order val="6"/>
          <c:tx>
            <c:strRef>
              <c:f>'CCL  NUMA Latency'!$L$8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'CCL  NUMA Latency'!$M$1:$T$1</c:f>
            </c:strRef>
          </c:cat>
          <c:val>
            <c:numRef>
              <c:f>'CCL  NUMA Latency'!$M$8:$T$8</c:f>
              <c:numCache/>
            </c:numRef>
          </c:val>
        </c:ser>
        <c:ser>
          <c:idx val="7"/>
          <c:order val="7"/>
          <c:tx>
            <c:strRef>
              <c:f>'CCL  NUMA Latency'!$L$9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'CCL  NUMA Latency'!$M$1:$T$1</c:f>
            </c:strRef>
          </c:cat>
          <c:val>
            <c:numRef>
              <c:f>'CCL  NUMA Latency'!$M$9:$T$9</c:f>
              <c:numCache/>
            </c:numRef>
          </c:val>
        </c:ser>
        <c:ser>
          <c:idx val="8"/>
          <c:order val="8"/>
          <c:tx>
            <c:strRef>
              <c:f>'CCL  NUMA Latency'!$L$10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'CCL  NUMA Latency'!$M$1:$T$1</c:f>
            </c:strRef>
          </c:cat>
          <c:val>
            <c:numRef>
              <c:f>'CCL  NUMA Latency'!$M$10:$T$10</c:f>
              <c:numCache/>
            </c:numRef>
          </c:val>
        </c:ser>
        <c:axId val="106661610"/>
        <c:axId val="113012094"/>
      </c:barChart>
      <c:catAx>
        <c:axId val="1066616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multiple processes spreading over x CCLs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012094"/>
      </c:catAx>
      <c:valAx>
        <c:axId val="1130120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nanoseconds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6616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SCALE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'CCL  NUMA Latency'!$L$26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Latency'!$M$25:$T$25</c:f>
            </c:strRef>
          </c:cat>
          <c:val>
            <c:numRef>
              <c:f>'CCL  NUMA Latency'!$M$26:$T$26</c:f>
              <c:numCache/>
            </c:numRef>
          </c:val>
        </c:ser>
        <c:ser>
          <c:idx val="1"/>
          <c:order val="1"/>
          <c:tx>
            <c:strRef>
              <c:f>'CCL  NUMA Latency'!$L$27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Latency'!$M$25:$T$25</c:f>
            </c:strRef>
          </c:cat>
          <c:val>
            <c:numRef>
              <c:f>'CCL  NUMA Latency'!$M$27:$T$27</c:f>
              <c:numCache/>
            </c:numRef>
          </c:val>
        </c:ser>
        <c:ser>
          <c:idx val="2"/>
          <c:order val="2"/>
          <c:tx>
            <c:strRef>
              <c:f>'CCL  NUMA Latency'!$L$28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Latency'!$M$25:$T$25</c:f>
            </c:strRef>
          </c:cat>
          <c:val>
            <c:numRef>
              <c:f>'CCL  NUMA Latency'!$M$28:$T$28</c:f>
              <c:numCache/>
            </c:numRef>
          </c:val>
        </c:ser>
        <c:ser>
          <c:idx val="3"/>
          <c:order val="3"/>
          <c:tx>
            <c:strRef>
              <c:f>'CCL  NUMA Latency'!$L$29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Latency'!$M$25:$T$25</c:f>
            </c:strRef>
          </c:cat>
          <c:val>
            <c:numRef>
              <c:f>'CCL  NUMA Latency'!$M$29:$T$29</c:f>
              <c:numCache/>
            </c:numRef>
          </c:val>
        </c:ser>
        <c:ser>
          <c:idx val="4"/>
          <c:order val="4"/>
          <c:tx>
            <c:strRef>
              <c:f>'CCL  NUMA Latency'!$L$30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Latency'!$M$25:$T$25</c:f>
            </c:strRef>
          </c:cat>
          <c:val>
            <c:numRef>
              <c:f>'CCL  NUMA Latency'!$M$30:$T$30</c:f>
              <c:numCache/>
            </c:numRef>
          </c:val>
        </c:ser>
        <c:ser>
          <c:idx val="5"/>
          <c:order val="5"/>
          <c:tx>
            <c:strRef>
              <c:f>'CCL  NUMA Latency'!$L$31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Latency'!$M$25:$T$25</c:f>
            </c:strRef>
          </c:cat>
          <c:val>
            <c:numRef>
              <c:f>'CCL  NUMA Latency'!$M$31:$T$31</c:f>
              <c:numCache/>
            </c:numRef>
          </c:val>
        </c:ser>
        <c:ser>
          <c:idx val="6"/>
          <c:order val="6"/>
          <c:tx>
            <c:strRef>
              <c:f>'CCL  NUMA Latency'!$L$32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'CCL  NUMA Latency'!$M$25:$T$25</c:f>
            </c:strRef>
          </c:cat>
          <c:val>
            <c:numRef>
              <c:f>'CCL  NUMA Latency'!$M$32:$T$32</c:f>
              <c:numCache/>
            </c:numRef>
          </c:val>
        </c:ser>
        <c:ser>
          <c:idx val="7"/>
          <c:order val="7"/>
          <c:tx>
            <c:strRef>
              <c:f>'CCL  NUMA Latency'!$L$33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'CCL  NUMA Latency'!$M$25:$T$25</c:f>
            </c:strRef>
          </c:cat>
          <c:val>
            <c:numRef>
              <c:f>'CCL  NUMA Latency'!$M$33:$T$33</c:f>
              <c:numCache/>
            </c:numRef>
          </c:val>
        </c:ser>
        <c:ser>
          <c:idx val="8"/>
          <c:order val="8"/>
          <c:tx>
            <c:strRef>
              <c:f>'CCL  NUMA Latency'!$L$34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'CCL  NUMA Latency'!$M$25:$T$25</c:f>
            </c:strRef>
          </c:cat>
          <c:val>
            <c:numRef>
              <c:f>'CCL  NUMA Latency'!$M$34:$T$34</c:f>
              <c:numCache/>
            </c:numRef>
          </c:val>
        </c:ser>
        <c:axId val="263857133"/>
        <c:axId val="928119394"/>
      </c:barChart>
      <c:catAx>
        <c:axId val="2638571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8119394"/>
      </c:catAx>
      <c:valAx>
        <c:axId val="9281193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38571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'CCL  NUMA Latency'!$L$49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Latency'!$M$48:$T$48</c:f>
            </c:strRef>
          </c:cat>
          <c:val>
            <c:numRef>
              <c:f>'CCL  NUMA Latency'!$M$49:$T$49</c:f>
              <c:numCache/>
            </c:numRef>
          </c:val>
        </c:ser>
        <c:ser>
          <c:idx val="1"/>
          <c:order val="1"/>
          <c:tx>
            <c:strRef>
              <c:f>'CCL  NUMA Latency'!$L$50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Latency'!$M$48:$T$48</c:f>
            </c:strRef>
          </c:cat>
          <c:val>
            <c:numRef>
              <c:f>'CCL  NUMA Latency'!$M$50:$T$50</c:f>
              <c:numCache/>
            </c:numRef>
          </c:val>
        </c:ser>
        <c:ser>
          <c:idx val="2"/>
          <c:order val="2"/>
          <c:tx>
            <c:strRef>
              <c:f>'CCL  NUMA Latency'!$L$51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Latency'!$M$48:$T$48</c:f>
            </c:strRef>
          </c:cat>
          <c:val>
            <c:numRef>
              <c:f>'CCL  NUMA Latency'!$M$51:$T$51</c:f>
              <c:numCache/>
            </c:numRef>
          </c:val>
        </c:ser>
        <c:ser>
          <c:idx val="3"/>
          <c:order val="3"/>
          <c:tx>
            <c:strRef>
              <c:f>'CCL  NUMA Latency'!$L$52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Latency'!$M$48:$T$48</c:f>
            </c:strRef>
          </c:cat>
          <c:val>
            <c:numRef>
              <c:f>'CCL  NUMA Latency'!$M$52:$T$52</c:f>
              <c:numCache/>
            </c:numRef>
          </c:val>
        </c:ser>
        <c:ser>
          <c:idx val="4"/>
          <c:order val="4"/>
          <c:tx>
            <c:strRef>
              <c:f>'CCL  NUMA Latency'!$L$53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Latency'!$M$48:$T$48</c:f>
            </c:strRef>
          </c:cat>
          <c:val>
            <c:numRef>
              <c:f>'CCL  NUMA Latency'!$M$53:$T$53</c:f>
              <c:numCache/>
            </c:numRef>
          </c:val>
        </c:ser>
        <c:ser>
          <c:idx val="5"/>
          <c:order val="5"/>
          <c:tx>
            <c:strRef>
              <c:f>'CCL  NUMA Latency'!$L$54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Latency'!$M$48:$T$48</c:f>
            </c:strRef>
          </c:cat>
          <c:val>
            <c:numRef>
              <c:f>'CCL  NUMA Latency'!$M$54:$T$54</c:f>
              <c:numCache/>
            </c:numRef>
          </c:val>
        </c:ser>
        <c:ser>
          <c:idx val="6"/>
          <c:order val="6"/>
          <c:tx>
            <c:strRef>
              <c:f>'CCL  NUMA Latency'!$L$55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'CCL  NUMA Latency'!$M$48:$T$48</c:f>
            </c:strRef>
          </c:cat>
          <c:val>
            <c:numRef>
              <c:f>'CCL  NUMA Latency'!$M$55:$T$55</c:f>
              <c:numCache/>
            </c:numRef>
          </c:val>
        </c:ser>
        <c:ser>
          <c:idx val="7"/>
          <c:order val="7"/>
          <c:tx>
            <c:strRef>
              <c:f>'CCL  NUMA Latency'!$L$56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'CCL  NUMA Latency'!$M$48:$T$48</c:f>
            </c:strRef>
          </c:cat>
          <c:val>
            <c:numRef>
              <c:f>'CCL  NUMA Latency'!$M$56:$T$56</c:f>
              <c:numCache/>
            </c:numRef>
          </c:val>
        </c:ser>
        <c:ser>
          <c:idx val="8"/>
          <c:order val="8"/>
          <c:tx>
            <c:strRef>
              <c:f>'CCL  NUMA Latency'!$L$57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'CCL  NUMA Latency'!$M$48:$T$48</c:f>
            </c:strRef>
          </c:cat>
          <c:val>
            <c:numRef>
              <c:f>'CCL  NUMA Latency'!$M$57:$T$57</c:f>
              <c:numCache/>
            </c:numRef>
          </c:val>
        </c:ser>
        <c:axId val="806304701"/>
        <c:axId val="1356254246"/>
      </c:barChart>
      <c:catAx>
        <c:axId val="8063047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6254246"/>
      </c:catAx>
      <c:valAx>
        <c:axId val="13562542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63047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TRIAD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'CCL  NUMA Latency'!$L$72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Latency'!$M$71:$T$71</c:f>
            </c:strRef>
          </c:cat>
          <c:val>
            <c:numRef>
              <c:f>'CCL  NUMA Latency'!$M$72:$T$72</c:f>
              <c:numCache/>
            </c:numRef>
          </c:val>
        </c:ser>
        <c:ser>
          <c:idx val="1"/>
          <c:order val="1"/>
          <c:tx>
            <c:strRef>
              <c:f>'CCL  NUMA Latency'!$L$73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Latency'!$M$71:$T$71</c:f>
            </c:strRef>
          </c:cat>
          <c:val>
            <c:numRef>
              <c:f>'CCL  NUMA Latency'!$M$73:$T$73</c:f>
              <c:numCache/>
            </c:numRef>
          </c:val>
        </c:ser>
        <c:ser>
          <c:idx val="2"/>
          <c:order val="2"/>
          <c:tx>
            <c:strRef>
              <c:f>'CCL  NUMA Latency'!$L$74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Latency'!$M$71:$T$71</c:f>
            </c:strRef>
          </c:cat>
          <c:val>
            <c:numRef>
              <c:f>'CCL  NUMA Latency'!$M$74:$T$74</c:f>
              <c:numCache/>
            </c:numRef>
          </c:val>
        </c:ser>
        <c:ser>
          <c:idx val="3"/>
          <c:order val="3"/>
          <c:tx>
            <c:strRef>
              <c:f>'CCL  NUMA Latency'!$L$75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Latency'!$M$71:$T$71</c:f>
            </c:strRef>
          </c:cat>
          <c:val>
            <c:numRef>
              <c:f>'CCL  NUMA Latency'!$M$75:$T$75</c:f>
              <c:numCache/>
            </c:numRef>
          </c:val>
        </c:ser>
        <c:ser>
          <c:idx val="4"/>
          <c:order val="4"/>
          <c:tx>
            <c:strRef>
              <c:f>'CCL  NUMA Latency'!$L$76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Latency'!$M$71:$T$71</c:f>
            </c:strRef>
          </c:cat>
          <c:val>
            <c:numRef>
              <c:f>'CCL  NUMA Latency'!$M$76:$T$76</c:f>
              <c:numCache/>
            </c:numRef>
          </c:val>
        </c:ser>
        <c:ser>
          <c:idx val="5"/>
          <c:order val="5"/>
          <c:tx>
            <c:strRef>
              <c:f>'CCL  NUMA Latency'!$L$77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Latency'!$M$71:$T$71</c:f>
            </c:strRef>
          </c:cat>
          <c:val>
            <c:numRef>
              <c:f>'CCL  NUMA Latency'!$M$77:$T$77</c:f>
              <c:numCache/>
            </c:numRef>
          </c:val>
        </c:ser>
        <c:ser>
          <c:idx val="6"/>
          <c:order val="6"/>
          <c:tx>
            <c:strRef>
              <c:f>'CCL  NUMA Latency'!$L$78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'CCL  NUMA Latency'!$M$71:$T$71</c:f>
            </c:strRef>
          </c:cat>
          <c:val>
            <c:numRef>
              <c:f>'CCL  NUMA Latency'!$M$78:$T$78</c:f>
              <c:numCache/>
            </c:numRef>
          </c:val>
        </c:ser>
        <c:ser>
          <c:idx val="7"/>
          <c:order val="7"/>
          <c:tx>
            <c:strRef>
              <c:f>'CCL  NUMA Latency'!$L$79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'CCL  NUMA Latency'!$M$71:$T$71</c:f>
            </c:strRef>
          </c:cat>
          <c:val>
            <c:numRef>
              <c:f>'CCL  NUMA Latency'!$M$79:$T$79</c:f>
              <c:numCache/>
            </c:numRef>
          </c:val>
        </c:ser>
        <c:ser>
          <c:idx val="8"/>
          <c:order val="8"/>
          <c:tx>
            <c:strRef>
              <c:f>'CCL  NUMA Latency'!$L$80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'CCL  NUMA Latency'!$M$71:$T$71</c:f>
            </c:strRef>
          </c:cat>
          <c:val>
            <c:numRef>
              <c:f>'CCL  NUMA Latency'!$M$80:$T$80</c:f>
              <c:numCache/>
            </c:numRef>
          </c:val>
        </c:ser>
        <c:axId val="259564980"/>
        <c:axId val="1256495322"/>
      </c:barChart>
      <c:catAx>
        <c:axId val="2595649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6495322"/>
      </c:catAx>
      <c:valAx>
        <c:axId val="12564953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95649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COPY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4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Latency'!$T$1:$W$1</c:f>
            </c:strRef>
          </c:cat>
          <c:val>
            <c:numRef>
              <c:f>'CCL  NUMA Latency'!$T$11:$W$11</c:f>
              <c:numCache/>
            </c:numRef>
          </c:val>
        </c:ser>
        <c:ser>
          <c:idx val="1"/>
          <c:order val="1"/>
          <c:tx>
            <c:v>6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Latency'!$T$1:$W$1</c:f>
            </c:strRef>
          </c:cat>
          <c:val>
            <c:numRef>
              <c:f>'CCL  NUMA Latency'!$T$12:$W$12</c:f>
              <c:numCache/>
            </c:numRef>
          </c:val>
        </c:ser>
        <c:ser>
          <c:idx val="2"/>
          <c:order val="2"/>
          <c:tx>
            <c:v>8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Latency'!$T$1:$W$1</c:f>
            </c:strRef>
          </c:cat>
          <c:val>
            <c:numRef>
              <c:f>'CCL  NUMA Latency'!$T$13:$W$13</c:f>
              <c:numCache/>
            </c:numRef>
          </c:val>
        </c:ser>
        <c:ser>
          <c:idx val="3"/>
          <c:order val="3"/>
          <c:tx>
            <c:v>12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Latency'!$T$1:$W$1</c:f>
            </c:strRef>
          </c:cat>
          <c:val>
            <c:numRef>
              <c:f>'CCL  NUMA Latency'!$T$14:$W$14</c:f>
              <c:numCache/>
            </c:numRef>
          </c:val>
        </c:ser>
        <c:ser>
          <c:idx val="4"/>
          <c:order val="4"/>
          <c:tx>
            <c:v>16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Latency'!$T$1:$W$1</c:f>
            </c:strRef>
          </c:cat>
          <c:val>
            <c:numRef>
              <c:f>'CCL  NUMA Latency'!$T$15:$W$15</c:f>
              <c:numCache/>
            </c:numRef>
          </c:val>
        </c:ser>
        <c:ser>
          <c:idx val="5"/>
          <c:order val="5"/>
          <c:tx>
            <c:v>20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Latency'!$T$1:$W$1</c:f>
            </c:strRef>
          </c:cat>
          <c:val>
            <c:numRef>
              <c:f>'CCL  NUMA Latency'!$T$16:$W$16</c:f>
              <c:numCache/>
            </c:numRef>
          </c:val>
        </c:ser>
        <c:ser>
          <c:idx val="6"/>
          <c:order val="6"/>
          <c:tx>
            <c:v>24</c:v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'CCL  NUMA Latency'!$T$1:$W$1</c:f>
            </c:strRef>
          </c:cat>
          <c:val>
            <c:numRef>
              <c:f>'CCL  NUMA Latency'!$T$17:$W$17</c:f>
              <c:numCache/>
            </c:numRef>
          </c:val>
        </c:ser>
        <c:ser>
          <c:idx val="7"/>
          <c:order val="7"/>
          <c:tx>
            <c:v>28</c:v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'CCL  NUMA Latency'!$T$1:$W$1</c:f>
            </c:strRef>
          </c:cat>
          <c:val>
            <c:numRef>
              <c:f>'CCL  NUMA Latency'!$T$18:$W$18</c:f>
              <c:numCache/>
            </c:numRef>
          </c:val>
        </c:ser>
        <c:ser>
          <c:idx val="8"/>
          <c:order val="8"/>
          <c:tx>
            <c:v>32</c:v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'CCL  NUMA Latency'!$T$1:$W$1</c:f>
            </c:strRef>
          </c:cat>
          <c:val>
            <c:numRef>
              <c:f>'CCL  NUMA Latency'!$T$19:$W$19</c:f>
              <c:numCache/>
            </c:numRef>
          </c:val>
        </c:ser>
        <c:axId val="1393186128"/>
        <c:axId val="1362942027"/>
      </c:barChart>
      <c:catAx>
        <c:axId val="139318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2942027"/>
      </c:catAx>
      <c:valAx>
        <c:axId val="13629420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31861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SCALE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4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Latency'!$T$25:$W$25</c:f>
            </c:strRef>
          </c:cat>
          <c:val>
            <c:numRef>
              <c:f>'CCL  NUMA Latency'!$T$35:$W$35</c:f>
              <c:numCache/>
            </c:numRef>
          </c:val>
        </c:ser>
        <c:ser>
          <c:idx val="1"/>
          <c:order val="1"/>
          <c:tx>
            <c:v>6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Latency'!$T$25:$W$25</c:f>
            </c:strRef>
          </c:cat>
          <c:val>
            <c:numRef>
              <c:f>'CCL  NUMA Latency'!$T$36:$W$36</c:f>
              <c:numCache/>
            </c:numRef>
          </c:val>
        </c:ser>
        <c:ser>
          <c:idx val="2"/>
          <c:order val="2"/>
          <c:tx>
            <c:v>8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Latency'!$T$25:$W$25</c:f>
            </c:strRef>
          </c:cat>
          <c:val>
            <c:numRef>
              <c:f>'CCL  NUMA Latency'!$T$37:$W$37</c:f>
              <c:numCache/>
            </c:numRef>
          </c:val>
        </c:ser>
        <c:ser>
          <c:idx val="3"/>
          <c:order val="3"/>
          <c:tx>
            <c:v>12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Latency'!$T$25:$W$25</c:f>
            </c:strRef>
          </c:cat>
          <c:val>
            <c:numRef>
              <c:f>'CCL  NUMA Latency'!$T$38:$W$38</c:f>
              <c:numCache/>
            </c:numRef>
          </c:val>
        </c:ser>
        <c:ser>
          <c:idx val="4"/>
          <c:order val="4"/>
          <c:tx>
            <c:v>16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Latency'!$T$25:$W$25</c:f>
            </c:strRef>
          </c:cat>
          <c:val>
            <c:numRef>
              <c:f>'CCL  NUMA Latency'!$T$39:$W$39</c:f>
              <c:numCache/>
            </c:numRef>
          </c:val>
        </c:ser>
        <c:ser>
          <c:idx val="5"/>
          <c:order val="5"/>
          <c:tx>
            <c:v>20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Latency'!$T$25:$W$25</c:f>
            </c:strRef>
          </c:cat>
          <c:val>
            <c:numRef>
              <c:f>'CCL  NUMA Latency'!$T$40:$W$40</c:f>
              <c:numCache/>
            </c:numRef>
          </c:val>
        </c:ser>
        <c:ser>
          <c:idx val="6"/>
          <c:order val="6"/>
          <c:tx>
            <c:v>24</c:v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'CCL  NUMA Latency'!$T$25:$W$25</c:f>
            </c:strRef>
          </c:cat>
          <c:val>
            <c:numRef>
              <c:f>'CCL  NUMA Latency'!$T$41:$W$41</c:f>
              <c:numCache/>
            </c:numRef>
          </c:val>
        </c:ser>
        <c:ser>
          <c:idx val="7"/>
          <c:order val="7"/>
          <c:tx>
            <c:v>28</c:v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'CCL  NUMA Latency'!$T$25:$W$25</c:f>
            </c:strRef>
          </c:cat>
          <c:val>
            <c:numRef>
              <c:f>'CCL  NUMA Latency'!$T$42:$W$42</c:f>
              <c:numCache/>
            </c:numRef>
          </c:val>
        </c:ser>
        <c:ser>
          <c:idx val="8"/>
          <c:order val="8"/>
          <c:tx>
            <c:v>32</c:v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'CCL  NUMA Latency'!$T$25:$W$25</c:f>
            </c:strRef>
          </c:cat>
          <c:val>
            <c:numRef>
              <c:f>'CCL  NUMA Latency'!$T$43:$W$43</c:f>
              <c:numCache/>
            </c:numRef>
          </c:val>
        </c:ser>
        <c:axId val="1311123174"/>
        <c:axId val="464245622"/>
      </c:barChart>
      <c:catAx>
        <c:axId val="13111231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4245622"/>
      </c:catAx>
      <c:valAx>
        <c:axId val="4642456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11231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4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Latency'!$T$48:$W$48</c:f>
            </c:strRef>
          </c:cat>
          <c:val>
            <c:numRef>
              <c:f>'CCL  NUMA Latency'!$T$58:$W$58</c:f>
              <c:numCache/>
            </c:numRef>
          </c:val>
        </c:ser>
        <c:ser>
          <c:idx val="1"/>
          <c:order val="1"/>
          <c:tx>
            <c:v>6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Latency'!$T$48:$W$48</c:f>
            </c:strRef>
          </c:cat>
          <c:val>
            <c:numRef>
              <c:f>'CCL  NUMA Latency'!$T$59:$W$59</c:f>
              <c:numCache/>
            </c:numRef>
          </c:val>
        </c:ser>
        <c:ser>
          <c:idx val="2"/>
          <c:order val="2"/>
          <c:tx>
            <c:v>8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Latency'!$T$48:$W$48</c:f>
            </c:strRef>
          </c:cat>
          <c:val>
            <c:numRef>
              <c:f>'CCL  NUMA Latency'!$T$60:$W$60</c:f>
              <c:numCache/>
            </c:numRef>
          </c:val>
        </c:ser>
        <c:ser>
          <c:idx val="3"/>
          <c:order val="3"/>
          <c:tx>
            <c:v>12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Latency'!$T$48:$W$48</c:f>
            </c:strRef>
          </c:cat>
          <c:val>
            <c:numRef>
              <c:f>'CCL  NUMA Latency'!$T$61:$W$61</c:f>
              <c:numCache/>
            </c:numRef>
          </c:val>
        </c:ser>
        <c:ser>
          <c:idx val="4"/>
          <c:order val="4"/>
          <c:tx>
            <c:v>16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Latency'!$T$48:$W$48</c:f>
            </c:strRef>
          </c:cat>
          <c:val>
            <c:numRef>
              <c:f>'CCL  NUMA Latency'!$T$62:$W$62</c:f>
              <c:numCache/>
            </c:numRef>
          </c:val>
        </c:ser>
        <c:ser>
          <c:idx val="5"/>
          <c:order val="5"/>
          <c:tx>
            <c:v>20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Latency'!$T$48:$W$48</c:f>
            </c:strRef>
          </c:cat>
          <c:val>
            <c:numRef>
              <c:f>'CCL  NUMA Latency'!$T$63:$W$63</c:f>
              <c:numCache/>
            </c:numRef>
          </c:val>
        </c:ser>
        <c:ser>
          <c:idx val="6"/>
          <c:order val="6"/>
          <c:tx>
            <c:v>24</c:v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'CCL  NUMA Latency'!$T$48:$W$48</c:f>
            </c:strRef>
          </c:cat>
          <c:val>
            <c:numRef>
              <c:f>'CCL  NUMA Latency'!$T$64:$W$64</c:f>
              <c:numCache/>
            </c:numRef>
          </c:val>
        </c:ser>
        <c:ser>
          <c:idx val="7"/>
          <c:order val="7"/>
          <c:tx>
            <c:v>28</c:v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'CCL  NUMA Latency'!$T$48:$W$48</c:f>
            </c:strRef>
          </c:cat>
          <c:val>
            <c:numRef>
              <c:f>'CCL  NUMA Latency'!$T$65:$W$65</c:f>
              <c:numCache/>
            </c:numRef>
          </c:val>
        </c:ser>
        <c:ser>
          <c:idx val="8"/>
          <c:order val="8"/>
          <c:tx>
            <c:v>32</c:v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'CCL  NUMA Latency'!$T$48:$W$48</c:f>
            </c:strRef>
          </c:cat>
          <c:val>
            <c:numRef>
              <c:f>'CCL  NUMA Latency'!$T$66:$W$66</c:f>
              <c:numCache/>
            </c:numRef>
          </c:val>
        </c:ser>
        <c:axId val="734298688"/>
        <c:axId val="704239560"/>
      </c:barChart>
      <c:catAx>
        <c:axId val="73429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4239560"/>
      </c:catAx>
      <c:valAx>
        <c:axId val="7042395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42986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TRIAD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4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Latency'!$T$71:$W$71</c:f>
            </c:strRef>
          </c:cat>
          <c:val>
            <c:numRef>
              <c:f>'CCL  NUMA Latency'!$T$81:$W$81</c:f>
              <c:numCache/>
            </c:numRef>
          </c:val>
        </c:ser>
        <c:ser>
          <c:idx val="1"/>
          <c:order val="1"/>
          <c:tx>
            <c:v>6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Latency'!$T$71:$W$71</c:f>
            </c:strRef>
          </c:cat>
          <c:val>
            <c:numRef>
              <c:f>'CCL  NUMA Latency'!$T$82:$W$82</c:f>
              <c:numCache/>
            </c:numRef>
          </c:val>
        </c:ser>
        <c:ser>
          <c:idx val="2"/>
          <c:order val="2"/>
          <c:tx>
            <c:v>8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Latency'!$T$71:$W$71</c:f>
            </c:strRef>
          </c:cat>
          <c:val>
            <c:numRef>
              <c:f>'CCL  NUMA Latency'!$T$83:$W$83</c:f>
              <c:numCache/>
            </c:numRef>
          </c:val>
        </c:ser>
        <c:ser>
          <c:idx val="3"/>
          <c:order val="3"/>
          <c:tx>
            <c:v>12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Latency'!$T$71:$W$71</c:f>
            </c:strRef>
          </c:cat>
          <c:val>
            <c:numRef>
              <c:f>'CCL  NUMA Latency'!$T$84:$W$84</c:f>
              <c:numCache/>
            </c:numRef>
          </c:val>
        </c:ser>
        <c:ser>
          <c:idx val="4"/>
          <c:order val="4"/>
          <c:tx>
            <c:v>16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Latency'!$T$71:$W$71</c:f>
            </c:strRef>
          </c:cat>
          <c:val>
            <c:numRef>
              <c:f>'CCL  NUMA Latency'!$T$85:$W$85</c:f>
              <c:numCache/>
            </c:numRef>
          </c:val>
        </c:ser>
        <c:ser>
          <c:idx val="5"/>
          <c:order val="5"/>
          <c:tx>
            <c:v>20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Latency'!$T$71:$W$71</c:f>
            </c:strRef>
          </c:cat>
          <c:val>
            <c:numRef>
              <c:f>'CCL  NUMA Latency'!$T$86:$W$86</c:f>
              <c:numCache/>
            </c:numRef>
          </c:val>
        </c:ser>
        <c:ser>
          <c:idx val="6"/>
          <c:order val="6"/>
          <c:tx>
            <c:v>24</c:v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'CCL  NUMA Latency'!$T$71:$W$71</c:f>
            </c:strRef>
          </c:cat>
          <c:val>
            <c:numRef>
              <c:f>'CCL  NUMA Latency'!$T$87:$W$87</c:f>
              <c:numCache/>
            </c:numRef>
          </c:val>
        </c:ser>
        <c:ser>
          <c:idx val="7"/>
          <c:order val="7"/>
          <c:tx>
            <c:v>28</c:v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'CCL  NUMA Latency'!$T$71:$W$71</c:f>
            </c:strRef>
          </c:cat>
          <c:val>
            <c:numRef>
              <c:f>'CCL  NUMA Latency'!$T$88:$W$88</c:f>
              <c:numCache/>
            </c:numRef>
          </c:val>
        </c:ser>
        <c:ser>
          <c:idx val="8"/>
          <c:order val="8"/>
          <c:tx>
            <c:v>32</c:v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'CCL  NUMA Latency'!$T$71:$W$71</c:f>
            </c:strRef>
          </c:cat>
          <c:val>
            <c:numRef>
              <c:f>'CCL  NUMA Latency'!$T$89:$W$89</c:f>
              <c:numCache/>
            </c:numRef>
          </c:val>
        </c:ser>
        <c:axId val="2090799643"/>
        <c:axId val="1433508924"/>
      </c:barChart>
      <c:catAx>
        <c:axId val="20907996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3508924"/>
      </c:catAx>
      <c:valAx>
        <c:axId val="14335089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07996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COPY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'Copy of CCL  NUMA 1'!$L$3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'Copy of CCL  NUMA 1'!$M$2:$T$2</c:f>
            </c:strRef>
          </c:cat>
          <c:val>
            <c:numRef>
              <c:f>'Copy of CCL  NUMA 1'!$M$3:$T$3</c:f>
              <c:numCache/>
            </c:numRef>
          </c:val>
        </c:ser>
        <c:ser>
          <c:idx val="1"/>
          <c:order val="1"/>
          <c:tx>
            <c:strRef>
              <c:f>'Copy of CCL  NUMA 1'!$L$4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'Copy of CCL  NUMA 1'!$M$2:$T$2</c:f>
            </c:strRef>
          </c:cat>
          <c:val>
            <c:numRef>
              <c:f>'Copy of CCL  NUMA 1'!$M$4:$T$4</c:f>
              <c:numCache/>
            </c:numRef>
          </c:val>
        </c:ser>
        <c:ser>
          <c:idx val="2"/>
          <c:order val="2"/>
          <c:tx>
            <c:strRef>
              <c:f>'Copy of CCL  NUMA 1'!$L$5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'Copy of CCL  NUMA 1'!$M$2:$T$2</c:f>
            </c:strRef>
          </c:cat>
          <c:val>
            <c:numRef>
              <c:f>'Copy of CCL  NUMA 1'!$M$5:$T$5</c:f>
              <c:numCache/>
            </c:numRef>
          </c:val>
        </c:ser>
        <c:ser>
          <c:idx val="3"/>
          <c:order val="3"/>
          <c:tx>
            <c:strRef>
              <c:f>'Copy of CCL  NUMA 1'!$L$6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'Copy of CCL  NUMA 1'!$M$2:$T$2</c:f>
            </c:strRef>
          </c:cat>
          <c:val>
            <c:numRef>
              <c:f>'Copy of CCL  NUMA 1'!$M$6:$T$6</c:f>
              <c:numCache/>
            </c:numRef>
          </c:val>
        </c:ser>
        <c:ser>
          <c:idx val="4"/>
          <c:order val="4"/>
          <c:tx>
            <c:strRef>
              <c:f>'Copy of CCL  NUMA 1'!$L$7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'Copy of CCL  NUMA 1'!$M$2:$T$2</c:f>
            </c:strRef>
          </c:cat>
          <c:val>
            <c:numRef>
              <c:f>'Copy of CCL  NUMA 1'!$M$7:$T$7</c:f>
              <c:numCache/>
            </c:numRef>
          </c:val>
        </c:ser>
        <c:ser>
          <c:idx val="5"/>
          <c:order val="5"/>
          <c:tx>
            <c:strRef>
              <c:f>'Copy of CCL  NUMA 1'!$L$8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'Copy of CCL  NUMA 1'!$M$2:$T$2</c:f>
            </c:strRef>
          </c:cat>
          <c:val>
            <c:numRef>
              <c:f>'Copy of CCL  NUMA 1'!$M$8:$T$8</c:f>
              <c:numCache/>
            </c:numRef>
          </c:val>
        </c:ser>
        <c:ser>
          <c:idx val="6"/>
          <c:order val="6"/>
          <c:tx>
            <c:strRef>
              <c:f>'Copy of CCL  NUMA 1'!$L$9</c:f>
            </c:strRef>
          </c:tx>
          <c:cat>
            <c:strRef>
              <c:f>'Copy of CCL  NUMA 1'!$M$2:$T$2</c:f>
            </c:strRef>
          </c:cat>
          <c:val>
            <c:numRef>
              <c:f>'Copy of CCL  NUMA 1'!$M$9:$T$9</c:f>
              <c:numCache/>
            </c:numRef>
          </c:val>
        </c:ser>
        <c:ser>
          <c:idx val="7"/>
          <c:order val="7"/>
          <c:tx>
            <c:strRef>
              <c:f>'Copy of CCL  NUMA 1'!$L$10</c:f>
            </c:strRef>
          </c:tx>
          <c:cat>
            <c:strRef>
              <c:f>'Copy of CCL  NUMA 1'!$M$2:$T$2</c:f>
            </c:strRef>
          </c:cat>
          <c:val>
            <c:numRef>
              <c:f>'Copy of CCL  NUMA 1'!$M$10:$T$10</c:f>
              <c:numCache/>
            </c:numRef>
          </c:val>
        </c:ser>
        <c:ser>
          <c:idx val="8"/>
          <c:order val="8"/>
          <c:tx>
            <c:strRef>
              <c:f>'Copy of CCL  NUMA 1'!$L$11</c:f>
            </c:strRef>
          </c:tx>
          <c:cat>
            <c:strRef>
              <c:f>'Copy of CCL  NUMA 1'!$M$2:$T$2</c:f>
            </c:strRef>
          </c:cat>
          <c:val>
            <c:numRef>
              <c:f>'Copy of CCL  NUMA 1'!$M$11:$T$11</c:f>
              <c:numCache/>
            </c:numRef>
          </c:val>
        </c:ser>
        <c:axId val="711743597"/>
        <c:axId val="587286310"/>
      </c:barChart>
      <c:catAx>
        <c:axId val="7117435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Threads No.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7286310"/>
      </c:catAx>
      <c:valAx>
        <c:axId val="5872863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17435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SCALE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'Copy of CCL  NUMA 1'!$L$27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'Copy of CCL  NUMA 1'!$M$26:$T$26</c:f>
            </c:strRef>
          </c:cat>
          <c:val>
            <c:numRef>
              <c:f>'Copy of CCL  NUMA 1'!$M$27:$T$27</c:f>
              <c:numCache/>
            </c:numRef>
          </c:val>
        </c:ser>
        <c:ser>
          <c:idx val="1"/>
          <c:order val="1"/>
          <c:tx>
            <c:strRef>
              <c:f>'Copy of CCL  NUMA 1'!$L$28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'Copy of CCL  NUMA 1'!$M$26:$T$26</c:f>
            </c:strRef>
          </c:cat>
          <c:val>
            <c:numRef>
              <c:f>'Copy of CCL  NUMA 1'!$M$28:$T$28</c:f>
              <c:numCache/>
            </c:numRef>
          </c:val>
        </c:ser>
        <c:ser>
          <c:idx val="2"/>
          <c:order val="2"/>
          <c:tx>
            <c:strRef>
              <c:f>'Copy of CCL  NUMA 1'!$L$29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'Copy of CCL  NUMA 1'!$M$26:$T$26</c:f>
            </c:strRef>
          </c:cat>
          <c:val>
            <c:numRef>
              <c:f>'Copy of CCL  NUMA 1'!$M$29:$T$29</c:f>
              <c:numCache/>
            </c:numRef>
          </c:val>
        </c:ser>
        <c:ser>
          <c:idx val="3"/>
          <c:order val="3"/>
          <c:tx>
            <c:strRef>
              <c:f>'Copy of CCL  NUMA 1'!$L$30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'Copy of CCL  NUMA 1'!$M$26:$T$26</c:f>
            </c:strRef>
          </c:cat>
          <c:val>
            <c:numRef>
              <c:f>'Copy of CCL  NUMA 1'!$M$30:$T$30</c:f>
              <c:numCache/>
            </c:numRef>
          </c:val>
        </c:ser>
        <c:axId val="1059371286"/>
        <c:axId val="626647556"/>
      </c:barChart>
      <c:catAx>
        <c:axId val="10593712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6647556"/>
      </c:catAx>
      <c:valAx>
        <c:axId val="6266475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93712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'CCL  NUMA'!$O$50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'CCL  NUMA'!$P$49:$W$49</c:f>
            </c:strRef>
          </c:cat>
          <c:val>
            <c:numRef>
              <c:f>'CCL  NUMA'!$P$50:$W$50</c:f>
              <c:numCache/>
            </c:numRef>
          </c:val>
        </c:ser>
        <c:ser>
          <c:idx val="1"/>
          <c:order val="1"/>
          <c:tx>
            <c:strRef>
              <c:f>'CCL  NUMA'!$O$51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'CCL  NUMA'!$P$49:$W$49</c:f>
            </c:strRef>
          </c:cat>
          <c:val>
            <c:numRef>
              <c:f>'CCL  NUMA'!$P$51:$W$51</c:f>
              <c:numCache/>
            </c:numRef>
          </c:val>
        </c:ser>
        <c:ser>
          <c:idx val="2"/>
          <c:order val="2"/>
          <c:tx>
            <c:strRef>
              <c:f>'CCL  NUMA'!$O$52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'CCL  NUMA'!$P$49:$W$49</c:f>
            </c:strRef>
          </c:cat>
          <c:val>
            <c:numRef>
              <c:f>'CCL  NUMA'!$P$52:$W$52</c:f>
              <c:numCache/>
            </c:numRef>
          </c:val>
        </c:ser>
        <c:ser>
          <c:idx val="3"/>
          <c:order val="3"/>
          <c:tx>
            <c:strRef>
              <c:f>'CCL  NUMA'!$O$53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'CCL  NUMA'!$P$49:$W$49</c:f>
            </c:strRef>
          </c:cat>
          <c:val>
            <c:numRef>
              <c:f>'CCL  NUMA'!$P$53:$W$53</c:f>
              <c:numCache/>
            </c:numRef>
          </c:val>
        </c:ser>
        <c:ser>
          <c:idx val="4"/>
          <c:order val="4"/>
          <c:tx>
            <c:strRef>
              <c:f>'CCL  NUMA'!$O$54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'CCL  NUMA'!$P$49:$W$49</c:f>
            </c:strRef>
          </c:cat>
          <c:val>
            <c:numRef>
              <c:f>'CCL  NUMA'!$P$54:$W$54</c:f>
              <c:numCache/>
            </c:numRef>
          </c:val>
        </c:ser>
        <c:ser>
          <c:idx val="5"/>
          <c:order val="5"/>
          <c:tx>
            <c:strRef>
              <c:f>'CCL  NUMA'!$O$55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'CCL  NUMA'!$P$49:$W$49</c:f>
            </c:strRef>
          </c:cat>
          <c:val>
            <c:numRef>
              <c:f>'CCL  NUMA'!$P$55:$W$55</c:f>
              <c:numCache/>
            </c:numRef>
          </c:val>
        </c:ser>
        <c:ser>
          <c:idx val="6"/>
          <c:order val="6"/>
          <c:tx>
            <c:strRef>
              <c:f>'CCL  NUMA'!$O$56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'CCL  NUMA'!$P$49:$W$49</c:f>
            </c:strRef>
          </c:cat>
          <c:val>
            <c:numRef>
              <c:f>'CCL  NUMA'!$P$56:$W$56</c:f>
              <c:numCache/>
            </c:numRef>
          </c:val>
        </c:ser>
        <c:ser>
          <c:idx val="7"/>
          <c:order val="7"/>
          <c:tx>
            <c:strRef>
              <c:f>'CCL  NUMA'!$O$57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'CCL  NUMA'!$P$49:$W$49</c:f>
            </c:strRef>
          </c:cat>
          <c:val>
            <c:numRef>
              <c:f>'CCL  NUMA'!$P$57:$W$57</c:f>
              <c:numCache/>
            </c:numRef>
          </c:val>
        </c:ser>
        <c:ser>
          <c:idx val="8"/>
          <c:order val="8"/>
          <c:tx>
            <c:strRef>
              <c:f>'CCL  NUMA'!$O$58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'CCL  NUMA'!$P$49:$W$49</c:f>
            </c:strRef>
          </c:cat>
          <c:val>
            <c:numRef>
              <c:f>'CCL  NUMA'!$P$58:$W$58</c:f>
              <c:numCache/>
            </c:numRef>
          </c:val>
        </c:ser>
        <c:axId val="664996612"/>
        <c:axId val="258220097"/>
      </c:barChart>
      <c:catAx>
        <c:axId val="6649966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8220097"/>
      </c:catAx>
      <c:valAx>
        <c:axId val="2582200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49966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'Copy of CCL  NUMA 1'!$L$48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'Copy of CCL  NUMA 1'!$M$47:$T$47</c:f>
            </c:strRef>
          </c:cat>
          <c:val>
            <c:numRef>
              <c:f>'Copy of CCL  NUMA 1'!$M$48:$T$48</c:f>
              <c:numCache/>
            </c:numRef>
          </c:val>
        </c:ser>
        <c:ser>
          <c:idx val="1"/>
          <c:order val="1"/>
          <c:tx>
            <c:strRef>
              <c:f>'Copy of CCL  NUMA 1'!$L$49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'Copy of CCL  NUMA 1'!$M$47:$T$47</c:f>
            </c:strRef>
          </c:cat>
          <c:val>
            <c:numRef>
              <c:f>'Copy of CCL  NUMA 1'!$M$49:$T$49</c:f>
              <c:numCache/>
            </c:numRef>
          </c:val>
        </c:ser>
        <c:ser>
          <c:idx val="2"/>
          <c:order val="2"/>
          <c:tx>
            <c:strRef>
              <c:f>'Copy of CCL  NUMA 1'!$L$50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'Copy of CCL  NUMA 1'!$M$47:$T$47</c:f>
            </c:strRef>
          </c:cat>
          <c:val>
            <c:numRef>
              <c:f>'Copy of CCL  NUMA 1'!$M$50:$T$50</c:f>
              <c:numCache/>
            </c:numRef>
          </c:val>
        </c:ser>
        <c:ser>
          <c:idx val="3"/>
          <c:order val="3"/>
          <c:tx>
            <c:strRef>
              <c:f>'Copy of CCL  NUMA 1'!$L$51</c:f>
            </c:strRef>
          </c:tx>
          <c:cat>
            <c:strRef>
              <c:f>'Copy of CCL  NUMA 1'!$M$47:$T$47</c:f>
            </c:strRef>
          </c:cat>
          <c:val>
            <c:numRef>
              <c:f>'Copy of CCL  NUMA 1'!$M$51:$T$51</c:f>
              <c:numCache/>
            </c:numRef>
          </c:val>
        </c:ser>
        <c:axId val="1951730278"/>
        <c:axId val="576589375"/>
      </c:barChart>
      <c:catAx>
        <c:axId val="19517302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6589375"/>
      </c:catAx>
      <c:valAx>
        <c:axId val="5765893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17302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TRIAD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'Copy of CCL  NUMA 1'!$L$69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'Copy of CCL  NUMA 1'!$M$68:$T$68</c:f>
            </c:strRef>
          </c:cat>
          <c:val>
            <c:numRef>
              <c:f>'Copy of CCL  NUMA 1'!$M$69:$T$69</c:f>
              <c:numCache/>
            </c:numRef>
          </c:val>
        </c:ser>
        <c:ser>
          <c:idx val="1"/>
          <c:order val="1"/>
          <c:tx>
            <c:strRef>
              <c:f>'Copy of CCL  NUMA 1'!$L$70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'Copy of CCL  NUMA 1'!$M$68:$T$68</c:f>
            </c:strRef>
          </c:cat>
          <c:val>
            <c:numRef>
              <c:f>'Copy of CCL  NUMA 1'!$M$70:$T$70</c:f>
              <c:numCache/>
            </c:numRef>
          </c:val>
        </c:ser>
        <c:ser>
          <c:idx val="2"/>
          <c:order val="2"/>
          <c:tx>
            <c:strRef>
              <c:f>'Copy of CCL  NUMA 1'!$L$71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'Copy of CCL  NUMA 1'!$M$68:$T$68</c:f>
            </c:strRef>
          </c:cat>
          <c:val>
            <c:numRef>
              <c:f>'Copy of CCL  NUMA 1'!$M$71:$T$71</c:f>
              <c:numCache/>
            </c:numRef>
          </c:val>
        </c:ser>
        <c:ser>
          <c:idx val="3"/>
          <c:order val="3"/>
          <c:tx>
            <c:strRef>
              <c:f>'Copy of CCL  NUMA 1'!$L$72</c:f>
            </c:strRef>
          </c:tx>
          <c:cat>
            <c:strRef>
              <c:f>'Copy of CCL  NUMA 1'!$M$68:$T$68</c:f>
            </c:strRef>
          </c:cat>
          <c:val>
            <c:numRef>
              <c:f>'Copy of CCL  NUMA 1'!$M$72:$T$72</c:f>
              <c:numCache/>
            </c:numRef>
          </c:val>
        </c:ser>
        <c:axId val="834961013"/>
        <c:axId val="1321642840"/>
      </c:barChart>
      <c:catAx>
        <c:axId val="8349610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Threads No.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1642840"/>
      </c:catAx>
      <c:valAx>
        <c:axId val="13216428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49610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COPY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4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'Copy of CCL  NUMA 1'!$T$2:$W$2</c:f>
            </c:strRef>
          </c:cat>
          <c:val>
            <c:numRef>
              <c:f>'CCL  NUMA'!$W$55:$Z$55</c:f>
              <c:numCache/>
            </c:numRef>
          </c:val>
        </c:ser>
        <c:ser>
          <c:idx val="1"/>
          <c:order val="1"/>
          <c:tx>
            <c:v>6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'Copy of CCL  NUMA 1'!$T$2:$W$2</c:f>
            </c:strRef>
          </c:cat>
          <c:val>
            <c:numRef>
              <c:f>'CCL  NUMA'!$W$56:$Z$56</c:f>
              <c:numCache/>
            </c:numRef>
          </c:val>
        </c:ser>
        <c:ser>
          <c:idx val="2"/>
          <c:order val="2"/>
          <c:tx>
            <c:v>8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'Copy of CCL  NUMA 1'!$T$2:$W$2</c:f>
            </c:strRef>
          </c:cat>
          <c:val>
            <c:numRef>
              <c:f>'CCL  NUMA'!$W$57:$Z$57</c:f>
              <c:numCache/>
            </c:numRef>
          </c:val>
        </c:ser>
        <c:ser>
          <c:idx val="3"/>
          <c:order val="3"/>
          <c:tx>
            <c:v>12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'Copy of CCL  NUMA 1'!$T$2:$W$2</c:f>
            </c:strRef>
          </c:cat>
          <c:val>
            <c:numRef>
              <c:f>'CCL  NUMA'!$W$58:$Z$58</c:f>
              <c:numCache/>
            </c:numRef>
          </c:val>
        </c:ser>
        <c:ser>
          <c:idx val="4"/>
          <c:order val="4"/>
          <c:tx>
            <c:v>16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'Copy of CCL  NUMA 1'!$T$2:$W$2</c:f>
            </c:strRef>
          </c:cat>
          <c:val>
            <c:numRef>
              <c:f>'CCL  NUMA'!$W$59:$Z$59</c:f>
              <c:numCache/>
            </c:numRef>
          </c:val>
        </c:ser>
        <c:ser>
          <c:idx val="5"/>
          <c:order val="5"/>
          <c:tx>
            <c:v>20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'Copy of CCL  NUMA 1'!$T$2:$W$2</c:f>
            </c:strRef>
          </c:cat>
          <c:val>
            <c:numRef>
              <c:f>'CCL  NUMA'!$W$60:$Z$60</c:f>
              <c:numCache/>
            </c:numRef>
          </c:val>
        </c:ser>
        <c:ser>
          <c:idx val="6"/>
          <c:order val="6"/>
          <c:tx>
            <c:v>24</c:v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'Copy of CCL  NUMA 1'!$T$2:$W$2</c:f>
            </c:strRef>
          </c:cat>
          <c:val>
            <c:numRef>
              <c:f>'CCL  NUMA'!$W$61:$Z$61</c:f>
              <c:numCache/>
            </c:numRef>
          </c:val>
        </c:ser>
        <c:ser>
          <c:idx val="7"/>
          <c:order val="7"/>
          <c:tx>
            <c:v>28</c:v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'Copy of CCL  NUMA 1'!$T$2:$W$2</c:f>
            </c:strRef>
          </c:cat>
          <c:val>
            <c:numRef>
              <c:f>'CCL  NUMA'!$W$62:$Z$62</c:f>
              <c:numCache/>
            </c:numRef>
          </c:val>
        </c:ser>
        <c:ser>
          <c:idx val="8"/>
          <c:order val="8"/>
          <c:tx>
            <c:v>32</c:v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'Copy of CCL  NUMA 1'!$T$2:$W$2</c:f>
            </c:strRef>
          </c:cat>
          <c:val>
            <c:numRef>
              <c:f>'CCL  NUMA'!$W$63:$Z$63</c:f>
              <c:numCache/>
            </c:numRef>
          </c:val>
        </c:ser>
        <c:axId val="2001526498"/>
        <c:axId val="2131036970"/>
      </c:barChart>
      <c:catAx>
        <c:axId val="20015264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1036970"/>
      </c:catAx>
      <c:valAx>
        <c:axId val="21310369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15264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COPY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'Copy of CCL  NUMA'!$L$3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'Copy of CCL  NUMA'!$M$2:$T$2</c:f>
            </c:strRef>
          </c:cat>
          <c:val>
            <c:numRef>
              <c:f>'Copy of CCL  NUMA'!$M$3:$T$3</c:f>
              <c:numCache/>
            </c:numRef>
          </c:val>
        </c:ser>
        <c:ser>
          <c:idx val="1"/>
          <c:order val="1"/>
          <c:tx>
            <c:strRef>
              <c:f>'Copy of CCL  NUMA'!$L$4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'Copy of CCL  NUMA'!$M$2:$T$2</c:f>
            </c:strRef>
          </c:cat>
          <c:val>
            <c:numRef>
              <c:f>'Copy of CCL  NUMA'!$M$4:$T$4</c:f>
              <c:numCache/>
            </c:numRef>
          </c:val>
        </c:ser>
        <c:ser>
          <c:idx val="2"/>
          <c:order val="2"/>
          <c:tx>
            <c:strRef>
              <c:f>'Copy of CCL  NUMA'!$L$5</c:f>
            </c:strRef>
          </c:tx>
          <c:cat>
            <c:strRef>
              <c:f>'Copy of CCL  NUMA'!$M$2:$T$2</c:f>
            </c:strRef>
          </c:cat>
          <c:val>
            <c:numRef>
              <c:f>'Copy of CCL  NUMA'!$M$5:$T$5</c:f>
              <c:numCache/>
            </c:numRef>
          </c:val>
        </c:ser>
        <c:ser>
          <c:idx val="3"/>
          <c:order val="3"/>
          <c:tx>
            <c:strRef>
              <c:f>'Copy of CCL  NUMA'!$L$6</c:f>
            </c:strRef>
          </c:tx>
          <c:cat>
            <c:strRef>
              <c:f>'Copy of CCL  NUMA'!$M$2:$T$2</c:f>
            </c:strRef>
          </c:cat>
          <c:val>
            <c:numRef>
              <c:f>'Copy of CCL  NUMA'!$M$6:$T$6</c:f>
              <c:numCache/>
            </c:numRef>
          </c:val>
        </c:ser>
        <c:ser>
          <c:idx val="4"/>
          <c:order val="4"/>
          <c:tx>
            <c:strRef>
              <c:f>'Copy of CCL  NUMA'!$L$7</c:f>
            </c:strRef>
          </c:tx>
          <c:cat>
            <c:strRef>
              <c:f>'Copy of CCL  NUMA'!$M$2:$T$2</c:f>
            </c:strRef>
          </c:cat>
          <c:val>
            <c:numRef>
              <c:f>'Copy of CCL  NUMA'!$M$7:$T$7</c:f>
              <c:numCache/>
            </c:numRef>
          </c:val>
        </c:ser>
        <c:ser>
          <c:idx val="5"/>
          <c:order val="5"/>
          <c:tx>
            <c:strRef>
              <c:f>'Copy of CCL  NUMA'!$L$8</c:f>
            </c:strRef>
          </c:tx>
          <c:cat>
            <c:strRef>
              <c:f>'Copy of CCL  NUMA'!$M$2:$T$2</c:f>
            </c:strRef>
          </c:cat>
          <c:val>
            <c:numRef>
              <c:f>'Copy of CCL  NUMA'!$M$8:$T$8</c:f>
              <c:numCache/>
            </c:numRef>
          </c:val>
        </c:ser>
        <c:ser>
          <c:idx val="6"/>
          <c:order val="6"/>
          <c:tx>
            <c:strRef>
              <c:f>'Copy of CCL  NUMA'!$L$9</c:f>
            </c:strRef>
          </c:tx>
          <c:cat>
            <c:strRef>
              <c:f>'Copy of CCL  NUMA'!$M$2:$T$2</c:f>
            </c:strRef>
          </c:cat>
          <c:val>
            <c:numRef>
              <c:f>'Copy of CCL  NUMA'!$M$9:$T$9</c:f>
              <c:numCache/>
            </c:numRef>
          </c:val>
        </c:ser>
        <c:ser>
          <c:idx val="7"/>
          <c:order val="7"/>
          <c:tx>
            <c:strRef>
              <c:f>'Copy of CCL  NUMA'!$L$10</c:f>
            </c:strRef>
          </c:tx>
          <c:cat>
            <c:strRef>
              <c:f>'Copy of CCL  NUMA'!$M$2:$T$2</c:f>
            </c:strRef>
          </c:cat>
          <c:val>
            <c:numRef>
              <c:f>'Copy of CCL  NUMA'!$M$10:$T$10</c:f>
              <c:numCache/>
            </c:numRef>
          </c:val>
        </c:ser>
        <c:ser>
          <c:idx val="8"/>
          <c:order val="8"/>
          <c:tx>
            <c:strRef>
              <c:f>'Copy of CCL  NUMA'!$L$11</c:f>
            </c:strRef>
          </c:tx>
          <c:cat>
            <c:strRef>
              <c:f>'Copy of CCL  NUMA'!$M$2:$T$2</c:f>
            </c:strRef>
          </c:cat>
          <c:val>
            <c:numRef>
              <c:f>'Copy of CCL  NUMA'!$M$11:$T$11</c:f>
              <c:numCache/>
            </c:numRef>
          </c:val>
        </c:ser>
        <c:axId val="859256971"/>
        <c:axId val="970089107"/>
      </c:barChart>
      <c:catAx>
        <c:axId val="8592569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Threads No.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0089107"/>
      </c:catAx>
      <c:valAx>
        <c:axId val="9700891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92569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SCALE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'Copy of CCL  NUMA'!$L$32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'Copy of CCL  NUMA'!$M$31:$T$31</c:f>
            </c:strRef>
          </c:cat>
          <c:val>
            <c:numRef>
              <c:f>'Copy of CCL  NUMA'!$M$32:$T$32</c:f>
              <c:numCache/>
            </c:numRef>
          </c:val>
        </c:ser>
        <c:ser>
          <c:idx val="1"/>
          <c:order val="1"/>
          <c:tx>
            <c:strRef>
              <c:f>'Copy of CCL  NUMA'!$L$33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'Copy of CCL  NUMA'!$M$31:$T$31</c:f>
            </c:strRef>
          </c:cat>
          <c:val>
            <c:numRef>
              <c:f>'Copy of CCL  NUMA'!$M$33:$T$33</c:f>
              <c:numCache/>
            </c:numRef>
          </c:val>
        </c:ser>
        <c:ser>
          <c:idx val="2"/>
          <c:order val="2"/>
          <c:tx>
            <c:strRef>
              <c:f>'Copy of CCL  NUMA'!$L$34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'Copy of CCL  NUMA'!$M$31:$T$31</c:f>
            </c:strRef>
          </c:cat>
          <c:val>
            <c:numRef>
              <c:f>'Copy of CCL  NUMA'!$M$34:$T$34</c:f>
              <c:numCache/>
            </c:numRef>
          </c:val>
        </c:ser>
        <c:ser>
          <c:idx val="3"/>
          <c:order val="3"/>
          <c:tx>
            <c:strRef>
              <c:f>'Copy of CCL  NUMA'!$L$35</c:f>
            </c:strRef>
          </c:tx>
          <c:cat>
            <c:strRef>
              <c:f>'Copy of CCL  NUMA'!$M$31:$T$31</c:f>
            </c:strRef>
          </c:cat>
          <c:val>
            <c:numRef>
              <c:f>'Copy of CCL  NUMA'!$M$35:$T$35</c:f>
              <c:numCache/>
            </c:numRef>
          </c:val>
        </c:ser>
        <c:axId val="1830369049"/>
        <c:axId val="995034446"/>
      </c:barChart>
      <c:catAx>
        <c:axId val="18303690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5034446"/>
      </c:catAx>
      <c:valAx>
        <c:axId val="9950344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03690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'Copy of CCL  NUMA'!$L$53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'Copy of CCL  NUMA'!$M$52:$T$52</c:f>
            </c:strRef>
          </c:cat>
          <c:val>
            <c:numRef>
              <c:f>'Copy of CCL  NUMA'!$M$53:$T$53</c:f>
              <c:numCache/>
            </c:numRef>
          </c:val>
        </c:ser>
        <c:ser>
          <c:idx val="1"/>
          <c:order val="1"/>
          <c:tx>
            <c:strRef>
              <c:f>'Copy of CCL  NUMA'!$L$54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'Copy of CCL  NUMA'!$M$52:$T$52</c:f>
            </c:strRef>
          </c:cat>
          <c:val>
            <c:numRef>
              <c:f>'Copy of CCL  NUMA'!$M$54:$T$54</c:f>
              <c:numCache/>
            </c:numRef>
          </c:val>
        </c:ser>
        <c:ser>
          <c:idx val="2"/>
          <c:order val="2"/>
          <c:tx>
            <c:strRef>
              <c:f>'Copy of CCL  NUMA'!$L$55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'Copy of CCL  NUMA'!$M$52:$T$52</c:f>
            </c:strRef>
          </c:cat>
          <c:val>
            <c:numRef>
              <c:f>'Copy of CCL  NUMA'!$M$55:$T$55</c:f>
              <c:numCache/>
            </c:numRef>
          </c:val>
        </c:ser>
        <c:ser>
          <c:idx val="3"/>
          <c:order val="3"/>
          <c:tx>
            <c:strRef>
              <c:f>'Copy of CCL  NUMA'!$L$56</c:f>
            </c:strRef>
          </c:tx>
          <c:cat>
            <c:strRef>
              <c:f>'Copy of CCL  NUMA'!$M$52:$T$52</c:f>
            </c:strRef>
          </c:cat>
          <c:val>
            <c:numRef>
              <c:f>'Copy of CCL  NUMA'!$M$56:$T$56</c:f>
              <c:numCache/>
            </c:numRef>
          </c:val>
        </c:ser>
        <c:axId val="1201201964"/>
        <c:axId val="1212714303"/>
      </c:barChart>
      <c:catAx>
        <c:axId val="12012019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2714303"/>
      </c:catAx>
      <c:valAx>
        <c:axId val="12127143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12019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TRIAD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'Copy of CCL  NUMA'!$L$74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'Copy of CCL  NUMA'!$M$73:$T$73</c:f>
            </c:strRef>
          </c:cat>
          <c:val>
            <c:numRef>
              <c:f>'Copy of CCL  NUMA'!$M$74:$T$74</c:f>
              <c:numCache/>
            </c:numRef>
          </c:val>
        </c:ser>
        <c:ser>
          <c:idx val="1"/>
          <c:order val="1"/>
          <c:tx>
            <c:strRef>
              <c:f>'Copy of CCL  NUMA'!$L$75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'Copy of CCL  NUMA'!$M$73:$T$73</c:f>
            </c:strRef>
          </c:cat>
          <c:val>
            <c:numRef>
              <c:f>'Copy of CCL  NUMA'!$M$75:$T$75</c:f>
              <c:numCache/>
            </c:numRef>
          </c:val>
        </c:ser>
        <c:ser>
          <c:idx val="2"/>
          <c:order val="2"/>
          <c:tx>
            <c:strRef>
              <c:f>'Copy of CCL  NUMA'!$L$76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'Copy of CCL  NUMA'!$M$73:$T$73</c:f>
            </c:strRef>
          </c:cat>
          <c:val>
            <c:numRef>
              <c:f>'Copy of CCL  NUMA'!$M$76:$T$76</c:f>
              <c:numCache/>
            </c:numRef>
          </c:val>
        </c:ser>
        <c:ser>
          <c:idx val="3"/>
          <c:order val="3"/>
          <c:tx>
            <c:strRef>
              <c:f>'Copy of CCL  NUMA'!$L$77</c:f>
            </c:strRef>
          </c:tx>
          <c:cat>
            <c:strRef>
              <c:f>'Copy of CCL  NUMA'!$M$73:$T$73</c:f>
            </c:strRef>
          </c:cat>
          <c:val>
            <c:numRef>
              <c:f>'Copy of CCL  NUMA'!$M$77:$T$77</c:f>
              <c:numCache/>
            </c:numRef>
          </c:val>
        </c:ser>
        <c:axId val="1217418074"/>
        <c:axId val="2004045169"/>
      </c:barChart>
      <c:catAx>
        <c:axId val="12174180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Threads No.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4045169"/>
      </c:catAx>
      <c:valAx>
        <c:axId val="20040451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74180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COPY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4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'Copy of CCL  NUMA'!$T$2:$W$2</c:f>
            </c:strRef>
          </c:cat>
          <c:val>
            <c:numRef>
              <c:f>'CCL  NUMA'!$W$34:$Z$34</c:f>
              <c:numCache/>
            </c:numRef>
          </c:val>
        </c:ser>
        <c:ser>
          <c:idx val="1"/>
          <c:order val="1"/>
          <c:tx>
            <c:v>6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'Copy of CCL  NUMA'!$T$2:$W$2</c:f>
            </c:strRef>
          </c:cat>
          <c:val>
            <c:numRef>
              <c:f>'CCL  NUMA'!$W$35:$Z$35</c:f>
              <c:numCache/>
            </c:numRef>
          </c:val>
        </c:ser>
        <c:ser>
          <c:idx val="2"/>
          <c:order val="2"/>
          <c:tx>
            <c:v>8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'Copy of CCL  NUMA'!$T$2:$W$2</c:f>
            </c:strRef>
          </c:cat>
          <c:val>
            <c:numRef>
              <c:f>'CCL  NUMA'!$W$36:$Z$36</c:f>
              <c:numCache/>
            </c:numRef>
          </c:val>
        </c:ser>
        <c:ser>
          <c:idx val="3"/>
          <c:order val="3"/>
          <c:tx>
            <c:v>12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'Copy of CCL  NUMA'!$T$2:$W$2</c:f>
            </c:strRef>
          </c:cat>
          <c:val>
            <c:numRef>
              <c:f>'CCL  NUMA'!$W$37:$Z$37</c:f>
              <c:numCache/>
            </c:numRef>
          </c:val>
        </c:ser>
        <c:ser>
          <c:idx val="4"/>
          <c:order val="4"/>
          <c:tx>
            <c:v>16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'Copy of CCL  NUMA'!$T$2:$W$2</c:f>
            </c:strRef>
          </c:cat>
          <c:val>
            <c:numRef>
              <c:f>'CCL  NUMA'!$W$38:$Z$38</c:f>
              <c:numCache/>
            </c:numRef>
          </c:val>
        </c:ser>
        <c:ser>
          <c:idx val="5"/>
          <c:order val="5"/>
          <c:tx>
            <c:v>20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'Copy of CCL  NUMA'!$T$2:$W$2</c:f>
            </c:strRef>
          </c:cat>
          <c:val>
            <c:numRef>
              <c:f>'CCL  NUMA'!$W$39:$Z$39</c:f>
              <c:numCache/>
            </c:numRef>
          </c:val>
        </c:ser>
        <c:ser>
          <c:idx val="6"/>
          <c:order val="6"/>
          <c:tx>
            <c:v>24</c:v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'Copy of CCL  NUMA'!$T$2:$W$2</c:f>
            </c:strRef>
          </c:cat>
          <c:val>
            <c:numRef>
              <c:f>'CCL  NUMA'!$W$40:$Z$40</c:f>
              <c:numCache/>
            </c:numRef>
          </c:val>
        </c:ser>
        <c:ser>
          <c:idx val="7"/>
          <c:order val="7"/>
          <c:tx>
            <c:v>28</c:v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'Copy of CCL  NUMA'!$T$2:$W$2</c:f>
            </c:strRef>
          </c:cat>
          <c:val>
            <c:numRef>
              <c:f>'CCL  NUMA'!$W$41:$Z$41</c:f>
              <c:numCache/>
            </c:numRef>
          </c:val>
        </c:ser>
        <c:ser>
          <c:idx val="8"/>
          <c:order val="8"/>
          <c:tx>
            <c:v>32</c:v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'Copy of CCL  NUMA'!$T$2:$W$2</c:f>
            </c:strRef>
          </c:cat>
          <c:val>
            <c:numRef>
              <c:f>'CCL  NUMA'!$W$42:$Z$42</c:f>
              <c:numCache/>
            </c:numRef>
          </c:val>
        </c:ser>
        <c:axId val="1466838315"/>
        <c:axId val="1688051294"/>
      </c:barChart>
      <c:catAx>
        <c:axId val="14668383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8051294"/>
      </c:catAx>
      <c:valAx>
        <c:axId val="16880512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68383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memory bandwidth - NUMA memory interleave + computing follows - 机器四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'NUMA -&gt; interleave'!$Q$3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'NUMA -&gt; interleave'!$R$2:$U$2</c:f>
            </c:strRef>
          </c:cat>
          <c:val>
            <c:numRef>
              <c:f>'NUMA -&gt; interleave'!$R$3:$U$3</c:f>
              <c:numCache/>
            </c:numRef>
          </c:val>
          <c:smooth val="0"/>
        </c:ser>
        <c:ser>
          <c:idx val="1"/>
          <c:order val="1"/>
          <c:tx>
            <c:strRef>
              <c:f>'NUMA -&gt; interleave'!$Q$4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'NUMA -&gt; interleave'!$R$2:$U$2</c:f>
            </c:strRef>
          </c:cat>
          <c:val>
            <c:numRef>
              <c:f>'NUMA -&gt; interleave'!$R$4:$U$4</c:f>
              <c:numCache/>
            </c:numRef>
          </c:val>
          <c:smooth val="0"/>
        </c:ser>
        <c:ser>
          <c:idx val="2"/>
          <c:order val="2"/>
          <c:tx>
            <c:strRef>
              <c:f>'NUMA -&gt; interleave'!$Q$5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'NUMA -&gt; interleave'!$R$2:$U$2</c:f>
            </c:strRef>
          </c:cat>
          <c:val>
            <c:numRef>
              <c:f>'NUMA -&gt; interleave'!$R$5:$U$5</c:f>
              <c:numCache/>
            </c:numRef>
          </c:val>
          <c:smooth val="0"/>
        </c:ser>
        <c:ser>
          <c:idx val="3"/>
          <c:order val="3"/>
          <c:tx>
            <c:strRef>
              <c:f>'NUMA -&gt; interleave'!$Q$6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'NUMA -&gt; interleave'!$R$2:$U$2</c:f>
            </c:strRef>
          </c:cat>
          <c:val>
            <c:numRef>
              <c:f>'NUMA -&gt; interleave'!$R$6:$U$6</c:f>
              <c:numCache/>
            </c:numRef>
          </c:val>
          <c:smooth val="0"/>
        </c:ser>
        <c:axId val="1712845344"/>
        <c:axId val="1472602728"/>
      </c:lineChart>
      <c:catAx>
        <c:axId val="1712845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in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2602728"/>
      </c:catAx>
      <c:valAx>
        <c:axId val="14726027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MBytes / sec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28453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STREAM COPY  / Number of Jobs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'NUMA -&gt; interleave'!$Q$40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'NUMA -&gt; interleave'!$R$39:$U$39</c:f>
            </c:strRef>
          </c:cat>
          <c:val>
            <c:numRef>
              <c:f>'NUMA -&gt; interleave'!$R$40:$U$40</c:f>
              <c:numCache/>
            </c:numRef>
          </c:val>
          <c:smooth val="0"/>
        </c:ser>
        <c:ser>
          <c:idx val="1"/>
          <c:order val="1"/>
          <c:tx>
            <c:strRef>
              <c:f>'NUMA -&gt; interleave'!$Q$41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'NUMA -&gt; interleave'!$R$39:$U$39</c:f>
            </c:strRef>
          </c:cat>
          <c:val>
            <c:numRef>
              <c:f>'NUMA -&gt; interleave'!$R$41:$U$41</c:f>
              <c:numCache/>
            </c:numRef>
          </c:val>
          <c:smooth val="0"/>
        </c:ser>
        <c:ser>
          <c:idx val="2"/>
          <c:order val="2"/>
          <c:tx>
            <c:strRef>
              <c:f>'NUMA -&gt; interleave'!$Q$42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'NUMA -&gt; interleave'!$R$39:$U$39</c:f>
            </c:strRef>
          </c:cat>
          <c:val>
            <c:numRef>
              <c:f>'NUMA -&gt; interleave'!$R$42:$U$42</c:f>
              <c:numCache/>
            </c:numRef>
          </c:val>
          <c:smooth val="0"/>
        </c:ser>
        <c:ser>
          <c:idx val="3"/>
          <c:order val="3"/>
          <c:tx>
            <c:strRef>
              <c:f>'NUMA -&gt; interleave'!$Q$43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'NUMA -&gt; interleave'!$R$39:$U$39</c:f>
            </c:strRef>
          </c:cat>
          <c:val>
            <c:numRef>
              <c:f>'NUMA -&gt; interleave'!$R$43:$U$43</c:f>
              <c:numCache/>
            </c:numRef>
          </c:val>
          <c:smooth val="0"/>
        </c:ser>
        <c:ser>
          <c:idx val="4"/>
          <c:order val="4"/>
          <c:tx>
            <c:strRef>
              <c:f>'NUMA -&gt; interleave'!$Q$44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'NUMA -&gt; interleave'!$R$39:$U$39</c:f>
            </c:strRef>
          </c:cat>
          <c:val>
            <c:numRef>
              <c:f>'NUMA -&gt; interleave'!$R$44:$U$44</c:f>
              <c:numCache/>
            </c:numRef>
          </c:val>
          <c:smooth val="0"/>
        </c:ser>
        <c:ser>
          <c:idx val="5"/>
          <c:order val="5"/>
          <c:tx>
            <c:strRef>
              <c:f>'NUMA -&gt; interleave'!$Q$45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'NUMA -&gt; interleave'!$R$39:$U$39</c:f>
            </c:strRef>
          </c:cat>
          <c:val>
            <c:numRef>
              <c:f>'NUMA -&gt; interleave'!$R$45:$U$45</c:f>
              <c:numCache/>
            </c:numRef>
          </c:val>
          <c:smooth val="0"/>
        </c:ser>
        <c:ser>
          <c:idx val="6"/>
          <c:order val="6"/>
          <c:tx>
            <c:strRef>
              <c:f>'NUMA -&gt; interleave'!$Q$46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'NUMA -&gt; interleave'!$R$39:$U$39</c:f>
            </c:strRef>
          </c:cat>
          <c:val>
            <c:numRef>
              <c:f>'NUMA -&gt; interleave'!$R$46:$U$46</c:f>
              <c:numCache/>
            </c:numRef>
          </c:val>
          <c:smooth val="0"/>
        </c:ser>
        <c:ser>
          <c:idx val="7"/>
          <c:order val="7"/>
          <c:tx>
            <c:strRef>
              <c:f>'NUMA -&gt; interleave'!$Q$47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'NUMA -&gt; interleave'!$R$39:$U$39</c:f>
            </c:strRef>
          </c:cat>
          <c:val>
            <c:numRef>
              <c:f>'NUMA -&gt; interleave'!$R$47:$U$47</c:f>
              <c:numCache/>
            </c:numRef>
          </c:val>
          <c:smooth val="0"/>
        </c:ser>
        <c:ser>
          <c:idx val="8"/>
          <c:order val="8"/>
          <c:tx>
            <c:strRef>
              <c:f>'NUMA -&gt; interleave'!$Q$48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'NUMA -&gt; interleave'!$R$39:$U$39</c:f>
            </c:strRef>
          </c:cat>
          <c:val>
            <c:numRef>
              <c:f>'NUMA -&gt; interleave'!$R$48:$U$48</c:f>
              <c:numCache/>
            </c:numRef>
          </c:val>
          <c:smooth val="0"/>
        </c:ser>
        <c:axId val="1304438612"/>
        <c:axId val="911143468"/>
      </c:lineChart>
      <c:catAx>
        <c:axId val="13044386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1143468"/>
      </c:catAx>
      <c:valAx>
        <c:axId val="9111434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44386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TRIAD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'CCL  NUMA'!$O$73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'CCL  NUMA'!$P$72:$W$72</c:f>
            </c:strRef>
          </c:cat>
          <c:val>
            <c:numRef>
              <c:f>'CCL  NUMA'!$P$73:$W$73</c:f>
              <c:numCache/>
            </c:numRef>
          </c:val>
        </c:ser>
        <c:ser>
          <c:idx val="1"/>
          <c:order val="1"/>
          <c:tx>
            <c:strRef>
              <c:f>'CCL  NUMA'!$O$74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'CCL  NUMA'!$P$72:$W$72</c:f>
            </c:strRef>
          </c:cat>
          <c:val>
            <c:numRef>
              <c:f>'CCL  NUMA'!$P$74:$W$74</c:f>
              <c:numCache/>
            </c:numRef>
          </c:val>
        </c:ser>
        <c:ser>
          <c:idx val="2"/>
          <c:order val="2"/>
          <c:tx>
            <c:strRef>
              <c:f>'CCL  NUMA'!$O$75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'CCL  NUMA'!$P$72:$W$72</c:f>
            </c:strRef>
          </c:cat>
          <c:val>
            <c:numRef>
              <c:f>'CCL  NUMA'!$P$75:$W$75</c:f>
              <c:numCache/>
            </c:numRef>
          </c:val>
        </c:ser>
        <c:ser>
          <c:idx val="3"/>
          <c:order val="3"/>
          <c:tx>
            <c:strRef>
              <c:f>'CCL  NUMA'!$O$76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'CCL  NUMA'!$P$72:$W$72</c:f>
            </c:strRef>
          </c:cat>
          <c:val>
            <c:numRef>
              <c:f>'CCL  NUMA'!$P$76:$W$76</c:f>
              <c:numCache/>
            </c:numRef>
          </c:val>
        </c:ser>
        <c:ser>
          <c:idx val="4"/>
          <c:order val="4"/>
          <c:tx>
            <c:strRef>
              <c:f>'CCL  NUMA'!$O$77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'CCL  NUMA'!$P$72:$W$72</c:f>
            </c:strRef>
          </c:cat>
          <c:val>
            <c:numRef>
              <c:f>'CCL  NUMA'!$P$77:$W$77</c:f>
              <c:numCache/>
            </c:numRef>
          </c:val>
        </c:ser>
        <c:ser>
          <c:idx val="5"/>
          <c:order val="5"/>
          <c:tx>
            <c:strRef>
              <c:f>'CCL  NUMA'!$O$78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'CCL  NUMA'!$P$72:$W$72</c:f>
            </c:strRef>
          </c:cat>
          <c:val>
            <c:numRef>
              <c:f>'CCL  NUMA'!$P$78:$W$78</c:f>
              <c:numCache/>
            </c:numRef>
          </c:val>
        </c:ser>
        <c:ser>
          <c:idx val="6"/>
          <c:order val="6"/>
          <c:tx>
            <c:strRef>
              <c:f>'CCL  NUMA'!$O$79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'CCL  NUMA'!$P$72:$W$72</c:f>
            </c:strRef>
          </c:cat>
          <c:val>
            <c:numRef>
              <c:f>'CCL  NUMA'!$P$79:$W$79</c:f>
              <c:numCache/>
            </c:numRef>
          </c:val>
        </c:ser>
        <c:ser>
          <c:idx val="7"/>
          <c:order val="7"/>
          <c:tx>
            <c:strRef>
              <c:f>'CCL  NUMA'!$O$80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'CCL  NUMA'!$P$72:$W$72</c:f>
            </c:strRef>
          </c:cat>
          <c:val>
            <c:numRef>
              <c:f>'CCL  NUMA'!$P$80:$W$80</c:f>
              <c:numCache/>
            </c:numRef>
          </c:val>
        </c:ser>
        <c:ser>
          <c:idx val="8"/>
          <c:order val="8"/>
          <c:tx>
            <c:strRef>
              <c:f>'CCL  NUMA'!$O$81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'CCL  NUMA'!$P$72:$W$72</c:f>
            </c:strRef>
          </c:cat>
          <c:val>
            <c:numRef>
              <c:f>'CCL  NUMA'!$P$81:$W$81</c:f>
              <c:numCache/>
            </c:numRef>
          </c:val>
        </c:ser>
        <c:axId val="1192020167"/>
        <c:axId val="712298320"/>
      </c:barChart>
      <c:catAx>
        <c:axId val="11920201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Threads No.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2298320"/>
      </c:catAx>
      <c:valAx>
        <c:axId val="7122983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20201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STREAM SCALE  / Number of Jobs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'NUMA -&gt; interleave'!$Q$58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'NUMA -&gt; interleave'!$R$57:$U$57</c:f>
            </c:strRef>
          </c:cat>
          <c:val>
            <c:numRef>
              <c:f>'NUMA -&gt; interleave'!$R$58:$U$58</c:f>
              <c:numCache/>
            </c:numRef>
          </c:val>
          <c:smooth val="0"/>
        </c:ser>
        <c:ser>
          <c:idx val="1"/>
          <c:order val="1"/>
          <c:tx>
            <c:strRef>
              <c:f>'NUMA -&gt; interleave'!$Q$59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'NUMA -&gt; interleave'!$R$57:$U$57</c:f>
            </c:strRef>
          </c:cat>
          <c:val>
            <c:numRef>
              <c:f>'NUMA -&gt; interleave'!$R$59:$U$59</c:f>
              <c:numCache/>
            </c:numRef>
          </c:val>
          <c:smooth val="0"/>
        </c:ser>
        <c:ser>
          <c:idx val="2"/>
          <c:order val="2"/>
          <c:tx>
            <c:strRef>
              <c:f>'NUMA -&gt; interleave'!$Q$60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'NUMA -&gt; interleave'!$R$57:$U$57</c:f>
            </c:strRef>
          </c:cat>
          <c:val>
            <c:numRef>
              <c:f>'NUMA -&gt; interleave'!$R$60:$U$60</c:f>
              <c:numCache/>
            </c:numRef>
          </c:val>
          <c:smooth val="0"/>
        </c:ser>
        <c:ser>
          <c:idx val="3"/>
          <c:order val="3"/>
          <c:tx>
            <c:strRef>
              <c:f>'NUMA -&gt; interleave'!$Q$61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'NUMA -&gt; interleave'!$R$57:$U$57</c:f>
            </c:strRef>
          </c:cat>
          <c:val>
            <c:numRef>
              <c:f>'NUMA -&gt; interleave'!$R$61:$U$61</c:f>
              <c:numCache/>
            </c:numRef>
          </c:val>
          <c:smooth val="0"/>
        </c:ser>
        <c:ser>
          <c:idx val="4"/>
          <c:order val="4"/>
          <c:tx>
            <c:strRef>
              <c:f>'NUMA -&gt; interleave'!$Q$62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'NUMA -&gt; interleave'!$R$57:$U$57</c:f>
            </c:strRef>
          </c:cat>
          <c:val>
            <c:numRef>
              <c:f>'NUMA -&gt; interleave'!$R$62:$U$62</c:f>
              <c:numCache/>
            </c:numRef>
          </c:val>
          <c:smooth val="0"/>
        </c:ser>
        <c:ser>
          <c:idx val="5"/>
          <c:order val="5"/>
          <c:tx>
            <c:strRef>
              <c:f>'NUMA -&gt; interleave'!$Q$63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'NUMA -&gt; interleave'!$R$57:$U$57</c:f>
            </c:strRef>
          </c:cat>
          <c:val>
            <c:numRef>
              <c:f>'NUMA -&gt; interleave'!$R$63:$U$63</c:f>
              <c:numCache/>
            </c:numRef>
          </c:val>
          <c:smooth val="0"/>
        </c:ser>
        <c:ser>
          <c:idx val="6"/>
          <c:order val="6"/>
          <c:tx>
            <c:strRef>
              <c:f>'NUMA -&gt; interleave'!$Q$64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'NUMA -&gt; interleave'!$R$57:$U$57</c:f>
            </c:strRef>
          </c:cat>
          <c:val>
            <c:numRef>
              <c:f>'NUMA -&gt; interleave'!$R$64:$U$64</c:f>
              <c:numCache/>
            </c:numRef>
          </c:val>
          <c:smooth val="0"/>
        </c:ser>
        <c:ser>
          <c:idx val="7"/>
          <c:order val="7"/>
          <c:tx>
            <c:strRef>
              <c:f>'NUMA -&gt; interleave'!$Q$65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'NUMA -&gt; interleave'!$R$57:$U$57</c:f>
            </c:strRef>
          </c:cat>
          <c:val>
            <c:numRef>
              <c:f>'NUMA -&gt; interleave'!$R$65:$U$65</c:f>
              <c:numCache/>
            </c:numRef>
          </c:val>
          <c:smooth val="0"/>
        </c:ser>
        <c:ser>
          <c:idx val="8"/>
          <c:order val="8"/>
          <c:tx>
            <c:strRef>
              <c:f>'NUMA -&gt; interleave'!$Q$66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'NUMA -&gt; interleave'!$R$57:$U$57</c:f>
            </c:strRef>
          </c:cat>
          <c:val>
            <c:numRef>
              <c:f>'NUMA -&gt; interleave'!$R$66:$U$66</c:f>
              <c:numCache/>
            </c:numRef>
          </c:val>
          <c:smooth val="0"/>
        </c:ser>
        <c:axId val="70621119"/>
        <c:axId val="431164133"/>
      </c:lineChart>
      <c:catAx>
        <c:axId val="706211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1164133"/>
      </c:catAx>
      <c:valAx>
        <c:axId val="4311641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6211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STREAM ADD  / Number of Jobs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'NUMA -&gt; interleave'!$Q$74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'NUMA -&gt; interleave'!$R$73:$U$73</c:f>
            </c:strRef>
          </c:cat>
          <c:val>
            <c:numRef>
              <c:f>'NUMA -&gt; interleave'!$R$74:$U$74</c:f>
              <c:numCache/>
            </c:numRef>
          </c:val>
          <c:smooth val="0"/>
        </c:ser>
        <c:ser>
          <c:idx val="1"/>
          <c:order val="1"/>
          <c:tx>
            <c:strRef>
              <c:f>'NUMA -&gt; interleave'!$Q$75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'NUMA -&gt; interleave'!$R$73:$U$73</c:f>
            </c:strRef>
          </c:cat>
          <c:val>
            <c:numRef>
              <c:f>'NUMA -&gt; interleave'!$R$75:$U$75</c:f>
              <c:numCache/>
            </c:numRef>
          </c:val>
          <c:smooth val="0"/>
        </c:ser>
        <c:ser>
          <c:idx val="2"/>
          <c:order val="2"/>
          <c:tx>
            <c:strRef>
              <c:f>'NUMA -&gt; interleave'!$Q$76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'NUMA -&gt; interleave'!$R$73:$U$73</c:f>
            </c:strRef>
          </c:cat>
          <c:val>
            <c:numRef>
              <c:f>'NUMA -&gt; interleave'!$R$76:$U$76</c:f>
              <c:numCache/>
            </c:numRef>
          </c:val>
          <c:smooth val="0"/>
        </c:ser>
        <c:ser>
          <c:idx val="3"/>
          <c:order val="3"/>
          <c:tx>
            <c:strRef>
              <c:f>'NUMA -&gt; interleave'!$Q$77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'NUMA -&gt; interleave'!$R$73:$U$73</c:f>
            </c:strRef>
          </c:cat>
          <c:val>
            <c:numRef>
              <c:f>'NUMA -&gt; interleave'!$R$77:$U$77</c:f>
              <c:numCache/>
            </c:numRef>
          </c:val>
          <c:smooth val="0"/>
        </c:ser>
        <c:ser>
          <c:idx val="4"/>
          <c:order val="4"/>
          <c:tx>
            <c:strRef>
              <c:f>'NUMA -&gt; interleave'!$Q$78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'NUMA -&gt; interleave'!$R$73:$U$73</c:f>
            </c:strRef>
          </c:cat>
          <c:val>
            <c:numRef>
              <c:f>'NUMA -&gt; interleave'!$R$78:$U$78</c:f>
              <c:numCache/>
            </c:numRef>
          </c:val>
          <c:smooth val="0"/>
        </c:ser>
        <c:ser>
          <c:idx val="5"/>
          <c:order val="5"/>
          <c:tx>
            <c:strRef>
              <c:f>'NUMA -&gt; interleave'!$Q$79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'NUMA -&gt; interleave'!$R$73:$U$73</c:f>
            </c:strRef>
          </c:cat>
          <c:val>
            <c:numRef>
              <c:f>'NUMA -&gt; interleave'!$R$79:$U$79</c:f>
              <c:numCache/>
            </c:numRef>
          </c:val>
          <c:smooth val="0"/>
        </c:ser>
        <c:ser>
          <c:idx val="6"/>
          <c:order val="6"/>
          <c:tx>
            <c:strRef>
              <c:f>'NUMA -&gt; interleave'!$Q$80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'NUMA -&gt; interleave'!$R$73:$U$73</c:f>
            </c:strRef>
          </c:cat>
          <c:val>
            <c:numRef>
              <c:f>'NUMA -&gt; interleave'!$R$80:$U$80</c:f>
              <c:numCache/>
            </c:numRef>
          </c:val>
          <c:smooth val="0"/>
        </c:ser>
        <c:ser>
          <c:idx val="7"/>
          <c:order val="7"/>
          <c:tx>
            <c:strRef>
              <c:f>'NUMA -&gt; interleave'!$Q$81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'NUMA -&gt; interleave'!$R$73:$U$73</c:f>
            </c:strRef>
          </c:cat>
          <c:val>
            <c:numRef>
              <c:f>'NUMA -&gt; interleave'!$R$81:$U$81</c:f>
              <c:numCache/>
            </c:numRef>
          </c:val>
          <c:smooth val="0"/>
        </c:ser>
        <c:ser>
          <c:idx val="8"/>
          <c:order val="8"/>
          <c:tx>
            <c:strRef>
              <c:f>'NUMA -&gt; interleave'!$Q$82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'NUMA -&gt; interleave'!$R$73:$U$73</c:f>
            </c:strRef>
          </c:cat>
          <c:val>
            <c:numRef>
              <c:f>'NUMA -&gt; interleave'!$R$82:$U$82</c:f>
              <c:numCache/>
            </c:numRef>
          </c:val>
          <c:smooth val="0"/>
        </c:ser>
        <c:axId val="1079290375"/>
        <c:axId val="1173821180"/>
      </c:lineChart>
      <c:catAx>
        <c:axId val="1079290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3821180"/>
      </c:catAx>
      <c:valAx>
        <c:axId val="11738211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92903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STREAM TRIAD  / Number of Jobs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'NUMA -&gt; interleave'!$Q$90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'NUMA -&gt; interleave'!$R$89:$U$89</c:f>
            </c:strRef>
          </c:cat>
          <c:val>
            <c:numRef>
              <c:f>'NUMA -&gt; interleave'!$R$90:$U$90</c:f>
              <c:numCache/>
            </c:numRef>
          </c:val>
          <c:smooth val="0"/>
        </c:ser>
        <c:ser>
          <c:idx val="1"/>
          <c:order val="1"/>
          <c:tx>
            <c:strRef>
              <c:f>'NUMA -&gt; interleave'!$Q$91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'NUMA -&gt; interleave'!$R$89:$U$89</c:f>
            </c:strRef>
          </c:cat>
          <c:val>
            <c:numRef>
              <c:f>'NUMA -&gt; interleave'!$R$91:$U$91</c:f>
              <c:numCache/>
            </c:numRef>
          </c:val>
          <c:smooth val="0"/>
        </c:ser>
        <c:ser>
          <c:idx val="2"/>
          <c:order val="2"/>
          <c:tx>
            <c:strRef>
              <c:f>'NUMA -&gt; interleave'!$Q$92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'NUMA -&gt; interleave'!$R$89:$U$89</c:f>
            </c:strRef>
          </c:cat>
          <c:val>
            <c:numRef>
              <c:f>'NUMA -&gt; interleave'!$R$92:$U$92</c:f>
              <c:numCache/>
            </c:numRef>
          </c:val>
          <c:smooth val="0"/>
        </c:ser>
        <c:ser>
          <c:idx val="3"/>
          <c:order val="3"/>
          <c:tx>
            <c:strRef>
              <c:f>'NUMA -&gt; interleave'!$Q$93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'NUMA -&gt; interleave'!$R$89:$U$89</c:f>
            </c:strRef>
          </c:cat>
          <c:val>
            <c:numRef>
              <c:f>'NUMA -&gt; interleave'!$R$93:$U$93</c:f>
              <c:numCache/>
            </c:numRef>
          </c:val>
          <c:smooth val="0"/>
        </c:ser>
        <c:ser>
          <c:idx val="4"/>
          <c:order val="4"/>
          <c:tx>
            <c:strRef>
              <c:f>'NUMA -&gt; interleave'!$Q$94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'NUMA -&gt; interleave'!$R$89:$U$89</c:f>
            </c:strRef>
          </c:cat>
          <c:val>
            <c:numRef>
              <c:f>'NUMA -&gt; interleave'!$R$94:$U$94</c:f>
              <c:numCache/>
            </c:numRef>
          </c:val>
          <c:smooth val="0"/>
        </c:ser>
        <c:ser>
          <c:idx val="5"/>
          <c:order val="5"/>
          <c:tx>
            <c:strRef>
              <c:f>'NUMA -&gt; interleave'!$Q$95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'NUMA -&gt; interleave'!$R$89:$U$89</c:f>
            </c:strRef>
          </c:cat>
          <c:val>
            <c:numRef>
              <c:f>'NUMA -&gt; interleave'!$R$95:$U$95</c:f>
              <c:numCache/>
            </c:numRef>
          </c:val>
          <c:smooth val="0"/>
        </c:ser>
        <c:ser>
          <c:idx val="6"/>
          <c:order val="6"/>
          <c:tx>
            <c:strRef>
              <c:f>'NUMA -&gt; interleave'!$Q$96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'NUMA -&gt; interleave'!$R$89:$U$89</c:f>
            </c:strRef>
          </c:cat>
          <c:val>
            <c:numRef>
              <c:f>'NUMA -&gt; interleave'!$R$96:$U$96</c:f>
              <c:numCache/>
            </c:numRef>
          </c:val>
          <c:smooth val="0"/>
        </c:ser>
        <c:ser>
          <c:idx val="7"/>
          <c:order val="7"/>
          <c:tx>
            <c:strRef>
              <c:f>'NUMA -&gt; interleave'!$Q$97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'NUMA -&gt; interleave'!$R$89:$U$89</c:f>
            </c:strRef>
          </c:cat>
          <c:val>
            <c:numRef>
              <c:f>'NUMA -&gt; interleave'!$R$97:$U$97</c:f>
              <c:numCache/>
            </c:numRef>
          </c:val>
          <c:smooth val="0"/>
        </c:ser>
        <c:ser>
          <c:idx val="8"/>
          <c:order val="8"/>
          <c:tx>
            <c:strRef>
              <c:f>'NUMA -&gt; interleave'!$Q$98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'NUMA -&gt; interleave'!$R$89:$U$89</c:f>
            </c:strRef>
          </c:cat>
          <c:val>
            <c:numRef>
              <c:f>'NUMA -&gt; interleave'!$R$98:$U$98</c:f>
              <c:numCache/>
            </c:numRef>
          </c:val>
          <c:smooth val="0"/>
        </c:ser>
        <c:axId val="1884132586"/>
        <c:axId val="2110769159"/>
      </c:lineChart>
      <c:catAx>
        <c:axId val="18841325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0769159"/>
      </c:catAx>
      <c:valAx>
        <c:axId val="21107691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41325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'Copy of NUMA -&gt; interleave'!$Q$3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'Copy of NUMA -&gt; interleave'!$R$2:$U$2</c:f>
            </c:strRef>
          </c:cat>
          <c:val>
            <c:numRef>
              <c:f>'Copy of NUMA -&gt; interleave'!$R$3:$U$3</c:f>
              <c:numCache/>
            </c:numRef>
          </c:val>
        </c:ser>
        <c:ser>
          <c:idx val="1"/>
          <c:order val="1"/>
          <c:tx>
            <c:strRef>
              <c:f>'Copy of NUMA -&gt; interleave'!$Q$4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'Copy of NUMA -&gt; interleave'!$R$2:$U$2</c:f>
            </c:strRef>
          </c:cat>
          <c:val>
            <c:numRef>
              <c:f>'Copy of NUMA -&gt; interleave'!$R$4:$U$4</c:f>
              <c:numCache/>
            </c:numRef>
          </c:val>
        </c:ser>
        <c:ser>
          <c:idx val="2"/>
          <c:order val="2"/>
          <c:tx>
            <c:strRef>
              <c:f>'Copy of NUMA -&gt; interleave'!$Q$5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'Copy of NUMA -&gt; interleave'!$R$2:$U$2</c:f>
            </c:strRef>
          </c:cat>
          <c:val>
            <c:numRef>
              <c:f>'Copy of NUMA -&gt; interleave'!$R$5:$U$5</c:f>
              <c:numCache/>
            </c:numRef>
          </c:val>
        </c:ser>
        <c:ser>
          <c:idx val="3"/>
          <c:order val="3"/>
          <c:tx>
            <c:strRef>
              <c:f>'Copy of NUMA -&gt; interleave'!$Q$6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'Copy of NUMA -&gt; interleave'!$R$2:$U$2</c:f>
            </c:strRef>
          </c:cat>
          <c:val>
            <c:numRef>
              <c:f>'Copy of NUMA -&gt; interleave'!$R$6:$U$6</c:f>
              <c:numCache/>
            </c:numRef>
          </c:val>
        </c:ser>
        <c:axId val="1677397917"/>
        <c:axId val="2076330765"/>
      </c:barChart>
      <c:catAx>
        <c:axId val="16773979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6330765"/>
      </c:catAx>
      <c:valAx>
        <c:axId val="20763307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73979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'NUMA -&gt; interleave Latency'!$Q$2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'NUMA -&gt; interleave Latency'!$R$1:$U$1</c:f>
            </c:strRef>
          </c:cat>
          <c:val>
            <c:numRef>
              <c:f>'NUMA -&gt; interleave Latency'!$R$2:$U$2</c:f>
              <c:numCache/>
            </c:numRef>
          </c:val>
          <c:smooth val="0"/>
        </c:ser>
        <c:ser>
          <c:idx val="1"/>
          <c:order val="1"/>
          <c:tx>
            <c:strRef>
              <c:f>'NUMA -&gt; interleave Latency'!$Q$3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'NUMA -&gt; interleave Latency'!$R$1:$U$1</c:f>
            </c:strRef>
          </c:cat>
          <c:val>
            <c:numRef>
              <c:f>'NUMA -&gt; interleave Latency'!$R$3:$U$3</c:f>
              <c:numCache/>
            </c:numRef>
          </c:val>
          <c:smooth val="0"/>
        </c:ser>
        <c:ser>
          <c:idx val="2"/>
          <c:order val="2"/>
          <c:tx>
            <c:strRef>
              <c:f>'NUMA -&gt; interleave Latency'!$Q$4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'NUMA -&gt; interleave Latency'!$R$1:$U$1</c:f>
            </c:strRef>
          </c:cat>
          <c:val>
            <c:numRef>
              <c:f>'NUMA -&gt; interleave Latency'!$R$4:$U$4</c:f>
              <c:numCache/>
            </c:numRef>
          </c:val>
          <c:smooth val="0"/>
        </c:ser>
        <c:ser>
          <c:idx val="3"/>
          <c:order val="3"/>
          <c:tx>
            <c:strRef>
              <c:f>'NUMA -&gt; interleave Latency'!$Q$5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'NUMA -&gt; interleave Latency'!$R$1:$U$1</c:f>
            </c:strRef>
          </c:cat>
          <c:val>
            <c:numRef>
              <c:f>'NUMA -&gt; interleave Latency'!$R$5:$U$5</c:f>
              <c:numCache/>
            </c:numRef>
          </c:val>
          <c:smooth val="0"/>
        </c:ser>
        <c:axId val="82018744"/>
        <c:axId val="1939751193"/>
      </c:lineChart>
      <c:catAx>
        <c:axId val="82018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9751193"/>
      </c:catAx>
      <c:valAx>
        <c:axId val="19397511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0187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COPY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'NUMA -&gt; interleave Latency'!$Q$39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'NUMA -&gt; interleave Latency'!$R$38:$U$38</c:f>
            </c:strRef>
          </c:cat>
          <c:val>
            <c:numRef>
              <c:f>'NUMA -&gt; interleave Latency'!$R$39:$U$39</c:f>
              <c:numCache/>
            </c:numRef>
          </c:val>
          <c:smooth val="0"/>
        </c:ser>
        <c:ser>
          <c:idx val="1"/>
          <c:order val="1"/>
          <c:tx>
            <c:strRef>
              <c:f>'NUMA -&gt; interleave Latency'!$Q$40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'NUMA -&gt; interleave Latency'!$R$38:$U$38</c:f>
            </c:strRef>
          </c:cat>
          <c:val>
            <c:numRef>
              <c:f>'NUMA -&gt; interleave Latency'!$R$40:$U$40</c:f>
              <c:numCache/>
            </c:numRef>
          </c:val>
          <c:smooth val="0"/>
        </c:ser>
        <c:ser>
          <c:idx val="2"/>
          <c:order val="2"/>
          <c:tx>
            <c:strRef>
              <c:f>'NUMA -&gt; interleave Latency'!$Q$41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'NUMA -&gt; interleave Latency'!$R$38:$U$38</c:f>
            </c:strRef>
          </c:cat>
          <c:val>
            <c:numRef>
              <c:f>'NUMA -&gt; interleave Latency'!$R$41:$U$41</c:f>
              <c:numCache/>
            </c:numRef>
          </c:val>
          <c:smooth val="0"/>
        </c:ser>
        <c:ser>
          <c:idx val="3"/>
          <c:order val="3"/>
          <c:tx>
            <c:strRef>
              <c:f>'NUMA -&gt; interleave Latency'!$Q$42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'NUMA -&gt; interleave Latency'!$R$38:$U$38</c:f>
            </c:strRef>
          </c:cat>
          <c:val>
            <c:numRef>
              <c:f>'NUMA -&gt; interleave Latency'!$R$42:$U$42</c:f>
              <c:numCache/>
            </c:numRef>
          </c:val>
          <c:smooth val="0"/>
        </c:ser>
        <c:ser>
          <c:idx val="4"/>
          <c:order val="4"/>
          <c:tx>
            <c:strRef>
              <c:f>'NUMA -&gt; interleave Latency'!$Q$43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'NUMA -&gt; interleave Latency'!$R$38:$U$38</c:f>
            </c:strRef>
          </c:cat>
          <c:val>
            <c:numRef>
              <c:f>'NUMA -&gt; interleave Latency'!$R$43:$U$43</c:f>
              <c:numCache/>
            </c:numRef>
          </c:val>
          <c:smooth val="0"/>
        </c:ser>
        <c:ser>
          <c:idx val="5"/>
          <c:order val="5"/>
          <c:tx>
            <c:strRef>
              <c:f>'NUMA -&gt; interleave Latency'!$Q$44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'NUMA -&gt; interleave Latency'!$R$38:$U$38</c:f>
            </c:strRef>
          </c:cat>
          <c:val>
            <c:numRef>
              <c:f>'NUMA -&gt; interleave Latency'!$R$44:$U$44</c:f>
              <c:numCache/>
            </c:numRef>
          </c:val>
          <c:smooth val="0"/>
        </c:ser>
        <c:ser>
          <c:idx val="6"/>
          <c:order val="6"/>
          <c:tx>
            <c:strRef>
              <c:f>'NUMA -&gt; interleave Latency'!$Q$45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'NUMA -&gt; interleave Latency'!$R$38:$U$38</c:f>
            </c:strRef>
          </c:cat>
          <c:val>
            <c:numRef>
              <c:f>'NUMA -&gt; interleave Latency'!$R$45:$U$45</c:f>
              <c:numCache/>
            </c:numRef>
          </c:val>
          <c:smooth val="0"/>
        </c:ser>
        <c:ser>
          <c:idx val="7"/>
          <c:order val="7"/>
          <c:tx>
            <c:strRef>
              <c:f>'NUMA -&gt; interleave Latency'!$Q$46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'NUMA -&gt; interleave Latency'!$R$38:$U$38</c:f>
            </c:strRef>
          </c:cat>
          <c:val>
            <c:numRef>
              <c:f>'NUMA -&gt; interleave Latency'!$R$46:$U$46</c:f>
              <c:numCache/>
            </c:numRef>
          </c:val>
          <c:smooth val="0"/>
        </c:ser>
        <c:ser>
          <c:idx val="8"/>
          <c:order val="8"/>
          <c:tx>
            <c:strRef>
              <c:f>'NUMA -&gt; interleave Latency'!$Q$47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'NUMA -&gt; interleave Latency'!$R$38:$U$38</c:f>
            </c:strRef>
          </c:cat>
          <c:val>
            <c:numRef>
              <c:f>'NUMA -&gt; interleave Latency'!$R$47:$U$47</c:f>
              <c:numCache/>
            </c:numRef>
          </c:val>
          <c:smooth val="0"/>
        </c:ser>
        <c:axId val="643967801"/>
        <c:axId val="1333840478"/>
      </c:lineChart>
      <c:catAx>
        <c:axId val="6439678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3840478"/>
      </c:catAx>
      <c:valAx>
        <c:axId val="13338404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39678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SCALE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'NUMA -&gt; interleave Latency'!$Q$57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'NUMA -&gt; interleave Latency'!$R$56:$U$56</c:f>
            </c:strRef>
          </c:cat>
          <c:val>
            <c:numRef>
              <c:f>'NUMA -&gt; interleave Latency'!$R$57:$U$57</c:f>
              <c:numCache/>
            </c:numRef>
          </c:val>
          <c:smooth val="0"/>
        </c:ser>
        <c:ser>
          <c:idx val="1"/>
          <c:order val="1"/>
          <c:tx>
            <c:strRef>
              <c:f>'NUMA -&gt; interleave Latency'!$Q$58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'NUMA -&gt; interleave Latency'!$R$56:$U$56</c:f>
            </c:strRef>
          </c:cat>
          <c:val>
            <c:numRef>
              <c:f>'NUMA -&gt; interleave Latency'!$R$58:$U$58</c:f>
              <c:numCache/>
            </c:numRef>
          </c:val>
          <c:smooth val="0"/>
        </c:ser>
        <c:ser>
          <c:idx val="2"/>
          <c:order val="2"/>
          <c:tx>
            <c:strRef>
              <c:f>'NUMA -&gt; interleave Latency'!$Q$59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'NUMA -&gt; interleave Latency'!$R$56:$U$56</c:f>
            </c:strRef>
          </c:cat>
          <c:val>
            <c:numRef>
              <c:f>'NUMA -&gt; interleave Latency'!$R$59:$U$59</c:f>
              <c:numCache/>
            </c:numRef>
          </c:val>
          <c:smooth val="0"/>
        </c:ser>
        <c:ser>
          <c:idx val="3"/>
          <c:order val="3"/>
          <c:tx>
            <c:strRef>
              <c:f>'NUMA -&gt; interleave Latency'!$Q$60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'NUMA -&gt; interleave Latency'!$R$56:$U$56</c:f>
            </c:strRef>
          </c:cat>
          <c:val>
            <c:numRef>
              <c:f>'NUMA -&gt; interleave Latency'!$R$60:$U$60</c:f>
              <c:numCache/>
            </c:numRef>
          </c:val>
          <c:smooth val="0"/>
        </c:ser>
        <c:ser>
          <c:idx val="4"/>
          <c:order val="4"/>
          <c:tx>
            <c:strRef>
              <c:f>'NUMA -&gt; interleave Latency'!$Q$61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'NUMA -&gt; interleave Latency'!$R$56:$U$56</c:f>
            </c:strRef>
          </c:cat>
          <c:val>
            <c:numRef>
              <c:f>'NUMA -&gt; interleave Latency'!$R$61:$U$61</c:f>
              <c:numCache/>
            </c:numRef>
          </c:val>
          <c:smooth val="0"/>
        </c:ser>
        <c:ser>
          <c:idx val="5"/>
          <c:order val="5"/>
          <c:tx>
            <c:strRef>
              <c:f>'NUMA -&gt; interleave Latency'!$Q$62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'NUMA -&gt; interleave Latency'!$R$56:$U$56</c:f>
            </c:strRef>
          </c:cat>
          <c:val>
            <c:numRef>
              <c:f>'NUMA -&gt; interleave Latency'!$R$62:$U$62</c:f>
              <c:numCache/>
            </c:numRef>
          </c:val>
          <c:smooth val="0"/>
        </c:ser>
        <c:ser>
          <c:idx val="6"/>
          <c:order val="6"/>
          <c:tx>
            <c:strRef>
              <c:f>'NUMA -&gt; interleave Latency'!$Q$63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'NUMA -&gt; interleave Latency'!$R$56:$U$56</c:f>
            </c:strRef>
          </c:cat>
          <c:val>
            <c:numRef>
              <c:f>'NUMA -&gt; interleave Latency'!$R$63:$U$63</c:f>
              <c:numCache/>
            </c:numRef>
          </c:val>
          <c:smooth val="0"/>
        </c:ser>
        <c:ser>
          <c:idx val="7"/>
          <c:order val="7"/>
          <c:tx>
            <c:strRef>
              <c:f>'NUMA -&gt; interleave Latency'!$Q$64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'NUMA -&gt; interleave Latency'!$R$56:$U$56</c:f>
            </c:strRef>
          </c:cat>
          <c:val>
            <c:numRef>
              <c:f>'NUMA -&gt; interleave Latency'!$R$64:$U$64</c:f>
              <c:numCache/>
            </c:numRef>
          </c:val>
          <c:smooth val="0"/>
        </c:ser>
        <c:ser>
          <c:idx val="8"/>
          <c:order val="8"/>
          <c:tx>
            <c:strRef>
              <c:f>'NUMA -&gt; interleave Latency'!$Q$65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'NUMA -&gt; interleave Latency'!$R$56:$U$56</c:f>
            </c:strRef>
          </c:cat>
          <c:val>
            <c:numRef>
              <c:f>'NUMA -&gt; interleave Latency'!$R$65:$U$65</c:f>
              <c:numCache/>
            </c:numRef>
          </c:val>
          <c:smooth val="0"/>
        </c:ser>
        <c:axId val="1257537639"/>
        <c:axId val="703333955"/>
      </c:lineChart>
      <c:catAx>
        <c:axId val="12575376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3333955"/>
      </c:catAx>
      <c:valAx>
        <c:axId val="7033339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75376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ADD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'NUMA -&gt; interleave Latency'!$Q$73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'NUMA -&gt; interleave Latency'!$R$72:$U$72</c:f>
            </c:strRef>
          </c:cat>
          <c:val>
            <c:numRef>
              <c:f>'NUMA -&gt; interleave Latency'!$R$73:$U$73</c:f>
              <c:numCache/>
            </c:numRef>
          </c:val>
          <c:smooth val="0"/>
        </c:ser>
        <c:ser>
          <c:idx val="1"/>
          <c:order val="1"/>
          <c:tx>
            <c:strRef>
              <c:f>'NUMA -&gt; interleave Latency'!$Q$74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'NUMA -&gt; interleave Latency'!$R$72:$U$72</c:f>
            </c:strRef>
          </c:cat>
          <c:val>
            <c:numRef>
              <c:f>'NUMA -&gt; interleave Latency'!$R$74:$U$74</c:f>
              <c:numCache/>
            </c:numRef>
          </c:val>
          <c:smooth val="0"/>
        </c:ser>
        <c:ser>
          <c:idx val="2"/>
          <c:order val="2"/>
          <c:tx>
            <c:strRef>
              <c:f>'NUMA -&gt; interleave Latency'!$Q$75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'NUMA -&gt; interleave Latency'!$R$72:$U$72</c:f>
            </c:strRef>
          </c:cat>
          <c:val>
            <c:numRef>
              <c:f>'NUMA -&gt; interleave Latency'!$R$75:$U$75</c:f>
              <c:numCache/>
            </c:numRef>
          </c:val>
          <c:smooth val="0"/>
        </c:ser>
        <c:ser>
          <c:idx val="3"/>
          <c:order val="3"/>
          <c:tx>
            <c:strRef>
              <c:f>'NUMA -&gt; interleave Latency'!$Q$76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'NUMA -&gt; interleave Latency'!$R$72:$U$72</c:f>
            </c:strRef>
          </c:cat>
          <c:val>
            <c:numRef>
              <c:f>'NUMA -&gt; interleave Latency'!$R$76:$U$76</c:f>
              <c:numCache/>
            </c:numRef>
          </c:val>
          <c:smooth val="0"/>
        </c:ser>
        <c:ser>
          <c:idx val="4"/>
          <c:order val="4"/>
          <c:tx>
            <c:strRef>
              <c:f>'NUMA -&gt; interleave Latency'!$Q$77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'NUMA -&gt; interleave Latency'!$R$72:$U$72</c:f>
            </c:strRef>
          </c:cat>
          <c:val>
            <c:numRef>
              <c:f>'NUMA -&gt; interleave Latency'!$R$77:$U$77</c:f>
              <c:numCache/>
            </c:numRef>
          </c:val>
          <c:smooth val="0"/>
        </c:ser>
        <c:ser>
          <c:idx val="5"/>
          <c:order val="5"/>
          <c:tx>
            <c:strRef>
              <c:f>'NUMA -&gt; interleave Latency'!$Q$78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'NUMA -&gt; interleave Latency'!$R$72:$U$72</c:f>
            </c:strRef>
          </c:cat>
          <c:val>
            <c:numRef>
              <c:f>'NUMA -&gt; interleave Latency'!$R$78:$U$78</c:f>
              <c:numCache/>
            </c:numRef>
          </c:val>
          <c:smooth val="0"/>
        </c:ser>
        <c:ser>
          <c:idx val="6"/>
          <c:order val="6"/>
          <c:tx>
            <c:strRef>
              <c:f>'NUMA -&gt; interleave Latency'!$Q$79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'NUMA -&gt; interleave Latency'!$R$72:$U$72</c:f>
            </c:strRef>
          </c:cat>
          <c:val>
            <c:numRef>
              <c:f>'NUMA -&gt; interleave Latency'!$R$79:$U$79</c:f>
              <c:numCache/>
            </c:numRef>
          </c:val>
          <c:smooth val="0"/>
        </c:ser>
        <c:ser>
          <c:idx val="7"/>
          <c:order val="7"/>
          <c:tx>
            <c:strRef>
              <c:f>'NUMA -&gt; interleave Latency'!$Q$80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'NUMA -&gt; interleave Latency'!$R$72:$U$72</c:f>
            </c:strRef>
          </c:cat>
          <c:val>
            <c:numRef>
              <c:f>'NUMA -&gt; interleave Latency'!$R$80:$U$80</c:f>
              <c:numCache/>
            </c:numRef>
          </c:val>
          <c:smooth val="0"/>
        </c:ser>
        <c:ser>
          <c:idx val="8"/>
          <c:order val="8"/>
          <c:tx>
            <c:strRef>
              <c:f>'NUMA -&gt; interleave Latency'!$Q$81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'NUMA -&gt; interleave Latency'!$R$72:$U$72</c:f>
            </c:strRef>
          </c:cat>
          <c:val>
            <c:numRef>
              <c:f>'NUMA -&gt; interleave Latency'!$R$81:$U$81</c:f>
              <c:numCache/>
            </c:numRef>
          </c:val>
          <c:smooth val="0"/>
        </c:ser>
        <c:axId val="246087403"/>
        <c:axId val="842131915"/>
      </c:lineChart>
      <c:catAx>
        <c:axId val="2460874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2131915"/>
      </c:catAx>
      <c:valAx>
        <c:axId val="8421319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60874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TRIAD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'NUMA -&gt; interleave Latency'!$Q$89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'NUMA -&gt; interleave Latency'!$R$88:$U$88</c:f>
            </c:strRef>
          </c:cat>
          <c:val>
            <c:numRef>
              <c:f>'NUMA -&gt; interleave Latency'!$R$89:$U$89</c:f>
              <c:numCache/>
            </c:numRef>
          </c:val>
          <c:smooth val="0"/>
        </c:ser>
        <c:ser>
          <c:idx val="1"/>
          <c:order val="1"/>
          <c:tx>
            <c:strRef>
              <c:f>'NUMA -&gt; interleave Latency'!$Q$90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'NUMA -&gt; interleave Latency'!$R$88:$U$88</c:f>
            </c:strRef>
          </c:cat>
          <c:val>
            <c:numRef>
              <c:f>'NUMA -&gt; interleave Latency'!$R$90:$U$90</c:f>
              <c:numCache/>
            </c:numRef>
          </c:val>
          <c:smooth val="0"/>
        </c:ser>
        <c:ser>
          <c:idx val="2"/>
          <c:order val="2"/>
          <c:tx>
            <c:strRef>
              <c:f>'NUMA -&gt; interleave Latency'!$Q$91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'NUMA -&gt; interleave Latency'!$R$88:$U$88</c:f>
            </c:strRef>
          </c:cat>
          <c:val>
            <c:numRef>
              <c:f>'NUMA -&gt; interleave Latency'!$R$91:$U$91</c:f>
              <c:numCache/>
            </c:numRef>
          </c:val>
          <c:smooth val="0"/>
        </c:ser>
        <c:ser>
          <c:idx val="3"/>
          <c:order val="3"/>
          <c:tx>
            <c:strRef>
              <c:f>'NUMA -&gt; interleave Latency'!$Q$92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'NUMA -&gt; interleave Latency'!$R$88:$U$88</c:f>
            </c:strRef>
          </c:cat>
          <c:val>
            <c:numRef>
              <c:f>'NUMA -&gt; interleave Latency'!$R$92:$U$92</c:f>
              <c:numCache/>
            </c:numRef>
          </c:val>
          <c:smooth val="0"/>
        </c:ser>
        <c:ser>
          <c:idx val="4"/>
          <c:order val="4"/>
          <c:tx>
            <c:strRef>
              <c:f>'NUMA -&gt; interleave Latency'!$Q$93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'NUMA -&gt; interleave Latency'!$R$88:$U$88</c:f>
            </c:strRef>
          </c:cat>
          <c:val>
            <c:numRef>
              <c:f>'NUMA -&gt; interleave Latency'!$R$93:$U$93</c:f>
              <c:numCache/>
            </c:numRef>
          </c:val>
          <c:smooth val="0"/>
        </c:ser>
        <c:ser>
          <c:idx val="5"/>
          <c:order val="5"/>
          <c:tx>
            <c:strRef>
              <c:f>'NUMA -&gt; interleave Latency'!$Q$94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'NUMA -&gt; interleave Latency'!$R$88:$U$88</c:f>
            </c:strRef>
          </c:cat>
          <c:val>
            <c:numRef>
              <c:f>'NUMA -&gt; interleave Latency'!$R$94:$U$94</c:f>
              <c:numCache/>
            </c:numRef>
          </c:val>
          <c:smooth val="0"/>
        </c:ser>
        <c:ser>
          <c:idx val="6"/>
          <c:order val="6"/>
          <c:tx>
            <c:strRef>
              <c:f>'NUMA -&gt; interleave Latency'!$Q$95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'NUMA -&gt; interleave Latency'!$R$88:$U$88</c:f>
            </c:strRef>
          </c:cat>
          <c:val>
            <c:numRef>
              <c:f>'NUMA -&gt; interleave Latency'!$R$95:$U$95</c:f>
              <c:numCache/>
            </c:numRef>
          </c:val>
          <c:smooth val="0"/>
        </c:ser>
        <c:ser>
          <c:idx val="7"/>
          <c:order val="7"/>
          <c:tx>
            <c:strRef>
              <c:f>'NUMA -&gt; interleave Latency'!$Q$96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'NUMA -&gt; interleave Latency'!$R$88:$U$88</c:f>
            </c:strRef>
          </c:cat>
          <c:val>
            <c:numRef>
              <c:f>'NUMA -&gt; interleave Latency'!$R$96:$U$96</c:f>
              <c:numCache/>
            </c:numRef>
          </c:val>
          <c:smooth val="0"/>
        </c:ser>
        <c:ser>
          <c:idx val="8"/>
          <c:order val="8"/>
          <c:tx>
            <c:strRef>
              <c:f>'NUMA -&gt; interleave Latency'!$Q$97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'NUMA -&gt; interleave Latency'!$R$88:$U$88</c:f>
            </c:strRef>
          </c:cat>
          <c:val>
            <c:numRef>
              <c:f>'NUMA -&gt; interleave Latency'!$R$97:$U$97</c:f>
              <c:numCache/>
            </c:numRef>
          </c:val>
          <c:smooth val="0"/>
        </c:ser>
        <c:axId val="307615460"/>
        <c:axId val="1609432773"/>
      </c:lineChart>
      <c:catAx>
        <c:axId val="3076154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9432773"/>
      </c:catAx>
      <c:valAx>
        <c:axId val="16094327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76154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Pipe Latency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'pipe latency'!$K$3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'pipe latency'!$L$2:$P$2</c:f>
            </c:strRef>
          </c:cat>
          <c:val>
            <c:numRef>
              <c:f>'pipe latency'!$L$3:$P$3</c:f>
              <c:numCache/>
            </c:numRef>
          </c:val>
        </c:ser>
        <c:axId val="628665949"/>
        <c:axId val="1765817309"/>
      </c:barChart>
      <c:catAx>
        <c:axId val="6286659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from CPU 1 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5817309"/>
      </c:catAx>
      <c:valAx>
        <c:axId val="17658173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cpu 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86659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COPY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4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'CCL  NUMA'!$W$2:$Z$2</c:f>
            </c:strRef>
          </c:cat>
          <c:val>
            <c:numRef>
              <c:f>'CCL  NUMA'!$W$12:$Z$12</c:f>
              <c:numCache/>
            </c:numRef>
          </c:val>
        </c:ser>
        <c:ser>
          <c:idx val="1"/>
          <c:order val="1"/>
          <c:tx>
            <c:v>6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'CCL  NUMA'!$W$2:$Z$2</c:f>
            </c:strRef>
          </c:cat>
          <c:val>
            <c:numRef>
              <c:f>'CCL  NUMA'!$W$13:$Z$13</c:f>
              <c:numCache/>
            </c:numRef>
          </c:val>
        </c:ser>
        <c:ser>
          <c:idx val="2"/>
          <c:order val="2"/>
          <c:tx>
            <c:v>8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'CCL  NUMA'!$W$2:$Z$2</c:f>
            </c:strRef>
          </c:cat>
          <c:val>
            <c:numRef>
              <c:f>'CCL  NUMA'!$W$14:$Z$14</c:f>
              <c:numCache/>
            </c:numRef>
          </c:val>
        </c:ser>
        <c:ser>
          <c:idx val="3"/>
          <c:order val="3"/>
          <c:tx>
            <c:v>12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'CCL  NUMA'!$W$2:$Z$2</c:f>
            </c:strRef>
          </c:cat>
          <c:val>
            <c:numRef>
              <c:f>'CCL  NUMA'!$W$15:$Z$15</c:f>
              <c:numCache/>
            </c:numRef>
          </c:val>
        </c:ser>
        <c:ser>
          <c:idx val="4"/>
          <c:order val="4"/>
          <c:tx>
            <c:v>16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'CCL  NUMA'!$W$2:$Z$2</c:f>
            </c:strRef>
          </c:cat>
          <c:val>
            <c:numRef>
              <c:f>'CCL  NUMA'!$W$16:$Z$16</c:f>
              <c:numCache/>
            </c:numRef>
          </c:val>
        </c:ser>
        <c:ser>
          <c:idx val="5"/>
          <c:order val="5"/>
          <c:tx>
            <c:v>20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'CCL  NUMA'!$W$2:$Z$2</c:f>
            </c:strRef>
          </c:cat>
          <c:val>
            <c:numRef>
              <c:f>'CCL  NUMA'!$W$17:$Z$17</c:f>
              <c:numCache/>
            </c:numRef>
          </c:val>
        </c:ser>
        <c:ser>
          <c:idx val="6"/>
          <c:order val="6"/>
          <c:tx>
            <c:v>24</c:v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'CCL  NUMA'!$W$2:$Z$2</c:f>
            </c:strRef>
          </c:cat>
          <c:val>
            <c:numRef>
              <c:f>'CCL  NUMA'!$W$18:$Z$18</c:f>
              <c:numCache/>
            </c:numRef>
          </c:val>
        </c:ser>
        <c:ser>
          <c:idx val="7"/>
          <c:order val="7"/>
          <c:tx>
            <c:v>28</c:v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'CCL  NUMA'!$W$2:$Z$2</c:f>
            </c:strRef>
          </c:cat>
          <c:val>
            <c:numRef>
              <c:f>'CCL  NUMA'!$W$19:$Z$19</c:f>
              <c:numCache/>
            </c:numRef>
          </c:val>
        </c:ser>
        <c:ser>
          <c:idx val="8"/>
          <c:order val="8"/>
          <c:tx>
            <c:v>32</c:v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'CCL  NUMA'!$W$2:$Z$2</c:f>
            </c:strRef>
          </c:cat>
          <c:val>
            <c:numRef>
              <c:f>'CCL  NUMA'!$W$20:$Z$20</c:f>
              <c:numCache/>
            </c:numRef>
          </c:val>
        </c:ser>
        <c:axId val="801489791"/>
        <c:axId val="940116455"/>
      </c:barChart>
      <c:catAx>
        <c:axId val="801489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0116455"/>
      </c:catAx>
      <c:valAx>
        <c:axId val="9401164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14897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pthread spinlock and mutex / 4 threads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'lock latency'!$R$4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'lock latency'!$S$3:$Z$3</c:f>
            </c:strRef>
          </c:cat>
          <c:val>
            <c:numRef>
              <c:f>'lock latency'!$S$4:$Z$4</c:f>
              <c:numCache/>
            </c:numRef>
          </c:val>
        </c:ser>
        <c:ser>
          <c:idx val="1"/>
          <c:order val="1"/>
          <c:tx>
            <c:strRef>
              <c:f>'lock latency'!$R$5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'lock latency'!$S$3:$Z$3</c:f>
            </c:strRef>
          </c:cat>
          <c:val>
            <c:numRef>
              <c:f>'lock latency'!$S$5:$Z$5</c:f>
              <c:numCache/>
            </c:numRef>
          </c:val>
        </c:ser>
        <c:axId val="113064007"/>
        <c:axId val="691641019"/>
      </c:barChart>
      <c:catAx>
        <c:axId val="1130640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1641019"/>
      </c:catAx>
      <c:valAx>
        <c:axId val="6916410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0640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pthread spinlock and mutex / 8 threads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'lock latency'!$R$31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'lock latency'!$S$30:$AC$30</c:f>
            </c:strRef>
          </c:cat>
          <c:val>
            <c:numRef>
              <c:f>'lock latency'!$S$31:$AC$31</c:f>
              <c:numCache/>
            </c:numRef>
          </c:val>
        </c:ser>
        <c:ser>
          <c:idx val="1"/>
          <c:order val="1"/>
          <c:tx>
            <c:strRef>
              <c:f>'lock latency'!$R$32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'lock latency'!$S$30:$AC$30</c:f>
            </c:strRef>
          </c:cat>
          <c:val>
            <c:numRef>
              <c:f>'lock latency'!$S$32:$AC$32</c:f>
              <c:numCache/>
            </c:numRef>
          </c:val>
        </c:ser>
        <c:axId val="646723247"/>
        <c:axId val="611929464"/>
      </c:barChart>
      <c:catAx>
        <c:axId val="646723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1929464"/>
      </c:catAx>
      <c:valAx>
        <c:axId val="611929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67232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stream COPY - memory bandwidth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'画图'!$K$1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'画图'!$J$2:$J$10</c:f>
            </c:strRef>
          </c:cat>
          <c:val>
            <c:numRef>
              <c:f>'画图'!$K$2:$K$10</c:f>
              <c:numCache/>
            </c:numRef>
          </c:val>
        </c:ser>
        <c:ser>
          <c:idx val="1"/>
          <c:order val="1"/>
          <c:tx>
            <c:strRef>
              <c:f>'画图'!$L$1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'画图'!$J$2:$J$10</c:f>
            </c:strRef>
          </c:cat>
          <c:val>
            <c:numRef>
              <c:f>'画图'!$L$2:$L$10</c:f>
              <c:numCache/>
            </c:numRef>
          </c:val>
        </c:ser>
        <c:overlap val="100"/>
        <c:axId val="720944729"/>
        <c:axId val="907087893"/>
      </c:barChart>
      <c:catAx>
        <c:axId val="7209447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Parallel Processes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7087893"/>
      </c:catAx>
      <c:valAx>
        <c:axId val="9070878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MBytes / sec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09447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COPY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'CCL  NUMA'!$O$3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'CCL  NUMA'!$P$2:$W$2</c:f>
            </c:strRef>
          </c:cat>
          <c:val>
            <c:numRef>
              <c:f>'CCL  NUMA'!$P$3:$W$3</c:f>
              <c:numCache/>
            </c:numRef>
          </c:val>
        </c:ser>
        <c:ser>
          <c:idx val="1"/>
          <c:order val="1"/>
          <c:tx>
            <c:strRef>
              <c:f>'CCL  NUMA'!$O$4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'CCL  NUMA'!$P$2:$W$2</c:f>
            </c:strRef>
          </c:cat>
          <c:val>
            <c:numRef>
              <c:f>'CCL  NUMA'!$P$4:$W$4</c:f>
              <c:numCache/>
            </c:numRef>
          </c:val>
        </c:ser>
        <c:ser>
          <c:idx val="2"/>
          <c:order val="2"/>
          <c:tx>
            <c:strRef>
              <c:f>'CCL  NUMA'!$O$5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'CCL  NUMA'!$P$2:$W$2</c:f>
            </c:strRef>
          </c:cat>
          <c:val>
            <c:numRef>
              <c:f>'CCL  NUMA'!$P$5:$W$5</c:f>
              <c:numCache/>
            </c:numRef>
          </c:val>
        </c:ser>
        <c:ser>
          <c:idx val="3"/>
          <c:order val="3"/>
          <c:tx>
            <c:strRef>
              <c:f>'CCL  NUMA'!$O$6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'CCL  NUMA'!$P$2:$W$2</c:f>
            </c:strRef>
          </c:cat>
          <c:val>
            <c:numRef>
              <c:f>'CCL  NUMA'!$P$6:$W$6</c:f>
              <c:numCache/>
            </c:numRef>
          </c:val>
        </c:ser>
        <c:ser>
          <c:idx val="4"/>
          <c:order val="4"/>
          <c:tx>
            <c:strRef>
              <c:f>'CCL  NUMA'!$O$7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'CCL  NUMA'!$P$2:$W$2</c:f>
            </c:strRef>
          </c:cat>
          <c:val>
            <c:numRef>
              <c:f>'CCL  NUMA'!$P$7:$W$7</c:f>
              <c:numCache/>
            </c:numRef>
          </c:val>
        </c:ser>
        <c:ser>
          <c:idx val="5"/>
          <c:order val="5"/>
          <c:tx>
            <c:strRef>
              <c:f>'CCL  NUMA'!$O$8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'CCL  NUMA'!$P$2:$W$2</c:f>
            </c:strRef>
          </c:cat>
          <c:val>
            <c:numRef>
              <c:f>'CCL  NUMA'!$P$8:$W$8</c:f>
              <c:numCache/>
            </c:numRef>
          </c:val>
        </c:ser>
        <c:ser>
          <c:idx val="6"/>
          <c:order val="6"/>
          <c:tx>
            <c:strRef>
              <c:f>'CCL  NUMA'!$O$9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'CCL  NUMA'!$P$2:$W$2</c:f>
            </c:strRef>
          </c:cat>
          <c:val>
            <c:numRef>
              <c:f>'CCL  NUMA'!$P$9:$W$9</c:f>
              <c:numCache/>
            </c:numRef>
          </c:val>
        </c:ser>
        <c:ser>
          <c:idx val="7"/>
          <c:order val="7"/>
          <c:tx>
            <c:strRef>
              <c:f>'CCL  NUMA'!$O$10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'CCL  NUMA'!$P$2:$W$2</c:f>
            </c:strRef>
          </c:cat>
          <c:val>
            <c:numRef>
              <c:f>'CCL  NUMA'!$P$10:$W$10</c:f>
              <c:numCache/>
            </c:numRef>
          </c:val>
        </c:ser>
        <c:ser>
          <c:idx val="8"/>
          <c:order val="8"/>
          <c:tx>
            <c:strRef>
              <c:f>'CCL  NUMA'!$O$11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'CCL  NUMA'!$P$2:$W$2</c:f>
            </c:strRef>
          </c:cat>
          <c:val>
            <c:numRef>
              <c:f>'CCL  NUMA'!$P$11:$W$11</c:f>
              <c:numCache/>
            </c:numRef>
          </c:val>
        </c:ser>
        <c:axId val="1219280931"/>
        <c:axId val="1847569269"/>
      </c:barChart>
      <c:catAx>
        <c:axId val="1219280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7569269"/>
      </c:catAx>
      <c:valAx>
        <c:axId val="18475692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92809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SCALE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4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'CCL  NUMA'!$W$26:$Z$26</c:f>
            </c:strRef>
          </c:cat>
          <c:val>
            <c:numRef>
              <c:f>'CCL  NUMA'!$W$36:$Z$36</c:f>
              <c:numCache/>
            </c:numRef>
          </c:val>
        </c:ser>
        <c:ser>
          <c:idx val="1"/>
          <c:order val="1"/>
          <c:tx>
            <c:v>6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'CCL  NUMA'!$W$26:$Z$26</c:f>
            </c:strRef>
          </c:cat>
          <c:val>
            <c:numRef>
              <c:f>'CCL  NUMA'!$W$37:$Z$37</c:f>
              <c:numCache/>
            </c:numRef>
          </c:val>
        </c:ser>
        <c:ser>
          <c:idx val="2"/>
          <c:order val="2"/>
          <c:tx>
            <c:v>8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'CCL  NUMA'!$W$26:$Z$26</c:f>
            </c:strRef>
          </c:cat>
          <c:val>
            <c:numRef>
              <c:f>'CCL  NUMA'!$W$38:$Z$38</c:f>
              <c:numCache/>
            </c:numRef>
          </c:val>
        </c:ser>
        <c:ser>
          <c:idx val="3"/>
          <c:order val="3"/>
          <c:tx>
            <c:v>12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'CCL  NUMA'!$W$26:$Z$26</c:f>
            </c:strRef>
          </c:cat>
          <c:val>
            <c:numRef>
              <c:f>'CCL  NUMA'!$W$39:$Z$39</c:f>
              <c:numCache/>
            </c:numRef>
          </c:val>
        </c:ser>
        <c:ser>
          <c:idx val="4"/>
          <c:order val="4"/>
          <c:tx>
            <c:v>16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'CCL  NUMA'!$W$26:$Z$26</c:f>
            </c:strRef>
          </c:cat>
          <c:val>
            <c:numRef>
              <c:f>'CCL  NUMA'!$W$40:$Z$40</c:f>
              <c:numCache/>
            </c:numRef>
          </c:val>
        </c:ser>
        <c:ser>
          <c:idx val="5"/>
          <c:order val="5"/>
          <c:tx>
            <c:v>20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'CCL  NUMA'!$W$26:$Z$26</c:f>
            </c:strRef>
          </c:cat>
          <c:val>
            <c:numRef>
              <c:f>'CCL  NUMA'!$W$41:$Z$41</c:f>
              <c:numCache/>
            </c:numRef>
          </c:val>
        </c:ser>
        <c:ser>
          <c:idx val="6"/>
          <c:order val="6"/>
          <c:tx>
            <c:v>24</c:v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'CCL  NUMA'!$W$26:$Z$26</c:f>
            </c:strRef>
          </c:cat>
          <c:val>
            <c:numRef>
              <c:f>'CCL  NUMA'!$W$42:$Z$42</c:f>
              <c:numCache/>
            </c:numRef>
          </c:val>
        </c:ser>
        <c:ser>
          <c:idx val="7"/>
          <c:order val="7"/>
          <c:tx>
            <c:v>28</c:v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'CCL  NUMA'!$W$26:$Z$26</c:f>
            </c:strRef>
          </c:cat>
          <c:val>
            <c:numRef>
              <c:f>'CCL  NUMA'!$W$43:$Z$43</c:f>
              <c:numCache/>
            </c:numRef>
          </c:val>
        </c:ser>
        <c:ser>
          <c:idx val="8"/>
          <c:order val="8"/>
          <c:tx>
            <c:v>32</c:v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'CCL  NUMA'!$W$26:$Z$26</c:f>
            </c:strRef>
          </c:cat>
          <c:val>
            <c:numRef>
              <c:f>'CCL  NUMA'!$W$44:$Z$44</c:f>
              <c:numCache/>
            </c:numRef>
          </c:val>
        </c:ser>
        <c:axId val="1620878752"/>
        <c:axId val="1212520493"/>
      </c:barChart>
      <c:catAx>
        <c:axId val="1620878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2520493"/>
      </c:catAx>
      <c:valAx>
        <c:axId val="12125204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08787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4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'CCL  NUMA'!$W$49:$Z$49</c:f>
            </c:strRef>
          </c:cat>
          <c:val>
            <c:numRef>
              <c:f>'CCL  NUMA'!$W$59:$Z$59</c:f>
              <c:numCache/>
            </c:numRef>
          </c:val>
        </c:ser>
        <c:ser>
          <c:idx val="1"/>
          <c:order val="1"/>
          <c:tx>
            <c:v>6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'CCL  NUMA'!$W$49:$Z$49</c:f>
            </c:strRef>
          </c:cat>
          <c:val>
            <c:numRef>
              <c:f>'CCL  NUMA'!$W$60:$Z$60</c:f>
              <c:numCache/>
            </c:numRef>
          </c:val>
        </c:ser>
        <c:ser>
          <c:idx val="2"/>
          <c:order val="2"/>
          <c:tx>
            <c:v>8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'CCL  NUMA'!$W$49:$Z$49</c:f>
            </c:strRef>
          </c:cat>
          <c:val>
            <c:numRef>
              <c:f>'CCL  NUMA'!$W$61:$Z$61</c:f>
              <c:numCache/>
            </c:numRef>
          </c:val>
        </c:ser>
        <c:ser>
          <c:idx val="3"/>
          <c:order val="3"/>
          <c:tx>
            <c:v>12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'CCL  NUMA'!$W$49:$Z$49</c:f>
            </c:strRef>
          </c:cat>
          <c:val>
            <c:numRef>
              <c:f>'CCL  NUMA'!$W$62:$Z$62</c:f>
              <c:numCache/>
            </c:numRef>
          </c:val>
        </c:ser>
        <c:ser>
          <c:idx val="4"/>
          <c:order val="4"/>
          <c:tx>
            <c:v>16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'CCL  NUMA'!$W$49:$Z$49</c:f>
            </c:strRef>
          </c:cat>
          <c:val>
            <c:numRef>
              <c:f>'CCL  NUMA'!$W$63:$Z$63</c:f>
              <c:numCache/>
            </c:numRef>
          </c:val>
        </c:ser>
        <c:ser>
          <c:idx val="5"/>
          <c:order val="5"/>
          <c:tx>
            <c:v>20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'CCL  NUMA'!$W$49:$Z$49</c:f>
            </c:strRef>
          </c:cat>
          <c:val>
            <c:numRef>
              <c:f>'CCL  NUMA'!$W$64:$Z$64</c:f>
              <c:numCache/>
            </c:numRef>
          </c:val>
        </c:ser>
        <c:ser>
          <c:idx val="6"/>
          <c:order val="6"/>
          <c:tx>
            <c:v>24</c:v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'CCL  NUMA'!$W$49:$Z$49</c:f>
            </c:strRef>
          </c:cat>
          <c:val>
            <c:numRef>
              <c:f>'CCL  NUMA'!$W$65:$Z$65</c:f>
              <c:numCache/>
            </c:numRef>
          </c:val>
        </c:ser>
        <c:ser>
          <c:idx val="7"/>
          <c:order val="7"/>
          <c:tx>
            <c:v>28</c:v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'CCL  NUMA'!$W$49:$Z$49</c:f>
            </c:strRef>
          </c:cat>
          <c:val>
            <c:numRef>
              <c:f>'CCL  NUMA'!$W$66:$Z$66</c:f>
              <c:numCache/>
            </c:numRef>
          </c:val>
        </c:ser>
        <c:ser>
          <c:idx val="8"/>
          <c:order val="8"/>
          <c:tx>
            <c:v>32</c:v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'CCL  NUMA'!$W$49:$Z$49</c:f>
            </c:strRef>
          </c:cat>
          <c:val>
            <c:numRef>
              <c:f>'CCL  NUMA'!$W$67:$Z$67</c:f>
              <c:numCache/>
            </c:numRef>
          </c:val>
        </c:ser>
        <c:axId val="1413435083"/>
        <c:axId val="872426884"/>
      </c:barChart>
      <c:catAx>
        <c:axId val="14134350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2426884"/>
      </c:catAx>
      <c:valAx>
        <c:axId val="8724268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34350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TRIAD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4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'CCL  NUMA'!$W$72:$Z$72</c:f>
            </c:strRef>
          </c:cat>
          <c:val>
            <c:numRef>
              <c:f>'CCL  NUMA'!$W$82:$Z$82</c:f>
              <c:numCache/>
            </c:numRef>
          </c:val>
        </c:ser>
        <c:ser>
          <c:idx val="1"/>
          <c:order val="1"/>
          <c:tx>
            <c:v>6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'CCL  NUMA'!$W$72:$Z$72</c:f>
            </c:strRef>
          </c:cat>
          <c:val>
            <c:numRef>
              <c:f>'CCL  NUMA'!$W$83:$Z$83</c:f>
              <c:numCache/>
            </c:numRef>
          </c:val>
        </c:ser>
        <c:ser>
          <c:idx val="2"/>
          <c:order val="2"/>
          <c:tx>
            <c:v>8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'CCL  NUMA'!$W$72:$Z$72</c:f>
            </c:strRef>
          </c:cat>
          <c:val>
            <c:numRef>
              <c:f>'CCL  NUMA'!$W$84:$Z$84</c:f>
              <c:numCache/>
            </c:numRef>
          </c:val>
        </c:ser>
        <c:ser>
          <c:idx val="3"/>
          <c:order val="3"/>
          <c:tx>
            <c:v>12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'CCL  NUMA'!$W$72:$Z$72</c:f>
            </c:strRef>
          </c:cat>
          <c:val>
            <c:numRef>
              <c:f>'CCL  NUMA'!$W$85:$Z$85</c:f>
              <c:numCache/>
            </c:numRef>
          </c:val>
        </c:ser>
        <c:ser>
          <c:idx val="4"/>
          <c:order val="4"/>
          <c:tx>
            <c:v>16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'CCL  NUMA'!$W$72:$Z$72</c:f>
            </c:strRef>
          </c:cat>
          <c:val>
            <c:numRef>
              <c:f>'CCL  NUMA'!$W$86:$Z$86</c:f>
              <c:numCache/>
            </c:numRef>
          </c:val>
        </c:ser>
        <c:ser>
          <c:idx val="5"/>
          <c:order val="5"/>
          <c:tx>
            <c:v>20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'CCL  NUMA'!$W$72:$Z$72</c:f>
            </c:strRef>
          </c:cat>
          <c:val>
            <c:numRef>
              <c:f>'CCL  NUMA'!$W$87:$Z$87</c:f>
              <c:numCache/>
            </c:numRef>
          </c:val>
        </c:ser>
        <c:ser>
          <c:idx val="6"/>
          <c:order val="6"/>
          <c:tx>
            <c:v>24</c:v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'CCL  NUMA'!$W$72:$Z$72</c:f>
            </c:strRef>
          </c:cat>
          <c:val>
            <c:numRef>
              <c:f>'CCL  NUMA'!$W$88:$Z$88</c:f>
              <c:numCache/>
            </c:numRef>
          </c:val>
        </c:ser>
        <c:ser>
          <c:idx val="7"/>
          <c:order val="7"/>
          <c:tx>
            <c:v>28</c:v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'CCL  NUMA'!$W$72:$Z$72</c:f>
            </c:strRef>
          </c:cat>
          <c:val>
            <c:numRef>
              <c:f>'CCL  NUMA'!$W$89:$Z$89</c:f>
              <c:numCache/>
            </c:numRef>
          </c:val>
        </c:ser>
        <c:ser>
          <c:idx val="8"/>
          <c:order val="8"/>
          <c:tx>
            <c:v>32</c:v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'CCL  NUMA'!$W$72:$Z$72</c:f>
            </c:strRef>
          </c:cat>
          <c:val>
            <c:numRef>
              <c:f>'CCL  NUMA'!$W$90:$Z$90</c:f>
              <c:numCache/>
            </c:numRef>
          </c:val>
        </c:ser>
        <c:axId val="1943009856"/>
        <c:axId val="1302991477"/>
      </c:barChart>
      <c:catAx>
        <c:axId val="1943009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2991477"/>
      </c:catAx>
      <c:valAx>
        <c:axId val="13029914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30098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KP920/2P/8CC- stream COPY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'CCL  NUMA'!$M$2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'CCL  NUMA'!$L$3:$L$11</c:f>
            </c:strRef>
          </c:cat>
          <c:val>
            <c:numRef>
              <c:f>'CCL  NUMA'!$M$3:$M$11</c:f>
              <c:numCache/>
            </c:numRef>
          </c:val>
        </c:ser>
        <c:ser>
          <c:idx val="1"/>
          <c:order val="1"/>
          <c:tx>
            <c:strRef>
              <c:f>'CCL  NUMA'!$N$2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'CCL  NUMA'!$L$3:$L$11</c:f>
            </c:strRef>
          </c:cat>
          <c:val>
            <c:numRef>
              <c:f>'CCL  NUMA'!$N$3:$N$11</c:f>
              <c:numCache/>
            </c:numRef>
          </c:val>
        </c:ser>
        <c:axId val="1376550528"/>
        <c:axId val="517852202"/>
      </c:barChart>
      <c:catAx>
        <c:axId val="1376550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jobs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7852202"/>
      </c:catAx>
      <c:valAx>
        <c:axId val="5178522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MBytes / sec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65505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Relationship Id="rId8" Type="http://schemas.openxmlformats.org/officeDocument/2006/relationships/chart" Target="../charts/chart17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5" Type="http://schemas.openxmlformats.org/officeDocument/2006/relationships/chart" Target="../charts/chart2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5" Type="http://schemas.openxmlformats.org/officeDocument/2006/relationships/chart" Target="../charts/chart3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Relationship Id="rId4" Type="http://schemas.openxmlformats.org/officeDocument/2006/relationships/chart" Target="../charts/chart37.xml"/><Relationship Id="rId5" Type="http://schemas.openxmlformats.org/officeDocument/2006/relationships/chart" Target="../charts/chart38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27</xdr:col>
      <xdr:colOff>38100</xdr:colOff>
      <xdr:row>24</xdr:row>
      <xdr:rowOff>19050</xdr:rowOff>
    </xdr:from>
    <xdr:ext cx="7658100" cy="40386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27</xdr:col>
      <xdr:colOff>38100</xdr:colOff>
      <xdr:row>46</xdr:row>
      <xdr:rowOff>180975</xdr:rowOff>
    </xdr:from>
    <xdr:ext cx="7658100" cy="40386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27</xdr:col>
      <xdr:colOff>38100</xdr:colOff>
      <xdr:row>70</xdr:row>
      <xdr:rowOff>38100</xdr:rowOff>
    </xdr:from>
    <xdr:ext cx="7658100" cy="40386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34</xdr:col>
      <xdr:colOff>38100</xdr:colOff>
      <xdr:row>0</xdr:row>
      <xdr:rowOff>95250</xdr:rowOff>
    </xdr:from>
    <xdr:ext cx="6629400" cy="41052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27</xdr:col>
      <xdr:colOff>38100</xdr:colOff>
      <xdr:row>0</xdr:row>
      <xdr:rowOff>95250</xdr:rowOff>
    </xdr:from>
    <xdr:ext cx="7658100" cy="41052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34</xdr:col>
      <xdr:colOff>38100</xdr:colOff>
      <xdr:row>24</xdr:row>
      <xdr:rowOff>95250</xdr:rowOff>
    </xdr:from>
    <xdr:ext cx="6629400" cy="41052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34</xdr:col>
      <xdr:colOff>38100</xdr:colOff>
      <xdr:row>46</xdr:row>
      <xdr:rowOff>180975</xdr:rowOff>
    </xdr:from>
    <xdr:ext cx="6629400" cy="41052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34</xdr:col>
      <xdr:colOff>38100</xdr:colOff>
      <xdr:row>70</xdr:row>
      <xdr:rowOff>38100</xdr:rowOff>
    </xdr:from>
    <xdr:ext cx="6629400" cy="41052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</xdr:col>
      <xdr:colOff>381000</xdr:colOff>
      <xdr:row>16</xdr:row>
      <xdr:rowOff>85725</xdr:rowOff>
    </xdr:from>
    <xdr:ext cx="8410575" cy="520065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828675</xdr:colOff>
      <xdr:row>11</xdr:row>
      <xdr:rowOff>190500</xdr:rowOff>
    </xdr:from>
    <xdr:ext cx="5715000" cy="3533775"/>
    <xdr:graphicFrame>
      <xdr:nvGraphicFramePr>
        <xdr:cNvPr id="42" name="Chart 4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25</xdr:col>
      <xdr:colOff>390525</xdr:colOff>
      <xdr:row>0</xdr:row>
      <xdr:rowOff>95250</xdr:rowOff>
    </xdr:from>
    <xdr:ext cx="7658100" cy="41052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23</xdr:col>
      <xdr:colOff>38100</xdr:colOff>
      <xdr:row>23</xdr:row>
      <xdr:rowOff>104775</xdr:rowOff>
    </xdr:from>
    <xdr:ext cx="7658100" cy="403860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23</xdr:col>
      <xdr:colOff>38100</xdr:colOff>
      <xdr:row>46</xdr:row>
      <xdr:rowOff>180975</xdr:rowOff>
    </xdr:from>
    <xdr:ext cx="7658100" cy="403860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23</xdr:col>
      <xdr:colOff>38100</xdr:colOff>
      <xdr:row>70</xdr:row>
      <xdr:rowOff>38100</xdr:rowOff>
    </xdr:from>
    <xdr:ext cx="7658100" cy="4038600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30</xdr:col>
      <xdr:colOff>38100</xdr:colOff>
      <xdr:row>0</xdr:row>
      <xdr:rowOff>95250</xdr:rowOff>
    </xdr:from>
    <xdr:ext cx="6629400" cy="41052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30</xdr:col>
      <xdr:colOff>38100</xdr:colOff>
      <xdr:row>24</xdr:row>
      <xdr:rowOff>95250</xdr:rowOff>
    </xdr:from>
    <xdr:ext cx="6629400" cy="41052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30</xdr:col>
      <xdr:colOff>38100</xdr:colOff>
      <xdr:row>46</xdr:row>
      <xdr:rowOff>180975</xdr:rowOff>
    </xdr:from>
    <xdr:ext cx="6629400" cy="41052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30</xdr:col>
      <xdr:colOff>38100</xdr:colOff>
      <xdr:row>70</xdr:row>
      <xdr:rowOff>38100</xdr:rowOff>
    </xdr:from>
    <xdr:ext cx="6629400" cy="41052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23</xdr:col>
      <xdr:colOff>161925</xdr:colOff>
      <xdr:row>0</xdr:row>
      <xdr:rowOff>142875</xdr:rowOff>
    </xdr:from>
    <xdr:ext cx="7800975" cy="48291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29</xdr:col>
      <xdr:colOff>666750</xdr:colOff>
      <xdr:row>34</xdr:row>
      <xdr:rowOff>190500</xdr:rowOff>
    </xdr:from>
    <xdr:ext cx="5715000" cy="353377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29</xdr:col>
      <xdr:colOff>457200</xdr:colOff>
      <xdr:row>58</xdr:row>
      <xdr:rowOff>180975</xdr:rowOff>
    </xdr:from>
    <xdr:ext cx="5715000" cy="3533775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20</xdr:col>
      <xdr:colOff>400050</xdr:colOff>
      <xdr:row>69</xdr:row>
      <xdr:rowOff>142875</xdr:rowOff>
    </xdr:from>
    <xdr:ext cx="5715000" cy="3533775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23</xdr:col>
      <xdr:colOff>114300</xdr:colOff>
      <xdr:row>23</xdr:row>
      <xdr:rowOff>38100</xdr:rowOff>
    </xdr:from>
    <xdr:ext cx="5715000" cy="3533775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23</xdr:col>
      <xdr:colOff>161925</xdr:colOff>
      <xdr:row>0</xdr:row>
      <xdr:rowOff>142875</xdr:rowOff>
    </xdr:from>
    <xdr:ext cx="7800975" cy="4829175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638175</xdr:colOff>
      <xdr:row>33</xdr:row>
      <xdr:rowOff>171450</xdr:rowOff>
    </xdr:from>
    <xdr:ext cx="5715000" cy="3533775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20</xdr:col>
      <xdr:colOff>47625</xdr:colOff>
      <xdr:row>46</xdr:row>
      <xdr:rowOff>114300</xdr:rowOff>
    </xdr:from>
    <xdr:ext cx="5715000" cy="3533775"/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20</xdr:col>
      <xdr:colOff>400050</xdr:colOff>
      <xdr:row>69</xdr:row>
      <xdr:rowOff>142875</xdr:rowOff>
    </xdr:from>
    <xdr:ext cx="5715000" cy="3533775"/>
    <xdr:graphicFrame>
      <xdr:nvGraphicFramePr>
        <xdr:cNvPr id="26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23</xdr:col>
      <xdr:colOff>114300</xdr:colOff>
      <xdr:row>23</xdr:row>
      <xdr:rowOff>38100</xdr:rowOff>
    </xdr:from>
    <xdr:ext cx="5715000" cy="3533775"/>
    <xdr:graphicFrame>
      <xdr:nvGraphicFramePr>
        <xdr:cNvPr id="27" name="Chart 2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76200</xdr:colOff>
      <xdr:row>8</xdr:row>
      <xdr:rowOff>38100</xdr:rowOff>
    </xdr:from>
    <xdr:ext cx="7686675" cy="4762500"/>
    <xdr:graphicFrame>
      <xdr:nvGraphicFramePr>
        <xdr:cNvPr id="28" name="Chart 2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21</xdr:col>
      <xdr:colOff>47625</xdr:colOff>
      <xdr:row>36</xdr:row>
      <xdr:rowOff>95250</xdr:rowOff>
    </xdr:from>
    <xdr:ext cx="5715000" cy="3533775"/>
    <xdr:graphicFrame>
      <xdr:nvGraphicFramePr>
        <xdr:cNvPr id="29" name="Chart 2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47625</xdr:colOff>
      <xdr:row>53</xdr:row>
      <xdr:rowOff>28575</xdr:rowOff>
    </xdr:from>
    <xdr:ext cx="5715000" cy="3533775"/>
    <xdr:graphicFrame>
      <xdr:nvGraphicFramePr>
        <xdr:cNvPr id="30" name="Chart 3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21</xdr:col>
      <xdr:colOff>47625</xdr:colOff>
      <xdr:row>69</xdr:row>
      <xdr:rowOff>161925</xdr:rowOff>
    </xdr:from>
    <xdr:ext cx="5715000" cy="3533775"/>
    <xdr:graphicFrame>
      <xdr:nvGraphicFramePr>
        <xdr:cNvPr id="31" name="Chart 3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21</xdr:col>
      <xdr:colOff>47625</xdr:colOff>
      <xdr:row>86</xdr:row>
      <xdr:rowOff>95250</xdr:rowOff>
    </xdr:from>
    <xdr:ext cx="5715000" cy="3533775"/>
    <xdr:graphicFrame>
      <xdr:nvGraphicFramePr>
        <xdr:cNvPr id="32" name="Chart 3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76200</xdr:colOff>
      <xdr:row>8</xdr:row>
      <xdr:rowOff>38100</xdr:rowOff>
    </xdr:from>
    <xdr:ext cx="7686675" cy="4762500"/>
    <xdr:graphicFrame>
      <xdr:nvGraphicFramePr>
        <xdr:cNvPr id="33" name="Chart 3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180975</xdr:colOff>
      <xdr:row>8</xdr:row>
      <xdr:rowOff>57150</xdr:rowOff>
    </xdr:from>
    <xdr:ext cx="5715000" cy="3533775"/>
    <xdr:graphicFrame>
      <xdr:nvGraphicFramePr>
        <xdr:cNvPr id="34" name="Chart 3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21</xdr:col>
      <xdr:colOff>66675</xdr:colOff>
      <xdr:row>34</xdr:row>
      <xdr:rowOff>133350</xdr:rowOff>
    </xdr:from>
    <xdr:ext cx="5715000" cy="3533775"/>
    <xdr:graphicFrame>
      <xdr:nvGraphicFramePr>
        <xdr:cNvPr id="35" name="Chart 3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66675</xdr:colOff>
      <xdr:row>51</xdr:row>
      <xdr:rowOff>123825</xdr:rowOff>
    </xdr:from>
    <xdr:ext cx="5715000" cy="3533775"/>
    <xdr:graphicFrame>
      <xdr:nvGraphicFramePr>
        <xdr:cNvPr id="36" name="Chart 3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21</xdr:col>
      <xdr:colOff>66675</xdr:colOff>
      <xdr:row>68</xdr:row>
      <xdr:rowOff>114300</xdr:rowOff>
    </xdr:from>
    <xdr:ext cx="5715000" cy="3533775"/>
    <xdr:graphicFrame>
      <xdr:nvGraphicFramePr>
        <xdr:cNvPr id="37" name="Chart 3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21</xdr:col>
      <xdr:colOff>66675</xdr:colOff>
      <xdr:row>85</xdr:row>
      <xdr:rowOff>104775</xdr:rowOff>
    </xdr:from>
    <xdr:ext cx="5715000" cy="3533775"/>
    <xdr:graphicFrame>
      <xdr:nvGraphicFramePr>
        <xdr:cNvPr id="38" name="Chart 3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628650</xdr:colOff>
      <xdr:row>6</xdr:row>
      <xdr:rowOff>180975</xdr:rowOff>
    </xdr:from>
    <xdr:ext cx="5715000" cy="3533775"/>
    <xdr:graphicFrame>
      <xdr:nvGraphicFramePr>
        <xdr:cNvPr id="39" name="Chart 3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47625</xdr:colOff>
      <xdr:row>6</xdr:row>
      <xdr:rowOff>142875</xdr:rowOff>
    </xdr:from>
    <xdr:ext cx="5715000" cy="3533775"/>
    <xdr:graphicFrame>
      <xdr:nvGraphicFramePr>
        <xdr:cNvPr id="40" name="Chart 4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24</xdr:col>
      <xdr:colOff>190500</xdr:colOff>
      <xdr:row>6</xdr:row>
      <xdr:rowOff>142875</xdr:rowOff>
    </xdr:from>
    <xdr:ext cx="5715000" cy="3533775"/>
    <xdr:graphicFrame>
      <xdr:nvGraphicFramePr>
        <xdr:cNvPr id="41" name="Chart 4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8.57"/>
    <col customWidth="1" min="6" max="6" width="3.43"/>
    <col hidden="1" min="7" max="9" width="14.43"/>
    <col customWidth="1" hidden="1" min="10" max="10" width="14.14"/>
    <col customWidth="1" min="16" max="23" width="10.86"/>
    <col customWidth="1" min="24" max="26" width="10.14"/>
    <col customWidth="1" min="34" max="34" width="30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>
        <v>1.0</v>
      </c>
      <c r="F1" s="1" t="s">
        <v>4</v>
      </c>
      <c r="G1" s="1" t="s">
        <v>5</v>
      </c>
      <c r="H1" s="1" t="s">
        <v>6</v>
      </c>
      <c r="I1" s="1">
        <v>5.0</v>
      </c>
      <c r="J1" s="1">
        <v>5.0</v>
      </c>
      <c r="O1" s="2" t="s">
        <v>7</v>
      </c>
      <c r="P1" s="3" t="s">
        <v>8</v>
      </c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 t="s">
        <v>9</v>
      </c>
      <c r="B2" s="1" t="s">
        <v>10</v>
      </c>
      <c r="C2" s="1" t="s">
        <v>11</v>
      </c>
      <c r="D2" s="1">
        <v>1.36</v>
      </c>
      <c r="E2" s="1" t="s">
        <v>12</v>
      </c>
      <c r="F2" s="1"/>
      <c r="G2" s="1"/>
      <c r="H2" s="1"/>
      <c r="I2" s="1"/>
      <c r="J2" s="1"/>
      <c r="K2" s="5">
        <f>D3</f>
        <v>11751.27</v>
      </c>
      <c r="L2" s="2" t="s">
        <v>13</v>
      </c>
      <c r="M2" s="6" t="s">
        <v>14</v>
      </c>
      <c r="N2" s="7" t="s">
        <v>15</v>
      </c>
      <c r="O2" s="2" t="s">
        <v>13</v>
      </c>
      <c r="P2" s="8" t="s">
        <v>16</v>
      </c>
      <c r="Q2" s="8" t="s">
        <v>17</v>
      </c>
      <c r="R2" s="8" t="s">
        <v>18</v>
      </c>
      <c r="S2" s="8" t="s">
        <v>19</v>
      </c>
      <c r="T2" s="8" t="s">
        <v>20</v>
      </c>
      <c r="U2" s="9" t="s">
        <v>21</v>
      </c>
      <c r="V2" s="9" t="s">
        <v>22</v>
      </c>
      <c r="W2" s="9" t="s">
        <v>23</v>
      </c>
      <c r="X2" s="10" t="s">
        <v>24</v>
      </c>
      <c r="Y2" s="10" t="s">
        <v>25</v>
      </c>
      <c r="Z2" s="10" t="s">
        <v>26</v>
      </c>
      <c r="AA2" s="11" t="s">
        <v>27</v>
      </c>
    </row>
    <row r="3">
      <c r="A3" s="1" t="s">
        <v>9</v>
      </c>
      <c r="B3" s="1" t="s">
        <v>10</v>
      </c>
      <c r="C3" s="1" t="s">
        <v>28</v>
      </c>
      <c r="D3" s="1">
        <v>11751.27</v>
      </c>
      <c r="E3" s="1" t="s">
        <v>29</v>
      </c>
      <c r="F3" s="1"/>
      <c r="G3" s="1"/>
      <c r="H3" s="1"/>
      <c r="I3" s="1"/>
      <c r="J3" s="1"/>
      <c r="K3" s="5">
        <f>round(max(P3:W3)/D3,2)</f>
        <v>3.11</v>
      </c>
      <c r="L3" s="12">
        <v>4.0</v>
      </c>
      <c r="M3" s="13">
        <v>2.0</v>
      </c>
      <c r="N3" s="14">
        <f t="shared" ref="N3:N11" si="1">max(P3:W3)</f>
        <v>36510.63</v>
      </c>
      <c r="O3" s="12">
        <v>4.0</v>
      </c>
      <c r="P3" s="15">
        <f>D12</f>
        <v>29346.16</v>
      </c>
      <c r="Q3" s="15">
        <f>D21</f>
        <v>35132.99</v>
      </c>
      <c r="R3" s="15">
        <f>D30</f>
        <v>35825.91</v>
      </c>
      <c r="S3" s="15">
        <f>D39</f>
        <v>36510.63</v>
      </c>
      <c r="T3" s="15"/>
      <c r="U3" s="15"/>
      <c r="V3" s="15"/>
      <c r="W3" s="15"/>
      <c r="X3" s="4"/>
      <c r="Y3" s="4"/>
      <c r="Z3" s="4"/>
      <c r="AA3" s="5">
        <f t="shared" ref="AA3:AA11" si="2">round(max(P3:Z3)/min(P3:Z3)-1,2)</f>
        <v>0.24</v>
      </c>
    </row>
    <row r="4">
      <c r="A4" s="1" t="s">
        <v>9</v>
      </c>
      <c r="B4" s="1" t="s">
        <v>30</v>
      </c>
      <c r="C4" s="1" t="s">
        <v>11</v>
      </c>
      <c r="D4" s="1">
        <v>1.38</v>
      </c>
      <c r="E4" s="1" t="s">
        <v>12</v>
      </c>
      <c r="F4" s="1"/>
      <c r="G4" s="1"/>
      <c r="H4" s="1"/>
      <c r="I4" s="1"/>
      <c r="J4" s="1"/>
      <c r="K4" s="5">
        <f>round(max(P4:W4)/D3,2)</f>
        <v>3.66</v>
      </c>
      <c r="L4" s="16">
        <v>6.0</v>
      </c>
      <c r="M4" s="13">
        <v>3.0</v>
      </c>
      <c r="N4" s="14">
        <f t="shared" si="1"/>
        <v>42973.45</v>
      </c>
      <c r="O4" s="16">
        <v>6.0</v>
      </c>
      <c r="P4" s="2"/>
      <c r="Q4" s="15">
        <f>D48</f>
        <v>40435.93</v>
      </c>
      <c r="R4" s="15">
        <f>D57</f>
        <v>41930.91</v>
      </c>
      <c r="S4" s="15">
        <f>D66</f>
        <v>41754.14</v>
      </c>
      <c r="T4" s="15">
        <f>D75</f>
        <v>42973.45</v>
      </c>
      <c r="U4" s="15">
        <f>D84</f>
        <v>42765.83</v>
      </c>
      <c r="V4" s="15"/>
      <c r="W4" s="15"/>
      <c r="X4" s="4"/>
      <c r="Y4" s="4"/>
      <c r="Z4" s="4"/>
      <c r="AA4" s="5">
        <f t="shared" si="2"/>
        <v>0.06</v>
      </c>
    </row>
    <row r="5">
      <c r="A5" s="1" t="s">
        <v>9</v>
      </c>
      <c r="B5" s="1" t="s">
        <v>30</v>
      </c>
      <c r="C5" s="1" t="s">
        <v>28</v>
      </c>
      <c r="D5" s="1">
        <v>11596.57</v>
      </c>
      <c r="E5" s="1" t="s">
        <v>29</v>
      </c>
      <c r="F5" s="1"/>
      <c r="G5" s="1"/>
      <c r="H5" s="1"/>
      <c r="I5" s="1"/>
      <c r="J5" s="1"/>
      <c r="K5" s="5">
        <f>round(max(P5:W5)/D3,2)</f>
        <v>3.96</v>
      </c>
      <c r="L5" s="16">
        <v>8.0</v>
      </c>
      <c r="M5" s="13">
        <v>4.0</v>
      </c>
      <c r="N5" s="14">
        <f t="shared" si="1"/>
        <v>46568.67</v>
      </c>
      <c r="O5" s="16">
        <v>8.0</v>
      </c>
      <c r="P5" s="2"/>
      <c r="Q5" s="15">
        <f>D93</f>
        <v>43063.85</v>
      </c>
      <c r="R5" s="15">
        <f>D102</f>
        <v>44643.6</v>
      </c>
      <c r="S5" s="15">
        <f>D111</f>
        <v>45896.34</v>
      </c>
      <c r="T5" s="15">
        <f>D120</f>
        <v>45811.34</v>
      </c>
      <c r="U5" s="15">
        <f>D129</f>
        <v>46106.81</v>
      </c>
      <c r="V5" s="15">
        <f>D138</f>
        <v>46513.85</v>
      </c>
      <c r="W5" s="17">
        <f>D147</f>
        <v>46568.67</v>
      </c>
      <c r="X5" s="4"/>
      <c r="Y5" s="4"/>
      <c r="Z5" s="4"/>
      <c r="AA5" s="5">
        <f t="shared" si="2"/>
        <v>0.08</v>
      </c>
    </row>
    <row r="6">
      <c r="A6" s="1" t="s">
        <v>9</v>
      </c>
      <c r="B6" s="1" t="s">
        <v>31</v>
      </c>
      <c r="C6" s="1" t="s">
        <v>11</v>
      </c>
      <c r="D6" s="1">
        <v>1.75</v>
      </c>
      <c r="E6" s="1" t="s">
        <v>12</v>
      </c>
      <c r="F6" s="1"/>
      <c r="G6" s="1"/>
      <c r="H6" s="1"/>
      <c r="I6" s="1"/>
      <c r="J6" s="1"/>
      <c r="K6" s="5">
        <f>round(max(P6:W6)/D3,2)</f>
        <v>4.53</v>
      </c>
      <c r="L6" s="16">
        <v>12.0</v>
      </c>
      <c r="M6" s="13">
        <v>6.0</v>
      </c>
      <c r="N6" s="14">
        <f t="shared" si="1"/>
        <v>53215.94</v>
      </c>
      <c r="O6" s="16">
        <v>12.0</v>
      </c>
      <c r="P6" s="2"/>
      <c r="Q6" s="2"/>
      <c r="R6" s="2">
        <f>D156</f>
        <v>51770.43</v>
      </c>
      <c r="S6" s="15">
        <f>D165</f>
        <v>52690.42</v>
      </c>
      <c r="T6" s="15">
        <f>D174</f>
        <v>52968.43</v>
      </c>
      <c r="U6" s="15">
        <f>D183</f>
        <v>53215.94</v>
      </c>
      <c r="V6" s="15">
        <f>D192</f>
        <v>53178.44</v>
      </c>
      <c r="W6" s="15">
        <f>D201</f>
        <v>53146.22</v>
      </c>
      <c r="X6" s="4"/>
      <c r="Y6" s="4"/>
      <c r="Z6" s="4"/>
      <c r="AA6" s="5">
        <f t="shared" si="2"/>
        <v>0.03</v>
      </c>
    </row>
    <row r="7">
      <c r="A7" s="1" t="s">
        <v>9</v>
      </c>
      <c r="B7" s="1" t="s">
        <v>31</v>
      </c>
      <c r="C7" s="1" t="s">
        <v>28</v>
      </c>
      <c r="D7" s="1">
        <v>13733.91</v>
      </c>
      <c r="E7" s="1" t="s">
        <v>29</v>
      </c>
      <c r="F7" s="1"/>
      <c r="G7" s="1"/>
      <c r="H7" s="1"/>
      <c r="I7" s="1"/>
      <c r="J7" s="1"/>
      <c r="K7" s="5">
        <f>round(max(P7:W7)/D3,2)</f>
        <v>5.01</v>
      </c>
      <c r="L7" s="16">
        <v>16.0</v>
      </c>
      <c r="M7" s="13">
        <v>5.0</v>
      </c>
      <c r="N7" s="14">
        <f t="shared" si="1"/>
        <v>58916.02</v>
      </c>
      <c r="O7" s="16">
        <v>16.0</v>
      </c>
      <c r="P7" s="2"/>
      <c r="Q7" s="2"/>
      <c r="R7" s="2"/>
      <c r="S7" s="15">
        <f>D210</f>
        <v>57599.01</v>
      </c>
      <c r="T7" s="15">
        <f>D219</f>
        <v>58541.92</v>
      </c>
      <c r="U7" s="15">
        <f>D228</f>
        <v>58171.01</v>
      </c>
      <c r="V7" s="15">
        <f>D237</f>
        <v>58916.02</v>
      </c>
      <c r="W7" s="15">
        <f>D246</f>
        <v>58738.03</v>
      </c>
      <c r="X7" s="4"/>
      <c r="Y7" s="4"/>
      <c r="Z7" s="4"/>
      <c r="AA7" s="5">
        <f t="shared" si="2"/>
        <v>0.02</v>
      </c>
    </row>
    <row r="8">
      <c r="A8" s="1" t="s">
        <v>9</v>
      </c>
      <c r="B8" s="1" t="s">
        <v>32</v>
      </c>
      <c r="C8" s="1" t="s">
        <v>11</v>
      </c>
      <c r="D8" s="1">
        <v>2.41</v>
      </c>
      <c r="E8" s="1" t="s">
        <v>12</v>
      </c>
      <c r="F8" s="1"/>
      <c r="G8" s="1"/>
      <c r="H8" s="1"/>
      <c r="I8" s="1"/>
      <c r="J8" s="1"/>
      <c r="K8" s="5">
        <f>round(max(P8:W8)/D3,2)</f>
        <v>5.17</v>
      </c>
      <c r="L8" s="16">
        <v>20.0</v>
      </c>
      <c r="M8" s="13">
        <v>6.0</v>
      </c>
      <c r="N8" s="14">
        <f t="shared" si="1"/>
        <v>60753.14</v>
      </c>
      <c r="O8" s="16">
        <v>20.0</v>
      </c>
      <c r="P8" s="2"/>
      <c r="Q8" s="2"/>
      <c r="R8" s="2"/>
      <c r="S8" s="15"/>
      <c r="T8" s="15">
        <f>D255</f>
        <v>60437.85</v>
      </c>
      <c r="U8" s="18">
        <f>D264</f>
        <v>60753.14</v>
      </c>
      <c r="V8" s="18">
        <f>D273</f>
        <v>60118.49</v>
      </c>
      <c r="W8" s="15">
        <f>D282</f>
        <v>59568.69</v>
      </c>
      <c r="X8" s="4"/>
      <c r="Y8" s="4"/>
      <c r="Z8" s="4"/>
      <c r="AA8" s="5">
        <f t="shared" si="2"/>
        <v>0.02</v>
      </c>
    </row>
    <row r="9">
      <c r="A9" s="1" t="s">
        <v>9</v>
      </c>
      <c r="B9" s="1" t="s">
        <v>32</v>
      </c>
      <c r="C9" s="1" t="s">
        <v>28</v>
      </c>
      <c r="D9" s="1">
        <v>9966.91</v>
      </c>
      <c r="E9" s="1" t="s">
        <v>29</v>
      </c>
      <c r="F9" s="1"/>
      <c r="G9" s="1"/>
      <c r="H9" s="1"/>
      <c r="I9" s="1"/>
      <c r="J9" s="1"/>
      <c r="K9" s="5">
        <f>round(max(P9:W9)/D3,2)</f>
        <v>5.12</v>
      </c>
      <c r="L9" s="16">
        <v>24.0</v>
      </c>
      <c r="M9" s="13">
        <v>6.0</v>
      </c>
      <c r="N9" s="14">
        <f t="shared" si="1"/>
        <v>60188.28</v>
      </c>
      <c r="O9" s="16">
        <v>24.0</v>
      </c>
      <c r="P9" s="2"/>
      <c r="Q9" s="2"/>
      <c r="R9" s="2"/>
      <c r="S9" s="15"/>
      <c r="T9" s="15"/>
      <c r="U9" s="18">
        <f>D291</f>
        <v>60188.28</v>
      </c>
      <c r="V9" s="18">
        <f>D300</f>
        <v>60098.99</v>
      </c>
      <c r="W9" s="15">
        <f>D309</f>
        <v>59953.84</v>
      </c>
      <c r="X9" s="4"/>
      <c r="Y9" s="4"/>
      <c r="Z9" s="4"/>
      <c r="AA9" s="5">
        <f t="shared" si="2"/>
        <v>0</v>
      </c>
    </row>
    <row r="10">
      <c r="A10" s="1" t="s">
        <v>0</v>
      </c>
      <c r="B10" s="1" t="s">
        <v>33</v>
      </c>
      <c r="C10" s="1" t="s">
        <v>2</v>
      </c>
      <c r="D10" s="1" t="s">
        <v>3</v>
      </c>
      <c r="E10" s="1">
        <v>4.0</v>
      </c>
      <c r="F10" s="1" t="s">
        <v>4</v>
      </c>
      <c r="G10" s="1" t="s">
        <v>5</v>
      </c>
      <c r="H10" s="1" t="s">
        <v>6</v>
      </c>
      <c r="I10" s="1">
        <v>5.0</v>
      </c>
      <c r="J10" s="1">
        <v>5.0</v>
      </c>
      <c r="K10" s="5">
        <f>round(max(P10:W10)/D3,2)</f>
        <v>5.26</v>
      </c>
      <c r="L10" s="16">
        <v>28.0</v>
      </c>
      <c r="M10" s="13">
        <v>7.0</v>
      </c>
      <c r="N10" s="14">
        <f t="shared" si="1"/>
        <v>61754.53</v>
      </c>
      <c r="O10" s="16">
        <v>28.0</v>
      </c>
      <c r="P10" s="2"/>
      <c r="Q10" s="2"/>
      <c r="R10" s="2"/>
      <c r="S10" s="15"/>
      <c r="T10" s="15"/>
      <c r="U10" s="15"/>
      <c r="V10" s="15">
        <f>D318</f>
        <v>61754.53</v>
      </c>
      <c r="W10" s="15">
        <f>D327</f>
        <v>61631.24</v>
      </c>
      <c r="X10" s="4"/>
      <c r="Y10" s="4"/>
      <c r="Z10" s="4"/>
      <c r="AA10" s="5">
        <f t="shared" si="2"/>
        <v>0</v>
      </c>
    </row>
    <row r="11">
      <c r="A11" s="1" t="s">
        <v>9</v>
      </c>
      <c r="B11" s="1" t="s">
        <v>10</v>
      </c>
      <c r="C11" s="1" t="s">
        <v>11</v>
      </c>
      <c r="D11" s="1">
        <v>2.18</v>
      </c>
      <c r="E11" s="1" t="s">
        <v>12</v>
      </c>
      <c r="F11" s="1"/>
      <c r="G11" s="1"/>
      <c r="H11" s="1"/>
      <c r="I11" s="1"/>
      <c r="J11" s="1"/>
      <c r="K11" s="5">
        <f>round(max(P11:W11)/D3,2)</f>
        <v>5.41</v>
      </c>
      <c r="L11" s="16">
        <v>32.0</v>
      </c>
      <c r="M11" s="13">
        <v>8.0</v>
      </c>
      <c r="N11" s="14">
        <f t="shared" si="1"/>
        <v>63519.18</v>
      </c>
      <c r="O11" s="16">
        <v>32.0</v>
      </c>
      <c r="P11" s="2"/>
      <c r="Q11" s="2"/>
      <c r="R11" s="2"/>
      <c r="S11" s="15"/>
      <c r="T11" s="15"/>
      <c r="U11" s="15"/>
      <c r="V11" s="15"/>
      <c r="W11" s="15">
        <f>D336</f>
        <v>63519.18</v>
      </c>
      <c r="X11" s="4"/>
      <c r="Y11" s="4"/>
      <c r="Z11" s="4"/>
      <c r="AA11" s="5">
        <f t="shared" si="2"/>
        <v>0</v>
      </c>
    </row>
    <row r="12">
      <c r="A12" s="1" t="s">
        <v>9</v>
      </c>
      <c r="B12" s="1" t="s">
        <v>10</v>
      </c>
      <c r="C12" s="1" t="s">
        <v>28</v>
      </c>
      <c r="D12" s="1">
        <v>29346.16</v>
      </c>
      <c r="E12" s="1" t="s">
        <v>29</v>
      </c>
      <c r="F12" s="1"/>
      <c r="G12" s="1"/>
      <c r="H12" s="1"/>
      <c r="I12" s="1"/>
      <c r="J12" s="1"/>
      <c r="O12" s="19">
        <v>4.0</v>
      </c>
      <c r="P12" s="2"/>
      <c r="Q12" s="2"/>
      <c r="R12" s="2"/>
      <c r="S12" s="2"/>
      <c r="T12" s="2"/>
      <c r="U12" s="2"/>
      <c r="V12" s="2"/>
      <c r="W12" s="20">
        <f>D345</f>
        <v>35098.54</v>
      </c>
      <c r="X12" s="13">
        <f>D354</f>
        <v>40440.24</v>
      </c>
      <c r="Y12" s="13">
        <f>D363</f>
        <v>41799.9</v>
      </c>
      <c r="Z12" s="13">
        <f>D372</f>
        <v>42843.61</v>
      </c>
    </row>
    <row r="13">
      <c r="A13" s="1" t="s">
        <v>9</v>
      </c>
      <c r="B13" s="1" t="s">
        <v>30</v>
      </c>
      <c r="C13" s="1" t="s">
        <v>11</v>
      </c>
      <c r="D13" s="1">
        <v>2.21</v>
      </c>
      <c r="E13" s="1" t="s">
        <v>12</v>
      </c>
      <c r="F13" s="1"/>
      <c r="G13" s="1"/>
      <c r="H13" s="1"/>
      <c r="I13" s="1"/>
      <c r="J13" s="1"/>
      <c r="O13" s="19">
        <v>6.0</v>
      </c>
      <c r="P13" s="2"/>
      <c r="Q13" s="2"/>
      <c r="R13" s="2"/>
      <c r="S13" s="2"/>
      <c r="T13" s="2"/>
      <c r="U13" s="2"/>
      <c r="V13" s="2"/>
      <c r="W13" s="20">
        <f>D381</f>
        <v>41901.69</v>
      </c>
      <c r="X13" s="13">
        <f>D390</f>
        <v>56757.72</v>
      </c>
      <c r="Y13" s="13">
        <f>D399</f>
        <v>61987.61</v>
      </c>
      <c r="Z13" s="13">
        <f>D408</f>
        <v>62374</v>
      </c>
    </row>
    <row r="14">
      <c r="A14" s="1" t="s">
        <v>9</v>
      </c>
      <c r="B14" s="1" t="s">
        <v>30</v>
      </c>
      <c r="C14" s="1" t="s">
        <v>28</v>
      </c>
      <c r="D14" s="1">
        <v>28997.02</v>
      </c>
      <c r="E14" s="1" t="s">
        <v>29</v>
      </c>
      <c r="F14" s="1"/>
      <c r="G14" s="1"/>
      <c r="H14" s="1"/>
      <c r="I14" s="1"/>
      <c r="J14" s="1"/>
      <c r="O14" s="19">
        <v>8.0</v>
      </c>
      <c r="P14" s="2"/>
      <c r="Q14" s="2"/>
      <c r="R14" s="2"/>
      <c r="S14" s="2"/>
      <c r="T14" s="2"/>
      <c r="U14" s="2"/>
      <c r="V14" s="2"/>
      <c r="W14" s="21">
        <f>D417</f>
        <v>45910.98</v>
      </c>
      <c r="X14" s="13">
        <f>D426</f>
        <v>70250.46</v>
      </c>
      <c r="Y14" s="13">
        <f>D435</f>
        <v>75609.27</v>
      </c>
      <c r="Z14" s="13">
        <f>D444</f>
        <v>79471.39</v>
      </c>
    </row>
    <row r="15">
      <c r="A15" s="1" t="s">
        <v>9</v>
      </c>
      <c r="B15" s="1" t="s">
        <v>31</v>
      </c>
      <c r="C15" s="1" t="s">
        <v>11</v>
      </c>
      <c r="D15" s="1">
        <v>3.76</v>
      </c>
      <c r="E15" s="1" t="s">
        <v>12</v>
      </c>
      <c r="F15" s="1"/>
      <c r="G15" s="1"/>
      <c r="H15" s="1"/>
      <c r="I15" s="1"/>
      <c r="J15" s="1"/>
      <c r="O15" s="19">
        <v>12.0</v>
      </c>
      <c r="P15" s="2"/>
      <c r="Q15" s="2"/>
      <c r="R15" s="2"/>
      <c r="S15" s="2"/>
      <c r="T15" s="2"/>
      <c r="U15" s="2"/>
      <c r="V15" s="2"/>
      <c r="W15" s="2">
        <f>D453</f>
        <v>53235.17</v>
      </c>
      <c r="X15" s="4">
        <f>D462</f>
        <v>83803.67</v>
      </c>
      <c r="Y15" s="14">
        <f>D471</f>
        <v>105402.81</v>
      </c>
      <c r="Z15" s="14">
        <f>D480</f>
        <v>111717.3</v>
      </c>
    </row>
    <row r="16">
      <c r="A16" s="1" t="s">
        <v>9</v>
      </c>
      <c r="B16" s="1" t="s">
        <v>31</v>
      </c>
      <c r="C16" s="1" t="s">
        <v>28</v>
      </c>
      <c r="D16" s="1">
        <v>25500.59</v>
      </c>
      <c r="E16" s="1" t="s">
        <v>29</v>
      </c>
      <c r="F16" s="1"/>
      <c r="G16" s="1"/>
      <c r="H16" s="1"/>
      <c r="I16" s="1"/>
      <c r="J16" s="1"/>
      <c r="O16" s="19">
        <v>16.0</v>
      </c>
      <c r="P16" s="2"/>
      <c r="Q16" s="2"/>
      <c r="R16" s="2"/>
      <c r="S16" s="2"/>
      <c r="T16" s="2"/>
      <c r="U16" s="2"/>
      <c r="V16" s="2"/>
      <c r="W16" s="2">
        <f>D489</f>
        <v>58752.42</v>
      </c>
      <c r="X16" s="4">
        <f>D498</f>
        <v>91753.49</v>
      </c>
      <c r="Y16" s="22">
        <f>D507</f>
        <v>125065.44</v>
      </c>
      <c r="Z16" s="14">
        <f>D516</f>
        <v>137773.18</v>
      </c>
    </row>
    <row r="17">
      <c r="A17" s="1" t="s">
        <v>9</v>
      </c>
      <c r="B17" s="1" t="s">
        <v>32</v>
      </c>
      <c r="C17" s="1" t="s">
        <v>11</v>
      </c>
      <c r="D17" s="1">
        <v>3.79</v>
      </c>
      <c r="E17" s="1" t="s">
        <v>12</v>
      </c>
      <c r="F17" s="1"/>
      <c r="G17" s="1"/>
      <c r="H17" s="1"/>
      <c r="I17" s="1"/>
      <c r="J17" s="1"/>
      <c r="O17" s="23">
        <v>20.0</v>
      </c>
      <c r="P17" s="4"/>
      <c r="Q17" s="4"/>
      <c r="R17" s="4"/>
      <c r="S17" s="4"/>
      <c r="T17" s="4"/>
      <c r="U17" s="4"/>
      <c r="V17" s="4"/>
      <c r="W17" s="4">
        <f>D525</f>
        <v>59568.39</v>
      </c>
      <c r="X17" s="4">
        <f>D534</f>
        <v>100338.34</v>
      </c>
      <c r="Y17" s="24">
        <f>D543</f>
        <v>124268.76</v>
      </c>
      <c r="Z17" s="4">
        <f>D552</f>
        <v>156242.15</v>
      </c>
    </row>
    <row r="18">
      <c r="A18" s="1" t="s">
        <v>9</v>
      </c>
      <c r="B18" s="1" t="s">
        <v>32</v>
      </c>
      <c r="C18" s="1" t="s">
        <v>28</v>
      </c>
      <c r="D18" s="1">
        <v>25323.33</v>
      </c>
      <c r="E18" s="1" t="s">
        <v>29</v>
      </c>
      <c r="F18" s="1"/>
      <c r="G18" s="1"/>
      <c r="H18" s="1"/>
      <c r="I18" s="1"/>
      <c r="J18" s="1"/>
      <c r="O18" s="23">
        <v>24.0</v>
      </c>
      <c r="P18" s="4"/>
      <c r="Q18" s="25"/>
      <c r="R18" s="4"/>
      <c r="S18" s="4"/>
      <c r="T18" s="4"/>
      <c r="U18" s="4"/>
      <c r="V18" s="4"/>
      <c r="W18" s="4">
        <f>D561</f>
        <v>59945.53</v>
      </c>
      <c r="X18" s="4">
        <f>D570</f>
        <v>106431.92</v>
      </c>
      <c r="Y18" s="4">
        <f>D579</f>
        <v>137421.67</v>
      </c>
      <c r="Z18" s="4">
        <f>D588</f>
        <v>164964.51</v>
      </c>
    </row>
    <row r="19">
      <c r="A19" s="1" t="s">
        <v>0</v>
      </c>
      <c r="B19" s="1" t="s">
        <v>34</v>
      </c>
      <c r="C19" s="1" t="s">
        <v>2</v>
      </c>
      <c r="D19" s="1" t="s">
        <v>3</v>
      </c>
      <c r="E19" s="1">
        <v>4.0</v>
      </c>
      <c r="F19" s="1" t="s">
        <v>4</v>
      </c>
      <c r="G19" s="1" t="s">
        <v>5</v>
      </c>
      <c r="H19" s="1" t="s">
        <v>6</v>
      </c>
      <c r="I19" s="1">
        <v>5.0</v>
      </c>
      <c r="J19" s="1">
        <v>5.0</v>
      </c>
      <c r="O19" s="23">
        <v>28.0</v>
      </c>
      <c r="P19" s="4"/>
      <c r="Q19" s="17"/>
      <c r="R19" s="25"/>
      <c r="S19" s="4"/>
      <c r="T19" s="4"/>
      <c r="U19" s="4"/>
      <c r="V19" s="4"/>
      <c r="W19" s="4">
        <f>D597</f>
        <v>61649.94</v>
      </c>
      <c r="X19" s="4">
        <f>D606</f>
        <v>112516.69</v>
      </c>
      <c r="Y19" s="4">
        <f>D615</f>
        <v>143443.61</v>
      </c>
      <c r="Z19" s="4">
        <f>D624</f>
        <v>173700.74</v>
      </c>
    </row>
    <row r="20">
      <c r="A20" s="1" t="s">
        <v>9</v>
      </c>
      <c r="B20" s="1" t="s">
        <v>10</v>
      </c>
      <c r="C20" s="1" t="s">
        <v>11</v>
      </c>
      <c r="D20" s="1">
        <v>1.82</v>
      </c>
      <c r="E20" s="1" t="s">
        <v>12</v>
      </c>
      <c r="F20" s="1"/>
      <c r="G20" s="1"/>
      <c r="H20" s="1"/>
      <c r="I20" s="1"/>
      <c r="J20" s="1"/>
      <c r="O20" s="23">
        <v>32.0</v>
      </c>
      <c r="P20" s="4"/>
      <c r="Q20" s="17"/>
      <c r="R20" s="25"/>
      <c r="S20" s="4"/>
      <c r="T20" s="4"/>
      <c r="U20" s="4"/>
      <c r="V20" s="4"/>
      <c r="W20" s="4">
        <f>D633</f>
        <v>63522.59</v>
      </c>
      <c r="X20" s="4">
        <f>D642</f>
        <v>117415.97</v>
      </c>
      <c r="Y20" s="4">
        <f>D651</f>
        <v>150464.06</v>
      </c>
      <c r="Z20" s="4">
        <f>D660</f>
        <v>176945.46</v>
      </c>
    </row>
    <row r="21">
      <c r="A21" s="1" t="s">
        <v>9</v>
      </c>
      <c r="B21" s="1" t="s">
        <v>10</v>
      </c>
      <c r="C21" s="1" t="s">
        <v>28</v>
      </c>
      <c r="D21" s="1">
        <v>35132.99</v>
      </c>
      <c r="E21" s="1" t="s">
        <v>29</v>
      </c>
      <c r="F21" s="1"/>
      <c r="G21" s="1"/>
      <c r="H21" s="1"/>
      <c r="I21" s="1"/>
      <c r="J21" s="1"/>
      <c r="O21" s="26"/>
      <c r="P21" s="27"/>
      <c r="Q21" s="26"/>
      <c r="R21" s="26"/>
      <c r="S21" s="26"/>
      <c r="T21" s="26"/>
      <c r="U21" s="26"/>
      <c r="V21" s="26"/>
      <c r="W21" s="26"/>
      <c r="X21" s="27"/>
      <c r="Y21" s="27"/>
      <c r="Z21" s="27"/>
    </row>
    <row r="22">
      <c r="A22" s="1" t="s">
        <v>9</v>
      </c>
      <c r="B22" s="1" t="s">
        <v>30</v>
      </c>
      <c r="C22" s="1" t="s">
        <v>11</v>
      </c>
      <c r="D22" s="1">
        <v>1.82</v>
      </c>
      <c r="E22" s="1" t="s">
        <v>12</v>
      </c>
      <c r="F22" s="1"/>
      <c r="G22" s="1"/>
      <c r="H22" s="1"/>
      <c r="I22" s="1"/>
      <c r="J22" s="1"/>
      <c r="O22" s="26"/>
      <c r="P22" s="27"/>
      <c r="Q22" s="27"/>
      <c r="R22" s="27"/>
      <c r="S22" s="26"/>
      <c r="T22" s="26"/>
      <c r="U22" s="26"/>
      <c r="V22" s="26"/>
      <c r="W22" s="26"/>
      <c r="X22" s="27"/>
      <c r="Y22" s="27"/>
      <c r="Z22" s="27"/>
    </row>
    <row r="23">
      <c r="A23" s="1" t="s">
        <v>9</v>
      </c>
      <c r="B23" s="1" t="s">
        <v>30</v>
      </c>
      <c r="C23" s="1" t="s">
        <v>28</v>
      </c>
      <c r="D23" s="1">
        <v>35234.1</v>
      </c>
      <c r="E23" s="1" t="s">
        <v>29</v>
      </c>
      <c r="F23" s="1"/>
      <c r="G23" s="1"/>
      <c r="H23" s="1"/>
      <c r="I23" s="1"/>
      <c r="J23" s="1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>
      <c r="A24" s="1" t="s">
        <v>9</v>
      </c>
      <c r="B24" s="1" t="s">
        <v>31</v>
      </c>
      <c r="C24" s="1" t="s">
        <v>11</v>
      </c>
      <c r="D24" s="1">
        <v>2.99</v>
      </c>
      <c r="E24" s="1" t="s">
        <v>12</v>
      </c>
      <c r="F24" s="1"/>
      <c r="G24" s="1"/>
      <c r="H24" s="1"/>
      <c r="I24" s="1"/>
      <c r="J24" s="1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>
      <c r="A25" s="1" t="s">
        <v>9</v>
      </c>
      <c r="B25" s="1" t="s">
        <v>31</v>
      </c>
      <c r="C25" s="1" t="s">
        <v>28</v>
      </c>
      <c r="D25" s="1">
        <v>32148.04</v>
      </c>
      <c r="E25" s="1" t="s">
        <v>29</v>
      </c>
      <c r="F25" s="1"/>
      <c r="G25" s="1"/>
      <c r="H25" s="1"/>
      <c r="I25" s="1"/>
      <c r="J25" s="1"/>
      <c r="O25" s="4" t="s">
        <v>7</v>
      </c>
      <c r="P25" s="3" t="s">
        <v>35</v>
      </c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1" t="s">
        <v>9</v>
      </c>
      <c r="B26" s="1" t="s">
        <v>32</v>
      </c>
      <c r="C26" s="1" t="s">
        <v>11</v>
      </c>
      <c r="D26" s="1">
        <v>3.19</v>
      </c>
      <c r="E26" s="1" t="s">
        <v>12</v>
      </c>
      <c r="F26" s="1"/>
      <c r="G26" s="1"/>
      <c r="H26" s="1"/>
      <c r="I26" s="1"/>
      <c r="J26" s="1"/>
      <c r="O26" s="2" t="s">
        <v>13</v>
      </c>
      <c r="P26" s="8" t="s">
        <v>16</v>
      </c>
      <c r="Q26" s="8" t="s">
        <v>17</v>
      </c>
      <c r="R26" s="8" t="s">
        <v>18</v>
      </c>
      <c r="S26" s="8" t="s">
        <v>19</v>
      </c>
      <c r="T26" s="8" t="s">
        <v>20</v>
      </c>
      <c r="U26" s="9" t="s">
        <v>21</v>
      </c>
      <c r="V26" s="9" t="s">
        <v>22</v>
      </c>
      <c r="W26" s="9" t="s">
        <v>23</v>
      </c>
      <c r="X26" s="10" t="s">
        <v>24</v>
      </c>
      <c r="Y26" s="10" t="s">
        <v>25</v>
      </c>
      <c r="Z26" s="10" t="s">
        <v>26</v>
      </c>
      <c r="AA26" s="11" t="s">
        <v>27</v>
      </c>
    </row>
    <row r="27">
      <c r="A27" s="1" t="s">
        <v>9</v>
      </c>
      <c r="B27" s="1" t="s">
        <v>32</v>
      </c>
      <c r="C27" s="1" t="s">
        <v>28</v>
      </c>
      <c r="D27" s="1">
        <v>30058.74</v>
      </c>
      <c r="E27" s="1" t="s">
        <v>29</v>
      </c>
      <c r="F27" s="1"/>
      <c r="G27" s="1"/>
      <c r="H27" s="1"/>
      <c r="I27" s="1"/>
      <c r="J27" s="1"/>
      <c r="O27" s="12">
        <v>4.0</v>
      </c>
      <c r="P27" s="15">
        <f>'Copy of CCL  NUMA'!D14</f>
        <v>28997.02</v>
      </c>
      <c r="Q27" s="15">
        <f>'Copy of CCL  NUMA'!D23</f>
        <v>35234.1</v>
      </c>
      <c r="R27" s="15">
        <f>'Copy of CCL  NUMA'!D32</f>
        <v>35904.94</v>
      </c>
      <c r="S27" s="15">
        <f>'Copy of CCL  NUMA'!D41</f>
        <v>36546.9</v>
      </c>
      <c r="T27" s="15"/>
      <c r="U27" s="15"/>
      <c r="V27" s="15"/>
      <c r="W27" s="15"/>
      <c r="X27" s="4"/>
      <c r="Y27" s="4"/>
      <c r="Z27" s="4"/>
      <c r="AA27" s="5">
        <f t="shared" ref="AA27:AA35" si="3">round(max(P27:Z27)/min(P27:Z27)-1,2)</f>
        <v>0.26</v>
      </c>
    </row>
    <row r="28">
      <c r="A28" s="1" t="s">
        <v>0</v>
      </c>
      <c r="B28" s="1" t="s">
        <v>36</v>
      </c>
      <c r="C28" s="1" t="s">
        <v>2</v>
      </c>
      <c r="D28" s="1" t="s">
        <v>3</v>
      </c>
      <c r="E28" s="1">
        <v>4.0</v>
      </c>
      <c r="F28" s="1" t="s">
        <v>4</v>
      </c>
      <c r="G28" s="1" t="s">
        <v>5</v>
      </c>
      <c r="H28" s="1" t="s">
        <v>6</v>
      </c>
      <c r="I28" s="1">
        <v>5.0</v>
      </c>
      <c r="J28" s="1">
        <v>5.0</v>
      </c>
      <c r="O28" s="16">
        <v>6.0</v>
      </c>
      <c r="P28" s="2"/>
      <c r="Q28" s="15">
        <f>'Copy of CCL  NUMA'!D50</f>
        <v>40239.99</v>
      </c>
      <c r="R28" s="15">
        <f>'Copy of CCL  NUMA'!D59</f>
        <v>41556.26</v>
      </c>
      <c r="S28" s="15">
        <f>'Copy of CCL  NUMA'!D68</f>
        <v>41394.46</v>
      </c>
      <c r="T28" s="15">
        <f>'Copy of CCL  NUMA'!D77</f>
        <v>42605.54</v>
      </c>
      <c r="U28" s="15">
        <f>'Copy of CCL  NUMA'!D86</f>
        <v>42462.59</v>
      </c>
      <c r="V28" s="15"/>
      <c r="W28" s="15"/>
      <c r="X28" s="4"/>
      <c r="Y28" s="4"/>
      <c r="Z28" s="4"/>
      <c r="AA28" s="5">
        <f t="shared" si="3"/>
        <v>0.06</v>
      </c>
    </row>
    <row r="29">
      <c r="A29" s="1" t="s">
        <v>9</v>
      </c>
      <c r="B29" s="1" t="s">
        <v>10</v>
      </c>
      <c r="C29" s="1" t="s">
        <v>11</v>
      </c>
      <c r="D29" s="1">
        <v>1.79</v>
      </c>
      <c r="E29" s="1" t="s">
        <v>12</v>
      </c>
      <c r="F29" s="1"/>
      <c r="G29" s="1"/>
      <c r="H29" s="1"/>
      <c r="I29" s="1"/>
      <c r="J29" s="1"/>
      <c r="O29" s="16">
        <v>8.0</v>
      </c>
      <c r="P29" s="2"/>
      <c r="Q29" s="15">
        <f>'Copy of CCL  NUMA'!D95</f>
        <v>42902.67</v>
      </c>
      <c r="R29" s="15">
        <f>'Copy of CCL  NUMA'!D104</f>
        <v>44213.76</v>
      </c>
      <c r="S29" s="15">
        <f>'Copy of CCL  NUMA'!D113</f>
        <v>45363.51</v>
      </c>
      <c r="T29" s="15">
        <f>'Copy of CCL  NUMA'!D122</f>
        <v>45287.11</v>
      </c>
      <c r="U29" s="15">
        <f>'Copy of CCL  NUMA'!D131</f>
        <v>45638.92</v>
      </c>
      <c r="V29" s="15">
        <f>'Copy of CCL  NUMA'!D140</f>
        <v>46078.39</v>
      </c>
      <c r="W29" s="17">
        <f>'Copy of CCL  NUMA'!D149</f>
        <v>46131.26</v>
      </c>
      <c r="X29" s="4"/>
      <c r="Y29" s="4"/>
      <c r="Z29" s="4"/>
      <c r="AA29" s="5">
        <f t="shared" si="3"/>
        <v>0.08</v>
      </c>
    </row>
    <row r="30">
      <c r="A30" s="1" t="s">
        <v>9</v>
      </c>
      <c r="B30" s="1" t="s">
        <v>10</v>
      </c>
      <c r="C30" s="1" t="s">
        <v>28</v>
      </c>
      <c r="D30" s="1">
        <v>35825.91</v>
      </c>
      <c r="E30" s="1" t="s">
        <v>29</v>
      </c>
      <c r="F30" s="1"/>
      <c r="G30" s="1"/>
      <c r="H30" s="1"/>
      <c r="I30" s="1"/>
      <c r="J30" s="1"/>
      <c r="O30" s="16">
        <v>12.0</v>
      </c>
      <c r="P30" s="2"/>
      <c r="Q30" s="2"/>
      <c r="R30" s="2">
        <f>'Copy of CCL  NUMA'!D158</f>
        <v>51277.2</v>
      </c>
      <c r="S30" s="15">
        <f>'Copy of CCL  NUMA'!D167</f>
        <v>52135.14</v>
      </c>
      <c r="T30" s="15">
        <f>'Copy of CCL  NUMA'!D176</f>
        <v>52394.43</v>
      </c>
      <c r="U30" s="15">
        <f>'Copy of CCL  NUMA'!D185</f>
        <v>52668.18</v>
      </c>
      <c r="V30" s="15">
        <f>'Copy of CCL  NUMA'!D194</f>
        <v>52634.68</v>
      </c>
      <c r="W30" s="15">
        <f>'Copy of CCL  NUMA'!D203</f>
        <v>52566.77</v>
      </c>
      <c r="X30" s="4"/>
      <c r="Y30" s="4"/>
      <c r="Z30" s="4"/>
      <c r="AA30" s="5">
        <f t="shared" si="3"/>
        <v>0.03</v>
      </c>
    </row>
    <row r="31">
      <c r="A31" s="1" t="s">
        <v>9</v>
      </c>
      <c r="B31" s="1" t="s">
        <v>30</v>
      </c>
      <c r="C31" s="1" t="s">
        <v>11</v>
      </c>
      <c r="D31" s="1">
        <v>1.78</v>
      </c>
      <c r="E31" s="1" t="s">
        <v>12</v>
      </c>
      <c r="F31" s="1"/>
      <c r="G31" s="1"/>
      <c r="H31" s="1"/>
      <c r="I31" s="1"/>
      <c r="J31" s="1"/>
      <c r="O31" s="16">
        <v>16.0</v>
      </c>
      <c r="P31" s="2"/>
      <c r="Q31" s="2"/>
      <c r="R31" s="2"/>
      <c r="S31" s="15">
        <f>'Copy of CCL  NUMA'!D212</f>
        <v>56874.24</v>
      </c>
      <c r="T31" s="15">
        <f>'Copy of CCL  NUMA'!D221</f>
        <v>57878.53</v>
      </c>
      <c r="U31" s="15">
        <f>'Copy of CCL  NUMA'!D230</f>
        <v>57509.7</v>
      </c>
      <c r="V31" s="15">
        <f>'Copy of CCL  NUMA'!D239</f>
        <v>58296.51</v>
      </c>
      <c r="W31" s="15">
        <f>'Copy of CCL  NUMA'!D248</f>
        <v>58102.19</v>
      </c>
      <c r="X31" s="4"/>
      <c r="Y31" s="4"/>
      <c r="Z31" s="4"/>
      <c r="AA31" s="5">
        <f t="shared" si="3"/>
        <v>0.03</v>
      </c>
    </row>
    <row r="32">
      <c r="A32" s="1" t="s">
        <v>9</v>
      </c>
      <c r="B32" s="1" t="s">
        <v>30</v>
      </c>
      <c r="C32" s="1" t="s">
        <v>28</v>
      </c>
      <c r="D32" s="1">
        <v>35904.94</v>
      </c>
      <c r="E32" s="1" t="s">
        <v>29</v>
      </c>
      <c r="F32" s="1"/>
      <c r="G32" s="1"/>
      <c r="H32" s="1"/>
      <c r="I32" s="1"/>
      <c r="J32" s="1"/>
      <c r="O32" s="16">
        <v>20.0</v>
      </c>
      <c r="P32" s="2"/>
      <c r="Q32" s="2"/>
      <c r="R32" s="2"/>
      <c r="S32" s="15"/>
      <c r="T32" s="15">
        <f>'Copy of CCL  NUMA'!D257</f>
        <v>60474.37</v>
      </c>
      <c r="U32" s="18">
        <f>'Copy of CCL  NUMA'!D266</f>
        <v>60581.56</v>
      </c>
      <c r="V32" s="18">
        <f>'Copy of CCL  NUMA'!D275</f>
        <v>59869.82</v>
      </c>
      <c r="W32" s="18">
        <f>'Copy of CCL  NUMA'!D284</f>
        <v>59042.49</v>
      </c>
      <c r="X32" s="4"/>
      <c r="Y32" s="4"/>
      <c r="Z32" s="4"/>
      <c r="AA32" s="5">
        <f t="shared" si="3"/>
        <v>0.03</v>
      </c>
    </row>
    <row r="33">
      <c r="A33" s="1" t="s">
        <v>9</v>
      </c>
      <c r="B33" s="1" t="s">
        <v>31</v>
      </c>
      <c r="C33" s="1" t="s">
        <v>11</v>
      </c>
      <c r="D33" s="1">
        <v>2.9</v>
      </c>
      <c r="E33" s="1" t="s">
        <v>12</v>
      </c>
      <c r="F33" s="1"/>
      <c r="G33" s="1"/>
      <c r="H33" s="1"/>
      <c r="I33" s="1"/>
      <c r="J33" s="1"/>
      <c r="O33" s="16">
        <v>24.0</v>
      </c>
      <c r="P33" s="2"/>
      <c r="Q33" s="2"/>
      <c r="R33" s="2"/>
      <c r="S33" s="15"/>
      <c r="T33" s="15"/>
      <c r="U33" s="18">
        <f>'Copy of CCL  NUMA'!D293</f>
        <v>56381.33</v>
      </c>
      <c r="V33" s="18">
        <f>'Copy of CCL  NUMA'!D302</f>
        <v>56409.1</v>
      </c>
      <c r="W33" s="18">
        <f>'Copy of CCL  NUMA'!D311</f>
        <v>56131.3</v>
      </c>
      <c r="X33" s="4"/>
      <c r="Y33" s="2"/>
      <c r="Z33" s="2"/>
      <c r="AA33" s="5">
        <f t="shared" si="3"/>
        <v>0</v>
      </c>
      <c r="AB33" s="28"/>
      <c r="AC33" s="29"/>
      <c r="AD33" s="29"/>
      <c r="AE33" s="30"/>
      <c r="AF33" s="30"/>
      <c r="AG33" s="30"/>
    </row>
    <row r="34">
      <c r="A34" s="1" t="s">
        <v>9</v>
      </c>
      <c r="B34" s="1" t="s">
        <v>31</v>
      </c>
      <c r="C34" s="1" t="s">
        <v>28</v>
      </c>
      <c r="D34" s="1">
        <v>33075.34</v>
      </c>
      <c r="E34" s="1" t="s">
        <v>29</v>
      </c>
      <c r="F34" s="1"/>
      <c r="G34" s="1"/>
      <c r="H34" s="1"/>
      <c r="I34" s="1"/>
      <c r="J34" s="1"/>
      <c r="O34" s="16">
        <v>28.0</v>
      </c>
      <c r="P34" s="2"/>
      <c r="Q34" s="2"/>
      <c r="R34" s="2"/>
      <c r="S34" s="15"/>
      <c r="T34" s="15"/>
      <c r="U34" s="15"/>
      <c r="V34" s="15">
        <f>'Copy of CCL  NUMA'!D320</f>
        <v>59220.05</v>
      </c>
      <c r="W34" s="15">
        <f>'Copy of CCL  NUMA'!D329</f>
        <v>58882.29</v>
      </c>
      <c r="X34" s="4"/>
      <c r="Y34" s="4"/>
      <c r="Z34" s="4"/>
      <c r="AA34" s="5">
        <f t="shared" si="3"/>
        <v>0.01</v>
      </c>
    </row>
    <row r="35">
      <c r="A35" s="1" t="s">
        <v>9</v>
      </c>
      <c r="B35" s="1" t="s">
        <v>32</v>
      </c>
      <c r="C35" s="1" t="s">
        <v>11</v>
      </c>
      <c r="D35" s="1">
        <v>3.11</v>
      </c>
      <c r="E35" s="1" t="s">
        <v>12</v>
      </c>
      <c r="F35" s="1"/>
      <c r="G35" s="1"/>
      <c r="H35" s="1"/>
      <c r="I35" s="1"/>
      <c r="J35" s="1"/>
      <c r="O35" s="16">
        <v>32.0</v>
      </c>
      <c r="P35" s="2"/>
      <c r="Q35" s="2"/>
      <c r="R35" s="2"/>
      <c r="S35" s="15"/>
      <c r="T35" s="15"/>
      <c r="U35" s="15"/>
      <c r="V35" s="15"/>
      <c r="W35" s="15">
        <f>'Copy of CCL  NUMA'!D338</f>
        <v>58883.58</v>
      </c>
      <c r="X35" s="4"/>
      <c r="Y35" s="4"/>
      <c r="Z35" s="4"/>
      <c r="AA35" s="5">
        <f t="shared" si="3"/>
        <v>0</v>
      </c>
    </row>
    <row r="36">
      <c r="A36" s="1" t="s">
        <v>9</v>
      </c>
      <c r="B36" s="1" t="s">
        <v>32</v>
      </c>
      <c r="C36" s="1" t="s">
        <v>28</v>
      </c>
      <c r="D36" s="1">
        <v>30856.15</v>
      </c>
      <c r="E36" s="1" t="s">
        <v>29</v>
      </c>
      <c r="F36" s="1"/>
      <c r="G36" s="1"/>
      <c r="H36" s="1"/>
      <c r="I36" s="1"/>
      <c r="J36" s="1"/>
      <c r="O36" s="19">
        <v>4.0</v>
      </c>
      <c r="P36" s="2"/>
      <c r="Q36" s="2"/>
      <c r="R36" s="2"/>
      <c r="S36" s="2"/>
      <c r="T36" s="2"/>
      <c r="U36" s="2"/>
      <c r="V36" s="2"/>
      <c r="W36" s="20">
        <f>'Copy of CCL  NUMA'!D347</f>
        <v>35188</v>
      </c>
      <c r="X36" s="13">
        <f>'Copy of CCL  NUMA'!D356</f>
        <v>40810.16</v>
      </c>
      <c r="Y36" s="13">
        <f>'Copy of CCL  NUMA'!D365</f>
        <v>41268.65</v>
      </c>
      <c r="Z36" s="13">
        <f>'Copy of CCL  NUMA'!D374</f>
        <v>42861.55</v>
      </c>
    </row>
    <row r="37">
      <c r="A37" s="1" t="s">
        <v>0</v>
      </c>
      <c r="B37" s="1" t="s">
        <v>37</v>
      </c>
      <c r="C37" s="1" t="s">
        <v>2</v>
      </c>
      <c r="D37" s="1" t="s">
        <v>3</v>
      </c>
      <c r="E37" s="1">
        <v>4.0</v>
      </c>
      <c r="F37" s="1" t="s">
        <v>4</v>
      </c>
      <c r="G37" s="1" t="s">
        <v>5</v>
      </c>
      <c r="H37" s="1" t="s">
        <v>6</v>
      </c>
      <c r="I37" s="1">
        <v>5.0</v>
      </c>
      <c r="J37" s="1">
        <v>5.0</v>
      </c>
      <c r="O37" s="19">
        <v>6.0</v>
      </c>
      <c r="P37" s="2"/>
      <c r="Q37" s="2"/>
      <c r="R37" s="2"/>
      <c r="S37" s="2"/>
      <c r="T37" s="2"/>
      <c r="U37" s="2"/>
      <c r="V37" s="2"/>
      <c r="W37" s="20">
        <f>'Copy of CCL  NUMA'!D383</f>
        <v>41530.19</v>
      </c>
      <c r="X37" s="13">
        <f>'Copy of CCL  NUMA'!D392</f>
        <v>56647.26</v>
      </c>
      <c r="Y37" s="13">
        <f>'Copy of CCL  NUMA'!D401</f>
        <v>61750.33</v>
      </c>
      <c r="Z37" s="13">
        <f>'Copy of CCL  NUMA'!D410</f>
        <v>61958.38</v>
      </c>
    </row>
    <row r="38">
      <c r="A38" s="1" t="s">
        <v>9</v>
      </c>
      <c r="B38" s="1" t="s">
        <v>10</v>
      </c>
      <c r="C38" s="1" t="s">
        <v>11</v>
      </c>
      <c r="D38" s="1">
        <v>1.75</v>
      </c>
      <c r="E38" s="1" t="s">
        <v>12</v>
      </c>
      <c r="F38" s="1"/>
      <c r="G38" s="1"/>
      <c r="H38" s="1"/>
      <c r="I38" s="1"/>
      <c r="J38" s="1"/>
      <c r="O38" s="19">
        <v>8.0</v>
      </c>
      <c r="P38" s="2"/>
      <c r="Q38" s="2"/>
      <c r="R38" s="2"/>
      <c r="S38" s="2"/>
      <c r="T38" s="2"/>
      <c r="U38" s="2"/>
      <c r="V38" s="2"/>
      <c r="W38" s="21">
        <f>'Copy of CCL  NUMA'!D419</f>
        <v>45400.47</v>
      </c>
      <c r="X38" s="13">
        <f>'Copy of CCL  NUMA'!D428</f>
        <v>70268.19</v>
      </c>
      <c r="Y38" s="13">
        <f>'Copy of CCL  NUMA'!D437</f>
        <v>75940.57</v>
      </c>
      <c r="Z38" s="13">
        <f>'Copy of CCL  NUMA'!D446</f>
        <v>78821.12</v>
      </c>
    </row>
    <row r="39">
      <c r="A39" s="1" t="s">
        <v>9</v>
      </c>
      <c r="B39" s="1" t="s">
        <v>10</v>
      </c>
      <c r="C39" s="1" t="s">
        <v>28</v>
      </c>
      <c r="D39" s="1">
        <v>36510.63</v>
      </c>
      <c r="E39" s="1" t="s">
        <v>29</v>
      </c>
      <c r="F39" s="1"/>
      <c r="G39" s="1"/>
      <c r="H39" s="1"/>
      <c r="I39" s="1"/>
      <c r="J39" s="1"/>
      <c r="O39" s="19">
        <v>12.0</v>
      </c>
      <c r="P39" s="2"/>
      <c r="Q39" s="2"/>
      <c r="R39" s="2"/>
      <c r="S39" s="2"/>
      <c r="T39" s="2"/>
      <c r="U39" s="2"/>
      <c r="V39" s="2"/>
      <c r="W39" s="2">
        <f>'Copy of CCL  NUMA'!D455</f>
        <v>52669.55</v>
      </c>
      <c r="X39" s="4">
        <f>'Copy of CCL  NUMA'!D464</f>
        <v>83066.41</v>
      </c>
      <c r="Y39" s="14">
        <f>'Copy of CCL  NUMA'!D473</f>
        <v>105608.52</v>
      </c>
      <c r="Z39" s="14">
        <f>'Copy of CCL  NUMA'!D482</f>
        <v>112301.65</v>
      </c>
    </row>
    <row r="40">
      <c r="A40" s="1" t="s">
        <v>9</v>
      </c>
      <c r="B40" s="1" t="s">
        <v>30</v>
      </c>
      <c r="C40" s="1" t="s">
        <v>11</v>
      </c>
      <c r="D40" s="1">
        <v>1.75</v>
      </c>
      <c r="E40" s="1" t="s">
        <v>12</v>
      </c>
      <c r="F40" s="1"/>
      <c r="G40" s="1"/>
      <c r="H40" s="1"/>
      <c r="I40" s="1"/>
      <c r="J40" s="1"/>
      <c r="O40" s="19">
        <v>16.0</v>
      </c>
      <c r="P40" s="2"/>
      <c r="Q40" s="2"/>
      <c r="R40" s="2"/>
      <c r="S40" s="2"/>
      <c r="T40" s="2"/>
      <c r="U40" s="2"/>
      <c r="V40" s="2"/>
      <c r="W40" s="2">
        <f>'Copy of CCL  NUMA'!D491</f>
        <v>58143.02</v>
      </c>
      <c r="X40" s="4">
        <f>'Copy of CCL  NUMA'!D500</f>
        <v>90794.6</v>
      </c>
      <c r="Y40" s="22">
        <f>'Copy of CCL  NUMA'!D509</f>
        <v>125033.15</v>
      </c>
      <c r="Z40" s="14">
        <f>'Copy of CCL  NUMA'!D518</f>
        <v>138914.66</v>
      </c>
    </row>
    <row r="41">
      <c r="A41" s="1" t="s">
        <v>9</v>
      </c>
      <c r="B41" s="1" t="s">
        <v>30</v>
      </c>
      <c r="C41" s="1" t="s">
        <v>28</v>
      </c>
      <c r="D41" s="1">
        <v>36546.9</v>
      </c>
      <c r="E41" s="1" t="s">
        <v>29</v>
      </c>
      <c r="F41" s="1"/>
      <c r="G41" s="1"/>
      <c r="H41" s="1"/>
      <c r="I41" s="1"/>
      <c r="J41" s="1"/>
      <c r="O41" s="23">
        <v>20.0</v>
      </c>
      <c r="P41" s="4"/>
      <c r="Q41" s="4"/>
      <c r="R41" s="4"/>
      <c r="S41" s="4"/>
      <c r="T41" s="4"/>
      <c r="U41" s="4"/>
      <c r="V41" s="4"/>
      <c r="W41" s="4">
        <f>'Copy of CCL  NUMA'!D527</f>
        <v>59016.77</v>
      </c>
      <c r="X41" s="4">
        <f>'Copy of CCL  NUMA'!D536</f>
        <v>99321.29</v>
      </c>
      <c r="Y41" s="24">
        <f>'Copy of CCL  NUMA'!D545</f>
        <v>124384.96</v>
      </c>
      <c r="Z41" s="4">
        <f>'Copy of CCL  NUMA'!D554</f>
        <v>156398.75</v>
      </c>
    </row>
    <row r="42">
      <c r="A42" s="1" t="s">
        <v>9</v>
      </c>
      <c r="B42" s="1" t="s">
        <v>31</v>
      </c>
      <c r="C42" s="1" t="s">
        <v>11</v>
      </c>
      <c r="D42" s="1">
        <v>2.81</v>
      </c>
      <c r="E42" s="1" t="s">
        <v>12</v>
      </c>
      <c r="F42" s="1"/>
      <c r="G42" s="1"/>
      <c r="H42" s="1"/>
      <c r="I42" s="1"/>
      <c r="J42" s="1"/>
      <c r="O42" s="23">
        <v>24.0</v>
      </c>
      <c r="P42" s="4"/>
      <c r="Q42" s="25"/>
      <c r="R42" s="4"/>
      <c r="S42" s="4"/>
      <c r="T42" s="4"/>
      <c r="U42" s="4"/>
      <c r="V42" s="4"/>
      <c r="W42" s="4">
        <f>'Copy of CCL  NUMA'!D563</f>
        <v>56119.78</v>
      </c>
      <c r="X42" s="4">
        <f>'Copy of CCL  NUMA'!D572</f>
        <v>105313.79</v>
      </c>
      <c r="Y42" s="4">
        <f>'Copy of CCL  NUMA'!D581</f>
        <v>135993.96</v>
      </c>
      <c r="Z42" s="4">
        <f>'Copy of CCL  NUMA'!D590</f>
        <v>165689.46</v>
      </c>
    </row>
    <row r="43">
      <c r="A43" s="1" t="s">
        <v>9</v>
      </c>
      <c r="B43" s="1" t="s">
        <v>31</v>
      </c>
      <c r="C43" s="1" t="s">
        <v>28</v>
      </c>
      <c r="D43" s="1">
        <v>34191.83</v>
      </c>
      <c r="E43" s="1" t="s">
        <v>29</v>
      </c>
      <c r="F43" s="1"/>
      <c r="G43" s="1"/>
      <c r="H43" s="1"/>
      <c r="I43" s="1"/>
      <c r="J43" s="1"/>
      <c r="O43" s="23">
        <v>28.0</v>
      </c>
      <c r="P43" s="4"/>
      <c r="Q43" s="17"/>
      <c r="R43" s="25"/>
      <c r="S43" s="4"/>
      <c r="T43" s="4"/>
      <c r="U43" s="4"/>
      <c r="V43" s="4"/>
      <c r="W43" s="4">
        <f>'Copy of CCL  NUMA'!D599</f>
        <v>58905.53</v>
      </c>
      <c r="X43" s="4">
        <f>'Copy of CCL  NUMA'!D608</f>
        <v>111305.03</v>
      </c>
      <c r="Y43" s="4">
        <f>'Copy of CCL  NUMA'!D617</f>
        <v>141962.79</v>
      </c>
      <c r="Z43" s="4">
        <f>'Copy of CCL  NUMA'!D626</f>
        <v>171988.14</v>
      </c>
    </row>
    <row r="44">
      <c r="A44" s="1" t="s">
        <v>9</v>
      </c>
      <c r="B44" s="1" t="s">
        <v>32</v>
      </c>
      <c r="C44" s="1" t="s">
        <v>11</v>
      </c>
      <c r="D44" s="1">
        <v>3.03</v>
      </c>
      <c r="E44" s="1" t="s">
        <v>12</v>
      </c>
      <c r="F44" s="1"/>
      <c r="G44" s="1"/>
      <c r="H44" s="1"/>
      <c r="I44" s="1"/>
      <c r="J44" s="1"/>
      <c r="O44" s="23">
        <v>32.0</v>
      </c>
      <c r="P44" s="4"/>
      <c r="Q44" s="17"/>
      <c r="R44" s="25"/>
      <c r="S44" s="4"/>
      <c r="T44" s="4"/>
      <c r="U44" s="4"/>
      <c r="V44" s="4"/>
      <c r="W44" s="4">
        <f>'Copy of CCL  NUMA'!D635</f>
        <v>58893.24</v>
      </c>
      <c r="X44" s="4">
        <f>'Copy of CCL  NUMA'!D644</f>
        <v>116126.38</v>
      </c>
      <c r="Y44" s="4">
        <f>'Copy of CCL  NUMA'!D653</f>
        <v>148779.54</v>
      </c>
      <c r="Z44" s="31">
        <f>'Copy of CCL  NUMA'!D662</f>
        <v>176199.35</v>
      </c>
    </row>
    <row r="45">
      <c r="A45" s="1" t="s">
        <v>9</v>
      </c>
      <c r="B45" s="1" t="s">
        <v>32</v>
      </c>
      <c r="C45" s="1" t="s">
        <v>28</v>
      </c>
      <c r="D45" s="1">
        <v>31666.32</v>
      </c>
      <c r="E45" s="1" t="s">
        <v>29</v>
      </c>
      <c r="F45" s="1"/>
      <c r="G45" s="1"/>
      <c r="H45" s="1"/>
      <c r="I45" s="1"/>
      <c r="J45" s="1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>
      <c r="A46" s="1" t="s">
        <v>0</v>
      </c>
      <c r="B46" s="1" t="s">
        <v>38</v>
      </c>
      <c r="C46" s="1" t="s">
        <v>2</v>
      </c>
      <c r="D46" s="1" t="s">
        <v>3</v>
      </c>
      <c r="E46" s="1">
        <v>6.0</v>
      </c>
      <c r="F46" s="1" t="s">
        <v>4</v>
      </c>
      <c r="G46" s="1" t="s">
        <v>5</v>
      </c>
      <c r="H46" s="1" t="s">
        <v>6</v>
      </c>
      <c r="I46" s="1">
        <v>5.0</v>
      </c>
      <c r="J46" s="1">
        <v>5.0</v>
      </c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>
      <c r="A47" s="1" t="s">
        <v>9</v>
      </c>
      <c r="B47" s="1" t="s">
        <v>10</v>
      </c>
      <c r="C47" s="1" t="s">
        <v>11</v>
      </c>
      <c r="D47" s="1">
        <v>2.37</v>
      </c>
      <c r="E47" s="1" t="s">
        <v>12</v>
      </c>
      <c r="F47" s="1"/>
      <c r="G47" s="1"/>
      <c r="H47" s="1"/>
      <c r="I47" s="1"/>
      <c r="J47" s="1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>
      <c r="A48" s="1" t="s">
        <v>9</v>
      </c>
      <c r="B48" s="1" t="s">
        <v>10</v>
      </c>
      <c r="C48" s="1" t="s">
        <v>28</v>
      </c>
      <c r="D48" s="1">
        <v>40435.93</v>
      </c>
      <c r="E48" s="1" t="s">
        <v>29</v>
      </c>
      <c r="F48" s="1"/>
      <c r="G48" s="1"/>
      <c r="H48" s="1"/>
      <c r="I48" s="1"/>
      <c r="J48" s="1"/>
      <c r="O48" s="4" t="s">
        <v>7</v>
      </c>
      <c r="P48" s="3" t="s">
        <v>39</v>
      </c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1" t="s">
        <v>9</v>
      </c>
      <c r="B49" s="1" t="s">
        <v>30</v>
      </c>
      <c r="C49" s="1" t="s">
        <v>11</v>
      </c>
      <c r="D49" s="1">
        <v>2.39</v>
      </c>
      <c r="E49" s="1" t="s">
        <v>12</v>
      </c>
      <c r="F49" s="1"/>
      <c r="G49" s="1"/>
      <c r="H49" s="1"/>
      <c r="I49" s="1"/>
      <c r="J49" s="1"/>
      <c r="O49" s="2" t="s">
        <v>13</v>
      </c>
      <c r="P49" s="8" t="s">
        <v>16</v>
      </c>
      <c r="Q49" s="8" t="s">
        <v>17</v>
      </c>
      <c r="R49" s="8" t="s">
        <v>18</v>
      </c>
      <c r="S49" s="8" t="s">
        <v>19</v>
      </c>
      <c r="T49" s="8" t="s">
        <v>20</v>
      </c>
      <c r="U49" s="9" t="s">
        <v>21</v>
      </c>
      <c r="V49" s="9" t="s">
        <v>22</v>
      </c>
      <c r="W49" s="9" t="s">
        <v>23</v>
      </c>
      <c r="X49" s="10" t="s">
        <v>24</v>
      </c>
      <c r="Y49" s="10" t="s">
        <v>25</v>
      </c>
      <c r="Z49" s="10" t="s">
        <v>26</v>
      </c>
      <c r="AA49" s="11" t="s">
        <v>27</v>
      </c>
    </row>
    <row r="50">
      <c r="A50" s="1" t="s">
        <v>9</v>
      </c>
      <c r="B50" s="1" t="s">
        <v>30</v>
      </c>
      <c r="C50" s="1" t="s">
        <v>28</v>
      </c>
      <c r="D50" s="1">
        <v>40239.99</v>
      </c>
      <c r="E50" s="1" t="s">
        <v>29</v>
      </c>
      <c r="F50" s="1"/>
      <c r="G50" s="1"/>
      <c r="H50" s="1"/>
      <c r="I50" s="1"/>
      <c r="J50" s="1"/>
      <c r="O50" s="12">
        <v>4.0</v>
      </c>
      <c r="P50" s="15">
        <f>'Copy of CCL  NUMA 1'!D16</f>
        <v>25500.59</v>
      </c>
      <c r="Q50" s="15">
        <f>'Copy of CCL  NUMA 1'!D25</f>
        <v>32148.04</v>
      </c>
      <c r="R50" s="15">
        <f>'Copy of CCL  NUMA 1'!D34</f>
        <v>33075.34</v>
      </c>
      <c r="S50" s="15">
        <f>'Copy of CCL  NUMA 1'!D43</f>
        <v>34191.83</v>
      </c>
      <c r="T50" s="15"/>
      <c r="U50" s="15"/>
      <c r="V50" s="15"/>
      <c r="W50" s="15"/>
      <c r="X50" s="4"/>
      <c r="Y50" s="4"/>
      <c r="Z50" s="4"/>
      <c r="AA50" s="5">
        <f t="shared" ref="AA50:AA58" si="4">round(max(P50:Z50)/min(P50:Z50)-1,2)</f>
        <v>0.34</v>
      </c>
    </row>
    <row r="51">
      <c r="A51" s="1" t="s">
        <v>9</v>
      </c>
      <c r="B51" s="1" t="s">
        <v>31</v>
      </c>
      <c r="C51" s="1" t="s">
        <v>11</v>
      </c>
      <c r="D51" s="1">
        <v>3.64</v>
      </c>
      <c r="E51" s="1" t="s">
        <v>12</v>
      </c>
      <c r="F51" s="1"/>
      <c r="G51" s="1"/>
      <c r="H51" s="1"/>
      <c r="I51" s="1"/>
      <c r="J51" s="1"/>
      <c r="O51" s="16">
        <v>6.0</v>
      </c>
      <c r="P51" s="2"/>
      <c r="Q51" s="15">
        <f>'Copy of CCL  NUMA 1'!D52</f>
        <v>39510.17</v>
      </c>
      <c r="R51" s="15">
        <f>'Copy of CCL  NUMA 1'!D61</f>
        <v>40698.52</v>
      </c>
      <c r="S51" s="15">
        <f>'Copy of CCL  NUMA 1'!D70</f>
        <v>40568.76</v>
      </c>
      <c r="T51" s="15">
        <f>'Copy of CCL  NUMA 1'!D79</f>
        <v>42319.99</v>
      </c>
      <c r="U51" s="15">
        <f>'Copy of CCL  NUMA 1'!D88</f>
        <v>42118.79</v>
      </c>
      <c r="V51" s="15"/>
      <c r="W51" s="15"/>
      <c r="X51" s="4"/>
      <c r="Y51" s="4"/>
      <c r="Z51" s="4"/>
      <c r="AA51" s="5">
        <f t="shared" si="4"/>
        <v>0.07</v>
      </c>
    </row>
    <row r="52">
      <c r="A52" s="1" t="s">
        <v>9</v>
      </c>
      <c r="B52" s="1" t="s">
        <v>31</v>
      </c>
      <c r="C52" s="1" t="s">
        <v>28</v>
      </c>
      <c r="D52" s="1">
        <v>39510.17</v>
      </c>
      <c r="E52" s="1" t="s">
        <v>29</v>
      </c>
      <c r="F52" s="1"/>
      <c r="G52" s="1"/>
      <c r="H52" s="1"/>
      <c r="I52" s="1"/>
      <c r="J52" s="1"/>
      <c r="O52" s="16">
        <v>8.0</v>
      </c>
      <c r="P52" s="2"/>
      <c r="Q52" s="15">
        <f>'Copy of CCL  NUMA 1'!D97</f>
        <v>41070.7</v>
      </c>
      <c r="R52" s="15">
        <f>'Copy of CCL  NUMA 1'!D106</f>
        <v>43365.12</v>
      </c>
      <c r="S52" s="15">
        <f>'Copy of CCL  NUMA 1'!D115</f>
        <v>45122.33</v>
      </c>
      <c r="T52" s="15">
        <f>'Copy of CCL  NUMA 1'!D124</f>
        <v>45094.31</v>
      </c>
      <c r="U52" s="15">
        <f>'Copy of CCL  NUMA 1'!D133</f>
        <v>45503.84</v>
      </c>
      <c r="V52" s="15">
        <f>'Copy of CCL  NUMA 1'!D142</f>
        <v>45980.18</v>
      </c>
      <c r="W52" s="17">
        <f>'Copy of CCL  NUMA 1'!D151</f>
        <v>45971.91</v>
      </c>
      <c r="X52" s="4"/>
      <c r="Y52" s="4"/>
      <c r="Z52" s="4"/>
      <c r="AA52" s="5">
        <f t="shared" si="4"/>
        <v>0.12</v>
      </c>
    </row>
    <row r="53">
      <c r="A53" s="1" t="s">
        <v>9</v>
      </c>
      <c r="B53" s="1" t="s">
        <v>32</v>
      </c>
      <c r="C53" s="1" t="s">
        <v>11</v>
      </c>
      <c r="D53" s="1">
        <v>3.76</v>
      </c>
      <c r="E53" s="1" t="s">
        <v>12</v>
      </c>
      <c r="F53" s="1"/>
      <c r="G53" s="1"/>
      <c r="H53" s="1"/>
      <c r="I53" s="1"/>
      <c r="J53" s="1"/>
      <c r="O53" s="16">
        <v>12.0</v>
      </c>
      <c r="P53" s="2"/>
      <c r="Q53" s="2"/>
      <c r="R53" s="2">
        <f>'Copy of CCL  NUMA 1'!D160</f>
        <v>50912.37</v>
      </c>
      <c r="S53" s="15">
        <f>'Copy of CCL  NUMA 1'!D169</f>
        <v>52254.45</v>
      </c>
      <c r="T53" s="15">
        <f>'Copy of CCL  NUMA 1'!D178</f>
        <v>52615.74</v>
      </c>
      <c r="U53" s="15">
        <f>'Copy of CCL  NUMA 1'!D187</f>
        <v>52899.98</v>
      </c>
      <c r="V53" s="15">
        <f>'Copy of CCL  NUMA 1'!D196</f>
        <v>53005.73</v>
      </c>
      <c r="W53" s="15">
        <f>'Copy of CCL  NUMA 1'!D205</f>
        <v>52882.43</v>
      </c>
      <c r="X53" s="4"/>
      <c r="Y53" s="4"/>
      <c r="Z53" s="4"/>
      <c r="AA53" s="5">
        <f t="shared" si="4"/>
        <v>0.04</v>
      </c>
    </row>
    <row r="54">
      <c r="A54" s="1" t="s">
        <v>9</v>
      </c>
      <c r="B54" s="1" t="s">
        <v>32</v>
      </c>
      <c r="C54" s="1" t="s">
        <v>28</v>
      </c>
      <c r="D54" s="1">
        <v>38314.84</v>
      </c>
      <c r="E54" s="1" t="s">
        <v>29</v>
      </c>
      <c r="F54" s="1"/>
      <c r="G54" s="1"/>
      <c r="H54" s="1"/>
      <c r="I54" s="1"/>
      <c r="J54" s="1"/>
      <c r="O54" s="16">
        <v>16.0</v>
      </c>
      <c r="P54" s="2"/>
      <c r="Q54" s="2"/>
      <c r="R54" s="2"/>
      <c r="S54" s="15">
        <f>'Copy of CCL  NUMA 1'!D214</f>
        <v>57312.52</v>
      </c>
      <c r="T54" s="18">
        <f>'Copy of CCL  NUMA 1'!D223</f>
        <v>58375.88</v>
      </c>
      <c r="U54" s="18">
        <f>'Copy of CCL  NUMA 1'!D232</f>
        <v>58245.75</v>
      </c>
      <c r="V54" s="18">
        <f>'Copy of CCL  NUMA 1'!D241</f>
        <v>58786.41</v>
      </c>
      <c r="W54" s="18">
        <f>'Copy of CCL  NUMA 1'!D250</f>
        <v>58727.07</v>
      </c>
      <c r="X54" s="4"/>
      <c r="Y54" s="4"/>
      <c r="Z54" s="4"/>
      <c r="AA54" s="5">
        <f t="shared" si="4"/>
        <v>0.03</v>
      </c>
    </row>
    <row r="55">
      <c r="A55" s="1" t="s">
        <v>0</v>
      </c>
      <c r="B55" s="1" t="s">
        <v>40</v>
      </c>
      <c r="C55" s="1" t="s">
        <v>2</v>
      </c>
      <c r="D55" s="1" t="s">
        <v>3</v>
      </c>
      <c r="E55" s="1">
        <v>6.0</v>
      </c>
      <c r="F55" s="1" t="s">
        <v>4</v>
      </c>
      <c r="G55" s="1" t="s">
        <v>5</v>
      </c>
      <c r="H55" s="1" t="s">
        <v>6</v>
      </c>
      <c r="I55" s="1">
        <v>5.0</v>
      </c>
      <c r="J55" s="1">
        <v>5.0</v>
      </c>
      <c r="O55" s="16">
        <v>20.0</v>
      </c>
      <c r="P55" s="2"/>
      <c r="Q55" s="2"/>
      <c r="R55" s="2"/>
      <c r="S55" s="15"/>
      <c r="T55" s="18">
        <f>'Copy of CCL  NUMA 1'!D259</f>
        <v>57665.94</v>
      </c>
      <c r="U55" s="18">
        <f>'Copy of CCL  NUMA 1'!D268</f>
        <v>57817.98</v>
      </c>
      <c r="V55" s="18">
        <f>'Copy of CCL  NUMA 1'!D277</f>
        <v>57209.03</v>
      </c>
      <c r="W55" s="18">
        <f>'Copy of CCL  NUMA 1'!D286</f>
        <v>56891.76</v>
      </c>
      <c r="X55" s="4"/>
      <c r="Y55" s="4"/>
      <c r="Z55" s="4"/>
      <c r="AA55" s="5">
        <f t="shared" si="4"/>
        <v>0.02</v>
      </c>
    </row>
    <row r="56">
      <c r="A56" s="1" t="s">
        <v>9</v>
      </c>
      <c r="B56" s="1" t="s">
        <v>10</v>
      </c>
      <c r="C56" s="1" t="s">
        <v>11</v>
      </c>
      <c r="D56" s="1">
        <v>2.29</v>
      </c>
      <c r="E56" s="1" t="s">
        <v>12</v>
      </c>
      <c r="F56" s="1"/>
      <c r="G56" s="1"/>
      <c r="H56" s="1"/>
      <c r="I56" s="1"/>
      <c r="J56" s="1"/>
      <c r="O56" s="16">
        <v>24.0</v>
      </c>
      <c r="P56" s="2"/>
      <c r="Q56" s="2"/>
      <c r="R56" s="2"/>
      <c r="S56" s="15"/>
      <c r="T56" s="15"/>
      <c r="U56" s="15">
        <f>'Copy of CCL  NUMA 1'!D295</f>
        <v>58741.24</v>
      </c>
      <c r="V56" s="15">
        <f>'Copy of CCL  NUMA 1'!D304</f>
        <v>58836.24</v>
      </c>
      <c r="W56" s="15">
        <f>'Copy of CCL  NUMA 1'!D313</f>
        <v>58738.66</v>
      </c>
      <c r="X56" s="4"/>
      <c r="Y56" s="4"/>
      <c r="Z56" s="4"/>
      <c r="AA56" s="5">
        <f t="shared" si="4"/>
        <v>0</v>
      </c>
    </row>
    <row r="57">
      <c r="A57" s="1" t="s">
        <v>9</v>
      </c>
      <c r="B57" s="1" t="s">
        <v>10</v>
      </c>
      <c r="C57" s="1" t="s">
        <v>28</v>
      </c>
      <c r="D57" s="1">
        <v>41930.91</v>
      </c>
      <c r="E57" s="1" t="s">
        <v>29</v>
      </c>
      <c r="F57" s="1"/>
      <c r="G57" s="1"/>
      <c r="H57" s="1"/>
      <c r="I57" s="1"/>
      <c r="J57" s="1"/>
      <c r="O57" s="16">
        <v>28.0</v>
      </c>
      <c r="P57" s="2"/>
      <c r="Q57" s="2"/>
      <c r="R57" s="2"/>
      <c r="S57" s="15"/>
      <c r="T57" s="15"/>
      <c r="U57" s="15"/>
      <c r="V57" s="15">
        <f>'Copy of CCL  NUMA 1'!D322</f>
        <v>59680.27</v>
      </c>
      <c r="W57" s="15">
        <f>'Copy of CCL  NUMA 1'!D331</f>
        <v>59477.12</v>
      </c>
      <c r="X57" s="4"/>
      <c r="Y57" s="4"/>
      <c r="Z57" s="4"/>
      <c r="AA57" s="5">
        <f t="shared" si="4"/>
        <v>0</v>
      </c>
    </row>
    <row r="58">
      <c r="A58" s="1" t="s">
        <v>9</v>
      </c>
      <c r="B58" s="1" t="s">
        <v>30</v>
      </c>
      <c r="C58" s="1" t="s">
        <v>11</v>
      </c>
      <c r="D58" s="1">
        <v>2.31</v>
      </c>
      <c r="E58" s="1" t="s">
        <v>12</v>
      </c>
      <c r="F58" s="1"/>
      <c r="G58" s="1"/>
      <c r="H58" s="1"/>
      <c r="I58" s="1"/>
      <c r="J58" s="1"/>
      <c r="O58" s="16">
        <v>32.0</v>
      </c>
      <c r="P58" s="2"/>
      <c r="Q58" s="2"/>
      <c r="R58" s="2"/>
      <c r="S58" s="15"/>
      <c r="T58" s="15"/>
      <c r="U58" s="15"/>
      <c r="V58" s="15"/>
      <c r="W58" s="15">
        <f>'Copy of CCL  NUMA 1'!D340</f>
        <v>59637.77</v>
      </c>
      <c r="X58" s="4"/>
      <c r="Y58" s="4"/>
      <c r="Z58" s="4"/>
      <c r="AA58" s="5">
        <f t="shared" si="4"/>
        <v>0</v>
      </c>
    </row>
    <row r="59">
      <c r="A59" s="1" t="s">
        <v>9</v>
      </c>
      <c r="B59" s="1" t="s">
        <v>30</v>
      </c>
      <c r="C59" s="1" t="s">
        <v>28</v>
      </c>
      <c r="D59" s="1">
        <v>41556.26</v>
      </c>
      <c r="E59" s="1" t="s">
        <v>29</v>
      </c>
      <c r="F59" s="1"/>
      <c r="G59" s="1"/>
      <c r="H59" s="1"/>
      <c r="I59" s="1"/>
      <c r="J59" s="1"/>
      <c r="O59" s="19">
        <v>4.0</v>
      </c>
      <c r="P59" s="2"/>
      <c r="Q59" s="2"/>
      <c r="R59" s="2"/>
      <c r="S59" s="2"/>
      <c r="T59" s="2"/>
      <c r="U59" s="2"/>
      <c r="V59" s="2"/>
      <c r="W59" s="20">
        <f>'Copy of CCL  NUMA 1'!D349</f>
        <v>32059.43</v>
      </c>
      <c r="X59" s="13">
        <f>'Copy of CCL  NUMA 1'!D358</f>
        <v>37929.79</v>
      </c>
      <c r="Y59" s="13">
        <f>'Copy of CCL  NUMA 1'!D367</f>
        <v>43135.22</v>
      </c>
      <c r="Z59" s="13">
        <f>'Copy of CCL  NUMA 1'!D376</f>
        <v>51132.43</v>
      </c>
    </row>
    <row r="60">
      <c r="A60" s="1" t="s">
        <v>9</v>
      </c>
      <c r="B60" s="1" t="s">
        <v>31</v>
      </c>
      <c r="C60" s="1" t="s">
        <v>11</v>
      </c>
      <c r="D60" s="1">
        <v>3.54</v>
      </c>
      <c r="E60" s="1" t="s">
        <v>12</v>
      </c>
      <c r="F60" s="1"/>
      <c r="G60" s="1"/>
      <c r="H60" s="1"/>
      <c r="I60" s="1"/>
      <c r="J60" s="1"/>
      <c r="O60" s="19">
        <v>6.0</v>
      </c>
      <c r="P60" s="2"/>
      <c r="Q60" s="2"/>
      <c r="R60" s="2"/>
      <c r="S60" s="2"/>
      <c r="T60" s="2"/>
      <c r="U60" s="2"/>
      <c r="V60" s="2"/>
      <c r="W60" s="20">
        <f>'Copy of CCL  NUMA 1'!D385</f>
        <v>40682.12</v>
      </c>
      <c r="X60" s="13">
        <f>'Copy of CCL  NUMA 1'!D394</f>
        <v>51031.35</v>
      </c>
      <c r="Y60" s="13">
        <f>'Copy of CCL  NUMA 1'!D403</f>
        <v>56475.85</v>
      </c>
      <c r="Z60" s="13">
        <f>'Copy of CCL  NUMA 1'!D412</f>
        <v>56670.79</v>
      </c>
    </row>
    <row r="61">
      <c r="A61" s="1" t="s">
        <v>9</v>
      </c>
      <c r="B61" s="1" t="s">
        <v>31</v>
      </c>
      <c r="C61" s="1" t="s">
        <v>28</v>
      </c>
      <c r="D61" s="1">
        <v>40698.52</v>
      </c>
      <c r="E61" s="1" t="s">
        <v>29</v>
      </c>
      <c r="F61" s="1"/>
      <c r="G61" s="1"/>
      <c r="H61" s="1"/>
      <c r="I61" s="1"/>
      <c r="J61" s="1"/>
      <c r="O61" s="19">
        <v>8.0</v>
      </c>
      <c r="P61" s="2"/>
      <c r="Q61" s="2"/>
      <c r="R61" s="2"/>
      <c r="S61" s="2"/>
      <c r="T61" s="2"/>
      <c r="U61" s="2"/>
      <c r="V61" s="2"/>
      <c r="W61" s="21">
        <f>'Copy of CCL  NUMA 1'!D421</f>
        <v>45151.21</v>
      </c>
      <c r="X61" s="13">
        <f>'Copy of CCL  NUMA 1'!D430</f>
        <v>64204.04</v>
      </c>
      <c r="Y61" s="13">
        <f>'Copy of CCL  NUMA 1'!D439</f>
        <v>70029.32</v>
      </c>
      <c r="Z61" s="13">
        <f>'Copy of CCL  NUMA 1'!D448</f>
        <v>75129.08</v>
      </c>
    </row>
    <row r="62">
      <c r="A62" s="1" t="s">
        <v>9</v>
      </c>
      <c r="B62" s="1" t="s">
        <v>32</v>
      </c>
      <c r="C62" s="1" t="s">
        <v>11</v>
      </c>
      <c r="D62" s="1">
        <v>3.6</v>
      </c>
      <c r="E62" s="1" t="s">
        <v>12</v>
      </c>
      <c r="F62" s="1"/>
      <c r="G62" s="1"/>
      <c r="H62" s="1"/>
      <c r="I62" s="1"/>
      <c r="J62" s="1"/>
      <c r="O62" s="19">
        <v>12.0</v>
      </c>
      <c r="P62" s="2"/>
      <c r="Q62" s="2"/>
      <c r="R62" s="2"/>
      <c r="S62" s="2"/>
      <c r="T62" s="2"/>
      <c r="U62" s="2"/>
      <c r="V62" s="2"/>
      <c r="W62" s="2">
        <f>'Copy of CCL  NUMA 1'!D457</f>
        <v>52899.93</v>
      </c>
      <c r="X62" s="4">
        <f>'Copy of CCL  NUMA 1'!D466</f>
        <v>81443.23</v>
      </c>
      <c r="Y62" s="14">
        <f>'Copy of CCL  NUMA 1'!D475</f>
        <v>95806.89</v>
      </c>
      <c r="Z62" s="14">
        <f>'Copy of CCL  NUMA 1'!D484</f>
        <v>101585.92</v>
      </c>
    </row>
    <row r="63">
      <c r="A63" s="1" t="s">
        <v>9</v>
      </c>
      <c r="B63" s="1" t="s">
        <v>32</v>
      </c>
      <c r="C63" s="1" t="s">
        <v>28</v>
      </c>
      <c r="D63" s="1">
        <v>39973.32</v>
      </c>
      <c r="E63" s="1" t="s">
        <v>29</v>
      </c>
      <c r="F63" s="1"/>
      <c r="G63" s="1"/>
      <c r="H63" s="1"/>
      <c r="I63" s="1"/>
      <c r="J63" s="1"/>
      <c r="O63" s="19">
        <v>16.0</v>
      </c>
      <c r="P63" s="2"/>
      <c r="Q63" s="2"/>
      <c r="R63" s="2"/>
      <c r="S63" s="2"/>
      <c r="T63" s="2"/>
      <c r="U63" s="2"/>
      <c r="V63" s="2"/>
      <c r="W63" s="2">
        <f>'Copy of CCL  NUMA 1'!D493</f>
        <v>58753.5</v>
      </c>
      <c r="X63" s="4">
        <f>'Copy of CCL  NUMA 1'!D502</f>
        <v>90323.93</v>
      </c>
      <c r="Y63" s="14">
        <f>'Copy of CCL  NUMA 1'!D511</f>
        <v>119160.32</v>
      </c>
      <c r="Z63" s="14">
        <f>'Copy of CCL  NUMA 1'!D520</f>
        <v>127619.47</v>
      </c>
    </row>
    <row r="64">
      <c r="A64" s="1" t="s">
        <v>0</v>
      </c>
      <c r="B64" s="1" t="s">
        <v>41</v>
      </c>
      <c r="C64" s="1" t="s">
        <v>2</v>
      </c>
      <c r="D64" s="1" t="s">
        <v>3</v>
      </c>
      <c r="E64" s="1">
        <v>6.0</v>
      </c>
      <c r="F64" s="1" t="s">
        <v>4</v>
      </c>
      <c r="G64" s="1" t="s">
        <v>5</v>
      </c>
      <c r="H64" s="1" t="s">
        <v>6</v>
      </c>
      <c r="I64" s="1">
        <v>5.0</v>
      </c>
      <c r="J64" s="1">
        <v>5.0</v>
      </c>
      <c r="O64" s="23">
        <v>20.0</v>
      </c>
      <c r="P64" s="4"/>
      <c r="Q64" s="4"/>
      <c r="R64" s="4"/>
      <c r="S64" s="4"/>
      <c r="T64" s="4"/>
      <c r="U64" s="4"/>
      <c r="V64" s="4"/>
      <c r="W64" s="4">
        <f>'Copy of CCL  NUMA 1'!D529</f>
        <v>56918.54</v>
      </c>
      <c r="X64" s="4">
        <f>'Copy of CCL  NUMA 1'!D538</f>
        <v>99354.41</v>
      </c>
      <c r="Y64" s="4">
        <f>'Copy of CCL  NUMA 1'!D547</f>
        <v>123896.12</v>
      </c>
      <c r="Z64" s="4">
        <f>'Copy of CCL  NUMA 1'!D556</f>
        <v>151525.84</v>
      </c>
    </row>
    <row r="65">
      <c r="A65" s="1" t="s">
        <v>9</v>
      </c>
      <c r="B65" s="1" t="s">
        <v>10</v>
      </c>
      <c r="C65" s="1" t="s">
        <v>11</v>
      </c>
      <c r="D65" s="1">
        <v>2.3</v>
      </c>
      <c r="E65" s="1" t="s">
        <v>12</v>
      </c>
      <c r="F65" s="1"/>
      <c r="G65" s="1"/>
      <c r="H65" s="1"/>
      <c r="I65" s="1"/>
      <c r="J65" s="1"/>
      <c r="O65" s="23">
        <v>24.0</v>
      </c>
      <c r="P65" s="4"/>
      <c r="Q65" s="25"/>
      <c r="R65" s="4"/>
      <c r="S65" s="4"/>
      <c r="T65" s="4"/>
      <c r="U65" s="4"/>
      <c r="V65" s="4"/>
      <c r="W65" s="4">
        <f>'Copy of CCL  NUMA 1'!D565</f>
        <v>58713.4</v>
      </c>
      <c r="X65" s="4">
        <f>'Copy of CCL  NUMA 1'!D574</f>
        <v>105686.72</v>
      </c>
      <c r="Y65" s="4">
        <f>'Copy of CCL  NUMA 1'!D583</f>
        <v>135366.55</v>
      </c>
      <c r="Z65" s="4">
        <f>'Copy of CCL  NUMA 1'!D592</f>
        <v>161220.03</v>
      </c>
    </row>
    <row r="66">
      <c r="A66" s="1" t="s">
        <v>9</v>
      </c>
      <c r="B66" s="1" t="s">
        <v>10</v>
      </c>
      <c r="C66" s="1" t="s">
        <v>28</v>
      </c>
      <c r="D66" s="1">
        <v>41754.14</v>
      </c>
      <c r="E66" s="1" t="s">
        <v>29</v>
      </c>
      <c r="F66" s="1"/>
      <c r="G66" s="1"/>
      <c r="H66" s="1"/>
      <c r="I66" s="1"/>
      <c r="J66" s="1"/>
      <c r="O66" s="23">
        <v>28.0</v>
      </c>
      <c r="P66" s="4"/>
      <c r="Q66" s="17"/>
      <c r="R66" s="25"/>
      <c r="S66" s="4"/>
      <c r="T66" s="4"/>
      <c r="U66" s="4"/>
      <c r="V66" s="4"/>
      <c r="W66" s="4">
        <f>'Copy of CCL  NUMA 1'!D601</f>
        <v>59481.16</v>
      </c>
      <c r="X66" s="4">
        <f>'Copy of CCL  NUMA 1'!D610</f>
        <v>112015.88</v>
      </c>
      <c r="Y66" s="4">
        <f>'Copy of CCL  NUMA 1'!D619</f>
        <v>141074.44</v>
      </c>
      <c r="Z66" s="4">
        <f>'Copy of CCL  NUMA 1'!D628</f>
        <v>171675.43</v>
      </c>
    </row>
    <row r="67">
      <c r="A67" s="1" t="s">
        <v>9</v>
      </c>
      <c r="B67" s="1" t="s">
        <v>30</v>
      </c>
      <c r="C67" s="1" t="s">
        <v>11</v>
      </c>
      <c r="D67" s="1">
        <v>2.32</v>
      </c>
      <c r="E67" s="1" t="s">
        <v>12</v>
      </c>
      <c r="F67" s="1"/>
      <c r="G67" s="1"/>
      <c r="H67" s="1"/>
      <c r="I67" s="1"/>
      <c r="J67" s="1"/>
      <c r="O67" s="23">
        <v>32.0</v>
      </c>
      <c r="P67" s="4"/>
      <c r="Q67" s="17"/>
      <c r="R67" s="25"/>
      <c r="S67" s="4"/>
      <c r="T67" s="4"/>
      <c r="U67" s="4"/>
      <c r="V67" s="4"/>
      <c r="W67" s="4">
        <f>'Copy of CCL  NUMA 1'!D637</f>
        <v>59647.71</v>
      </c>
      <c r="X67" s="4">
        <f>'Copy of CCL  NUMA 1'!D646</f>
        <v>117245.1</v>
      </c>
      <c r="Y67" s="4">
        <f>'Copy of CCL  NUMA 1'!D655</f>
        <v>149205.98</v>
      </c>
      <c r="Z67" s="31">
        <f>'Copy of CCL  NUMA 1'!D664</f>
        <v>176093.39</v>
      </c>
    </row>
    <row r="68">
      <c r="A68" s="1" t="s">
        <v>9</v>
      </c>
      <c r="B68" s="1" t="s">
        <v>30</v>
      </c>
      <c r="C68" s="1" t="s">
        <v>28</v>
      </c>
      <c r="D68" s="1">
        <v>41394.46</v>
      </c>
      <c r="E68" s="1" t="s">
        <v>29</v>
      </c>
      <c r="F68" s="1"/>
      <c r="G68" s="1"/>
      <c r="H68" s="1"/>
      <c r="I68" s="1"/>
      <c r="J68" s="1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>
      <c r="A69" s="1" t="s">
        <v>9</v>
      </c>
      <c r="B69" s="1" t="s">
        <v>31</v>
      </c>
      <c r="C69" s="1" t="s">
        <v>11</v>
      </c>
      <c r="D69" s="1">
        <v>3.55</v>
      </c>
      <c r="E69" s="1" t="s">
        <v>12</v>
      </c>
      <c r="F69" s="1"/>
      <c r="G69" s="1"/>
      <c r="H69" s="1"/>
      <c r="I69" s="1"/>
      <c r="J69" s="1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>
      <c r="A70" s="1" t="s">
        <v>9</v>
      </c>
      <c r="B70" s="1" t="s">
        <v>31</v>
      </c>
      <c r="C70" s="1" t="s">
        <v>28</v>
      </c>
      <c r="D70" s="1">
        <v>40568.76</v>
      </c>
      <c r="E70" s="1" t="s">
        <v>29</v>
      </c>
      <c r="F70" s="1"/>
      <c r="G70" s="1"/>
      <c r="H70" s="1"/>
      <c r="I70" s="1"/>
      <c r="J70" s="1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>
      <c r="A71" s="1" t="s">
        <v>9</v>
      </c>
      <c r="B71" s="1" t="s">
        <v>32</v>
      </c>
      <c r="C71" s="1" t="s">
        <v>11</v>
      </c>
      <c r="D71" s="1">
        <v>3.63</v>
      </c>
      <c r="E71" s="1" t="s">
        <v>12</v>
      </c>
      <c r="F71" s="1"/>
      <c r="G71" s="1"/>
      <c r="H71" s="1"/>
      <c r="I71" s="1"/>
      <c r="J71" s="1"/>
      <c r="O71" s="4" t="s">
        <v>7</v>
      </c>
      <c r="P71" s="3" t="s">
        <v>42</v>
      </c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1" t="s">
        <v>9</v>
      </c>
      <c r="B72" s="1" t="s">
        <v>32</v>
      </c>
      <c r="C72" s="1" t="s">
        <v>28</v>
      </c>
      <c r="D72" s="1">
        <v>39670.34</v>
      </c>
      <c r="E72" s="1" t="s">
        <v>29</v>
      </c>
      <c r="F72" s="1"/>
      <c r="G72" s="1"/>
      <c r="H72" s="1"/>
      <c r="I72" s="1"/>
      <c r="J72" s="1"/>
      <c r="O72" s="2" t="s">
        <v>13</v>
      </c>
      <c r="P72" s="8" t="s">
        <v>16</v>
      </c>
      <c r="Q72" s="8" t="s">
        <v>17</v>
      </c>
      <c r="R72" s="8" t="s">
        <v>18</v>
      </c>
      <c r="S72" s="8" t="s">
        <v>19</v>
      </c>
      <c r="T72" s="8" t="s">
        <v>20</v>
      </c>
      <c r="U72" s="9" t="s">
        <v>21</v>
      </c>
      <c r="V72" s="9" t="s">
        <v>22</v>
      </c>
      <c r="W72" s="9" t="s">
        <v>23</v>
      </c>
      <c r="X72" s="10" t="s">
        <v>24</v>
      </c>
      <c r="Y72" s="10" t="s">
        <v>25</v>
      </c>
      <c r="Z72" s="10" t="s">
        <v>26</v>
      </c>
      <c r="AA72" s="11" t="s">
        <v>27</v>
      </c>
    </row>
    <row r="73">
      <c r="A73" s="1" t="s">
        <v>0</v>
      </c>
      <c r="B73" s="1" t="s">
        <v>43</v>
      </c>
      <c r="C73" s="1" t="s">
        <v>2</v>
      </c>
      <c r="D73" s="1" t="s">
        <v>3</v>
      </c>
      <c r="E73" s="1">
        <v>6.0</v>
      </c>
      <c r="F73" s="1" t="s">
        <v>4</v>
      </c>
      <c r="G73" s="1" t="s">
        <v>5</v>
      </c>
      <c r="H73" s="1" t="s">
        <v>6</v>
      </c>
      <c r="I73" s="1">
        <v>5.0</v>
      </c>
      <c r="J73" s="1">
        <v>5.0</v>
      </c>
      <c r="O73" s="12">
        <v>4.0</v>
      </c>
      <c r="P73" s="15">
        <f>'Copy of CCL  NUMA 1'!D18</f>
        <v>25323.33</v>
      </c>
      <c r="Q73" s="15">
        <f>'Copy of CCL  NUMA 1'!D27</f>
        <v>30058.74</v>
      </c>
      <c r="R73" s="15">
        <f>'Copy of CCL  NUMA 1'!D36</f>
        <v>30856.15</v>
      </c>
      <c r="S73" s="15">
        <f>'Copy of CCL  NUMA 1'!D45</f>
        <v>31666.32</v>
      </c>
      <c r="T73" s="15"/>
      <c r="U73" s="15"/>
      <c r="V73" s="15"/>
      <c r="W73" s="15"/>
      <c r="X73" s="4"/>
      <c r="Y73" s="4"/>
      <c r="Z73" s="4"/>
      <c r="AA73" s="5">
        <f t="shared" ref="AA73:AA81" si="5">round(max(P73:Z73)/min(P73:Z73)-1,2)</f>
        <v>0.25</v>
      </c>
    </row>
    <row r="74">
      <c r="A74" s="1" t="s">
        <v>9</v>
      </c>
      <c r="B74" s="1" t="s">
        <v>10</v>
      </c>
      <c r="C74" s="1" t="s">
        <v>11</v>
      </c>
      <c r="D74" s="1">
        <v>2.23</v>
      </c>
      <c r="E74" s="1" t="s">
        <v>12</v>
      </c>
      <c r="F74" s="1"/>
      <c r="G74" s="1"/>
      <c r="H74" s="1"/>
      <c r="I74" s="1"/>
      <c r="J74" s="1"/>
      <c r="O74" s="16">
        <v>6.0</v>
      </c>
      <c r="P74" s="2"/>
      <c r="Q74" s="15">
        <f>'Copy of CCL  NUMA 1'!D54</f>
        <v>38314.84</v>
      </c>
      <c r="R74" s="15">
        <f>'Copy of CCL  NUMA 1'!D63</f>
        <v>39973.32</v>
      </c>
      <c r="S74" s="15">
        <f>'Copy of CCL  NUMA 1'!D72</f>
        <v>39670.34</v>
      </c>
      <c r="T74" s="15">
        <f>'Copy of CCL  NUMA 1'!D81</f>
        <v>41033.59</v>
      </c>
      <c r="U74" s="15">
        <f>'Copy of CCL  NUMA 1'!D90</f>
        <v>40831.79</v>
      </c>
      <c r="V74" s="15"/>
      <c r="W74" s="15"/>
      <c r="X74" s="4"/>
      <c r="Y74" s="4"/>
      <c r="Z74" s="4"/>
      <c r="AA74" s="5">
        <f t="shared" si="5"/>
        <v>0.07</v>
      </c>
    </row>
    <row r="75">
      <c r="A75" s="1" t="s">
        <v>9</v>
      </c>
      <c r="B75" s="1" t="s">
        <v>10</v>
      </c>
      <c r="C75" s="1" t="s">
        <v>28</v>
      </c>
      <c r="D75" s="1">
        <v>42973.45</v>
      </c>
      <c r="E75" s="1" t="s">
        <v>29</v>
      </c>
      <c r="F75" s="1"/>
      <c r="G75" s="1"/>
      <c r="H75" s="1"/>
      <c r="I75" s="1"/>
      <c r="J75" s="1"/>
      <c r="O75" s="16">
        <v>8.0</v>
      </c>
      <c r="P75" s="2"/>
      <c r="Q75" s="15">
        <f>'Copy of CCL  NUMA 1'!D99</f>
        <v>40884.75</v>
      </c>
      <c r="R75" s="15">
        <f>'Copy of CCL  NUMA 1'!D108</f>
        <v>42861.62</v>
      </c>
      <c r="S75" s="15">
        <f>'Copy of CCL  NUMA 1'!D117</f>
        <v>44408.09</v>
      </c>
      <c r="T75" s="15">
        <f>'Copy of CCL  NUMA 1'!D126</f>
        <v>44367.25</v>
      </c>
      <c r="U75" s="15">
        <f>'Copy of CCL  NUMA 1'!D135</f>
        <v>44723.09</v>
      </c>
      <c r="V75" s="15">
        <f>'Copy of CCL  NUMA 1'!D144</f>
        <v>45129.04</v>
      </c>
      <c r="W75" s="17">
        <f>'Copy of CCL  NUMA 1'!D153</f>
        <v>45091.16</v>
      </c>
      <c r="X75" s="4"/>
      <c r="Y75" s="4"/>
      <c r="Z75" s="4"/>
      <c r="AA75" s="5">
        <f t="shared" si="5"/>
        <v>0.1</v>
      </c>
    </row>
    <row r="76">
      <c r="A76" s="1" t="s">
        <v>9</v>
      </c>
      <c r="B76" s="1" t="s">
        <v>30</v>
      </c>
      <c r="C76" s="1" t="s">
        <v>11</v>
      </c>
      <c r="D76" s="1">
        <v>2.25</v>
      </c>
      <c r="E76" s="1" t="s">
        <v>12</v>
      </c>
      <c r="F76" s="1"/>
      <c r="G76" s="1"/>
      <c r="H76" s="1"/>
      <c r="I76" s="1"/>
      <c r="J76" s="1"/>
      <c r="O76" s="16">
        <v>12.0</v>
      </c>
      <c r="P76" s="2"/>
      <c r="Q76" s="2"/>
      <c r="R76" s="2">
        <f>'Copy of CCL  NUMA 1'!D162</f>
        <v>50549.1</v>
      </c>
      <c r="S76" s="15">
        <f>'Copy of CCL  NUMA 1'!D171</f>
        <v>51778.84</v>
      </c>
      <c r="T76" s="15">
        <f>'Copy of CCL  NUMA 1'!D180</f>
        <v>52080.62</v>
      </c>
      <c r="U76" s="15">
        <f>'Copy of CCL  NUMA 1'!D189</f>
        <v>52321.49</v>
      </c>
      <c r="V76" s="15">
        <f>'Copy of CCL  NUMA 1'!D198</f>
        <v>52435.33</v>
      </c>
      <c r="W76" s="15">
        <f>'Copy of CCL  NUMA 1'!D207</f>
        <v>52363.03</v>
      </c>
      <c r="X76" s="4"/>
      <c r="Y76" s="4"/>
      <c r="Z76" s="4"/>
      <c r="AA76" s="5">
        <f t="shared" si="5"/>
        <v>0.04</v>
      </c>
    </row>
    <row r="77">
      <c r="A77" s="1" t="s">
        <v>9</v>
      </c>
      <c r="B77" s="1" t="s">
        <v>30</v>
      </c>
      <c r="C77" s="1" t="s">
        <v>28</v>
      </c>
      <c r="D77" s="1">
        <v>42605.54</v>
      </c>
      <c r="E77" s="1" t="s">
        <v>29</v>
      </c>
      <c r="F77" s="1"/>
      <c r="G77" s="1"/>
      <c r="H77" s="1"/>
      <c r="I77" s="1"/>
      <c r="J77" s="1"/>
      <c r="O77" s="16">
        <v>16.0</v>
      </c>
      <c r="P77" s="2"/>
      <c r="Q77" s="2"/>
      <c r="R77" s="2"/>
      <c r="S77" s="15">
        <f>'Copy of CCL  NUMA 1'!D216</f>
        <v>56873.84</v>
      </c>
      <c r="T77" s="15">
        <f>'Copy of CCL  NUMA 1'!D225</f>
        <v>57843.26</v>
      </c>
      <c r="U77" s="15">
        <f>'Copy of CCL  NUMA 1'!D234</f>
        <v>57707.19</v>
      </c>
      <c r="V77" s="18">
        <f>'Copy of CCL  NUMA 1'!D243</f>
        <v>58176.63</v>
      </c>
      <c r="W77" s="18">
        <f>'Copy of CCL  NUMA 1'!D252</f>
        <v>58128.48</v>
      </c>
      <c r="X77" s="4"/>
      <c r="Y77" s="4"/>
      <c r="Z77" s="4"/>
      <c r="AA77" s="5">
        <f t="shared" si="5"/>
        <v>0.02</v>
      </c>
    </row>
    <row r="78">
      <c r="A78" s="1" t="s">
        <v>9</v>
      </c>
      <c r="B78" s="1" t="s">
        <v>31</v>
      </c>
      <c r="C78" s="1" t="s">
        <v>11</v>
      </c>
      <c r="D78" s="1">
        <v>3.4</v>
      </c>
      <c r="E78" s="1" t="s">
        <v>12</v>
      </c>
      <c r="F78" s="1"/>
      <c r="G78" s="1"/>
      <c r="H78" s="1"/>
      <c r="I78" s="1"/>
      <c r="J78" s="1"/>
      <c r="O78" s="16">
        <v>20.0</v>
      </c>
      <c r="P78" s="2"/>
      <c r="Q78" s="2"/>
      <c r="R78" s="2"/>
      <c r="S78" s="15"/>
      <c r="T78" s="15">
        <f>'Copy of CCL  NUMA 1'!D261</f>
        <v>58411.03</v>
      </c>
      <c r="U78" s="15">
        <f>'Copy of CCL  NUMA 1'!D270</f>
        <v>58504.41</v>
      </c>
      <c r="V78" s="18">
        <f>'Copy of CCL  NUMA 1'!D279</f>
        <v>57817.81</v>
      </c>
      <c r="W78" s="18">
        <f>'Copy of CCL  NUMA 1'!D288</f>
        <v>57479.2</v>
      </c>
      <c r="X78" s="4"/>
      <c r="Y78" s="4"/>
      <c r="Z78" s="4"/>
      <c r="AA78" s="5">
        <f t="shared" si="5"/>
        <v>0.02</v>
      </c>
    </row>
    <row r="79">
      <c r="A79" s="1" t="s">
        <v>9</v>
      </c>
      <c r="B79" s="1" t="s">
        <v>31</v>
      </c>
      <c r="C79" s="1" t="s">
        <v>28</v>
      </c>
      <c r="D79" s="1">
        <v>42319.99</v>
      </c>
      <c r="E79" s="1" t="s">
        <v>29</v>
      </c>
      <c r="F79" s="1"/>
      <c r="G79" s="1"/>
      <c r="H79" s="1"/>
      <c r="I79" s="1"/>
      <c r="J79" s="1"/>
      <c r="O79" s="16">
        <v>24.0</v>
      </c>
      <c r="P79" s="2"/>
      <c r="Q79" s="2"/>
      <c r="R79" s="2"/>
      <c r="S79" s="15"/>
      <c r="T79" s="15"/>
      <c r="U79" s="15">
        <f>'Copy of CCL  NUMA 1'!D297</f>
        <v>58385.18</v>
      </c>
      <c r="V79" s="15">
        <f>'Copy of CCL  NUMA 1'!D306</f>
        <v>58640.89</v>
      </c>
      <c r="W79" s="15">
        <f>'Copy of CCL  NUMA 1'!D315</f>
        <v>58701.21</v>
      </c>
      <c r="X79" s="4"/>
      <c r="Y79" s="4"/>
      <c r="Z79" s="4"/>
      <c r="AA79" s="5">
        <f t="shared" si="5"/>
        <v>0.01</v>
      </c>
    </row>
    <row r="80">
      <c r="A80" s="1" t="s">
        <v>9</v>
      </c>
      <c r="B80" s="1" t="s">
        <v>32</v>
      </c>
      <c r="C80" s="1" t="s">
        <v>11</v>
      </c>
      <c r="D80" s="1">
        <v>3.51</v>
      </c>
      <c r="E80" s="1" t="s">
        <v>12</v>
      </c>
      <c r="F80" s="1"/>
      <c r="G80" s="1"/>
      <c r="H80" s="1"/>
      <c r="I80" s="1"/>
      <c r="J80" s="1"/>
      <c r="O80" s="16">
        <v>28.0</v>
      </c>
      <c r="P80" s="2"/>
      <c r="Q80" s="2"/>
      <c r="R80" s="2"/>
      <c r="S80" s="15"/>
      <c r="T80" s="15"/>
      <c r="U80" s="15"/>
      <c r="V80" s="15">
        <f>'Copy of CCL  NUMA 1'!D324</f>
        <v>59685.58</v>
      </c>
      <c r="W80" s="15">
        <f>'Copy of CCL  NUMA 1'!D333</f>
        <v>59589.39</v>
      </c>
      <c r="X80" s="4"/>
      <c r="Y80" s="4"/>
      <c r="Z80" s="4"/>
      <c r="AA80" s="5">
        <f t="shared" si="5"/>
        <v>0</v>
      </c>
    </row>
    <row r="81">
      <c r="A81" s="1" t="s">
        <v>9</v>
      </c>
      <c r="B81" s="1" t="s">
        <v>32</v>
      </c>
      <c r="C81" s="1" t="s">
        <v>28</v>
      </c>
      <c r="D81" s="1">
        <v>41033.59</v>
      </c>
      <c r="E81" s="1" t="s">
        <v>29</v>
      </c>
      <c r="F81" s="1"/>
      <c r="G81" s="1"/>
      <c r="H81" s="1"/>
      <c r="I81" s="1"/>
      <c r="J81" s="1"/>
      <c r="O81" s="16">
        <v>32.0</v>
      </c>
      <c r="P81" s="2"/>
      <c r="Q81" s="2"/>
      <c r="R81" s="2"/>
      <c r="S81" s="15"/>
      <c r="T81" s="15"/>
      <c r="U81" s="15"/>
      <c r="V81" s="15"/>
      <c r="W81" s="15">
        <f>'Copy of CCL  NUMA 1'!D342</f>
        <v>59489.97</v>
      </c>
      <c r="X81" s="4"/>
      <c r="Y81" s="4"/>
      <c r="Z81" s="4"/>
      <c r="AA81" s="5">
        <f t="shared" si="5"/>
        <v>0</v>
      </c>
    </row>
    <row r="82">
      <c r="A82" s="1" t="s">
        <v>0</v>
      </c>
      <c r="B82" s="1" t="s">
        <v>44</v>
      </c>
      <c r="C82" s="1" t="s">
        <v>2</v>
      </c>
      <c r="D82" s="1" t="s">
        <v>3</v>
      </c>
      <c r="E82" s="1">
        <v>6.0</v>
      </c>
      <c r="F82" s="1" t="s">
        <v>4</v>
      </c>
      <c r="G82" s="1" t="s">
        <v>5</v>
      </c>
      <c r="H82" s="1" t="s">
        <v>6</v>
      </c>
      <c r="I82" s="1">
        <v>5.0</v>
      </c>
      <c r="J82" s="1">
        <v>5.0</v>
      </c>
      <c r="O82" s="19">
        <v>4.0</v>
      </c>
      <c r="P82" s="2"/>
      <c r="Q82" s="2"/>
      <c r="R82" s="2"/>
      <c r="S82" s="2"/>
      <c r="T82" s="2"/>
      <c r="U82" s="2"/>
      <c r="V82" s="2"/>
      <c r="W82" s="20">
        <f>'Copy of CCL  NUMA 1'!D351</f>
        <v>30070.48</v>
      </c>
      <c r="X82" s="13">
        <f>'Copy of CCL  NUMA 1'!D360</f>
        <v>34509.49</v>
      </c>
      <c r="Y82" s="13">
        <f>'Copy of CCL  NUMA 1'!D369</f>
        <v>35007.89</v>
      </c>
      <c r="Z82" s="13">
        <f>'Copy of CCL  NUMA 1'!D378</f>
        <v>39724.31</v>
      </c>
    </row>
    <row r="83">
      <c r="A83" s="1" t="s">
        <v>9</v>
      </c>
      <c r="B83" s="1" t="s">
        <v>10</v>
      </c>
      <c r="C83" s="1" t="s">
        <v>11</v>
      </c>
      <c r="D83" s="1">
        <v>2.24</v>
      </c>
      <c r="E83" s="1" t="s">
        <v>12</v>
      </c>
      <c r="F83" s="1"/>
      <c r="G83" s="1"/>
      <c r="H83" s="1"/>
      <c r="I83" s="1"/>
      <c r="J83" s="1"/>
      <c r="O83" s="19">
        <v>6.0</v>
      </c>
      <c r="P83" s="2"/>
      <c r="Q83" s="2"/>
      <c r="R83" s="2"/>
      <c r="S83" s="2"/>
      <c r="T83" s="2"/>
      <c r="U83" s="2"/>
      <c r="V83" s="2"/>
      <c r="W83" s="20">
        <f>'Copy of CCL  NUMA 1'!D387</f>
        <v>39971.3</v>
      </c>
      <c r="X83" s="13">
        <f>'Copy of CCL  NUMA 1'!D396</f>
        <v>47947.07</v>
      </c>
      <c r="Y83" s="13">
        <f>'Copy of CCL  NUMA 1'!D405</f>
        <v>50372.12</v>
      </c>
      <c r="Z83" s="13">
        <f>'Copy of CCL  NUMA 1'!D414</f>
        <v>52044.37</v>
      </c>
    </row>
    <row r="84">
      <c r="A84" s="1" t="s">
        <v>9</v>
      </c>
      <c r="B84" s="1" t="s">
        <v>10</v>
      </c>
      <c r="C84" s="1" t="s">
        <v>28</v>
      </c>
      <c r="D84" s="1">
        <v>42765.83</v>
      </c>
      <c r="E84" s="1" t="s">
        <v>29</v>
      </c>
      <c r="F84" s="1"/>
      <c r="G84" s="1"/>
      <c r="H84" s="1"/>
      <c r="I84" s="1"/>
      <c r="J84" s="1"/>
      <c r="O84" s="19">
        <v>8.0</v>
      </c>
      <c r="P84" s="2"/>
      <c r="Q84" s="2"/>
      <c r="R84" s="2"/>
      <c r="S84" s="2"/>
      <c r="T84" s="2"/>
      <c r="U84" s="2"/>
      <c r="V84" s="2"/>
      <c r="W84" s="21">
        <f>'Copy of CCL  NUMA 1'!D423</f>
        <v>44439.48</v>
      </c>
      <c r="X84" s="13">
        <f>'Copy of CCL  NUMA 1'!D432</f>
        <v>60197.05</v>
      </c>
      <c r="Y84" s="13">
        <f>'Copy of CCL  NUMA 1'!D441</f>
        <v>64031.29</v>
      </c>
      <c r="Z84" s="13">
        <f>'Copy of CCL  NUMA 1'!D450</f>
        <v>67042.85</v>
      </c>
    </row>
    <row r="85">
      <c r="A85" s="1" t="s">
        <v>9</v>
      </c>
      <c r="B85" s="1" t="s">
        <v>30</v>
      </c>
      <c r="C85" s="1" t="s">
        <v>11</v>
      </c>
      <c r="D85" s="1">
        <v>2.26</v>
      </c>
      <c r="E85" s="1" t="s">
        <v>12</v>
      </c>
      <c r="F85" s="1"/>
      <c r="G85" s="1"/>
      <c r="H85" s="1"/>
      <c r="I85" s="1"/>
      <c r="J85" s="1"/>
      <c r="O85" s="19">
        <v>12.0</v>
      </c>
      <c r="P85" s="2"/>
      <c r="Q85" s="2"/>
      <c r="R85" s="2"/>
      <c r="S85" s="2"/>
      <c r="T85" s="2"/>
      <c r="U85" s="2"/>
      <c r="V85" s="2"/>
      <c r="W85" s="2">
        <f>'Copy of CCL  NUMA 1'!D459</f>
        <v>52341.06</v>
      </c>
      <c r="X85" s="4">
        <f>'Copy of CCL  NUMA 1'!D468</f>
        <v>79949.82</v>
      </c>
      <c r="Y85" s="14">
        <f>'Copy of CCL  NUMA 1'!D477</f>
        <v>90091.13</v>
      </c>
      <c r="Z85" s="14">
        <f>'Copy of CCL  NUMA 1'!D486</f>
        <v>94986.54</v>
      </c>
    </row>
    <row r="86">
      <c r="A86" s="1" t="s">
        <v>9</v>
      </c>
      <c r="B86" s="1" t="s">
        <v>30</v>
      </c>
      <c r="C86" s="1" t="s">
        <v>28</v>
      </c>
      <c r="D86" s="1">
        <v>42462.59</v>
      </c>
      <c r="E86" s="1" t="s">
        <v>29</v>
      </c>
      <c r="F86" s="1"/>
      <c r="G86" s="1"/>
      <c r="H86" s="1"/>
      <c r="I86" s="1"/>
      <c r="J86" s="1"/>
      <c r="O86" s="19">
        <v>16.0</v>
      </c>
      <c r="P86" s="2"/>
      <c r="Q86" s="2"/>
      <c r="R86" s="2"/>
      <c r="S86" s="2"/>
      <c r="T86" s="2"/>
      <c r="U86" s="2"/>
      <c r="V86" s="2"/>
      <c r="W86" s="2">
        <f>'Copy of CCL  NUMA 1'!D495</f>
        <v>58137.66</v>
      </c>
      <c r="X86" s="4">
        <f>'Copy of CCL  NUMA 1'!D504</f>
        <v>88870.18</v>
      </c>
      <c r="Y86" s="14">
        <f>'Copy of CCL  NUMA 1'!D513</f>
        <v>112282.16</v>
      </c>
      <c r="Z86" s="14">
        <f>'Copy of CCL  NUMA 1'!D522</f>
        <v>119311.34</v>
      </c>
    </row>
    <row r="87">
      <c r="A87" s="1" t="s">
        <v>9</v>
      </c>
      <c r="B87" s="1" t="s">
        <v>31</v>
      </c>
      <c r="C87" s="1" t="s">
        <v>11</v>
      </c>
      <c r="D87" s="1">
        <v>3.42</v>
      </c>
      <c r="E87" s="1" t="s">
        <v>12</v>
      </c>
      <c r="F87" s="1"/>
      <c r="G87" s="1"/>
      <c r="H87" s="1"/>
      <c r="I87" s="1"/>
      <c r="J87" s="1"/>
      <c r="O87" s="23">
        <v>20.0</v>
      </c>
      <c r="P87" s="4"/>
      <c r="Q87" s="4"/>
      <c r="R87" s="4"/>
      <c r="S87" s="4"/>
      <c r="T87" s="4"/>
      <c r="U87" s="4"/>
      <c r="V87" s="4"/>
      <c r="W87" s="4">
        <f>'Copy of CCL  NUMA 1'!D531</f>
        <v>57482.07</v>
      </c>
      <c r="X87" s="4">
        <f>'Copy of CCL  NUMA 1'!D540</f>
        <v>98226.22</v>
      </c>
      <c r="Y87" s="4">
        <f>'Copy of CCL  NUMA 1'!D549</f>
        <v>123000.78</v>
      </c>
      <c r="Z87" s="4">
        <f>'Copy of CCL  NUMA 1'!D558</f>
        <v>140405.43</v>
      </c>
    </row>
    <row r="88">
      <c r="A88" s="1" t="s">
        <v>9</v>
      </c>
      <c r="B88" s="1" t="s">
        <v>31</v>
      </c>
      <c r="C88" s="1" t="s">
        <v>28</v>
      </c>
      <c r="D88" s="1">
        <v>42118.79</v>
      </c>
      <c r="E88" s="1" t="s">
        <v>29</v>
      </c>
      <c r="F88" s="1"/>
      <c r="G88" s="1"/>
      <c r="H88" s="1"/>
      <c r="I88" s="1"/>
      <c r="J88" s="1"/>
      <c r="O88" s="23">
        <v>24.0</v>
      </c>
      <c r="P88" s="4"/>
      <c r="Q88" s="25"/>
      <c r="R88" s="4"/>
      <c r="S88" s="4"/>
      <c r="T88" s="4"/>
      <c r="U88" s="4"/>
      <c r="V88" s="4"/>
      <c r="W88" s="4">
        <f>'Copy of CCL  NUMA 1'!D567</f>
        <v>58687.83</v>
      </c>
      <c r="X88" s="4">
        <f>'Copy of CCL  NUMA 1'!D576</f>
        <v>104616.92</v>
      </c>
      <c r="Y88" s="4">
        <f>'Copy of CCL  NUMA 1'!D585</f>
        <v>133071.19</v>
      </c>
      <c r="Z88" s="4">
        <f>'Copy of CCL  NUMA 1'!D594</f>
        <v>158569.87</v>
      </c>
    </row>
    <row r="89">
      <c r="A89" s="1" t="s">
        <v>9</v>
      </c>
      <c r="B89" s="1" t="s">
        <v>32</v>
      </c>
      <c r="C89" s="1" t="s">
        <v>11</v>
      </c>
      <c r="D89" s="1">
        <v>3.53</v>
      </c>
      <c r="E89" s="1" t="s">
        <v>12</v>
      </c>
      <c r="F89" s="1"/>
      <c r="G89" s="1"/>
      <c r="H89" s="1"/>
      <c r="I89" s="1"/>
      <c r="J89" s="1"/>
      <c r="O89" s="23">
        <v>28.0</v>
      </c>
      <c r="P89" s="4"/>
      <c r="Q89" s="17"/>
      <c r="R89" s="25"/>
      <c r="S89" s="4"/>
      <c r="T89" s="4"/>
      <c r="U89" s="4"/>
      <c r="V89" s="4"/>
      <c r="W89" s="4">
        <f>'Copy of CCL  NUMA 1'!D603</f>
        <v>59608.97</v>
      </c>
      <c r="X89" s="4">
        <f>'Copy of CCL  NUMA 1'!D612</f>
        <v>110742.64</v>
      </c>
      <c r="Y89" s="4">
        <f>'Copy of CCL  NUMA 1'!D621</f>
        <v>139313.63</v>
      </c>
      <c r="Z89" s="4">
        <f>'Copy of CCL  NUMA 1'!D630</f>
        <v>168935.08</v>
      </c>
    </row>
    <row r="90">
      <c r="A90" s="1" t="s">
        <v>9</v>
      </c>
      <c r="B90" s="1" t="s">
        <v>32</v>
      </c>
      <c r="C90" s="1" t="s">
        <v>28</v>
      </c>
      <c r="D90" s="1">
        <v>40831.79</v>
      </c>
      <c r="E90" s="1" t="s">
        <v>29</v>
      </c>
      <c r="F90" s="1"/>
      <c r="G90" s="1"/>
      <c r="H90" s="1"/>
      <c r="I90" s="1"/>
      <c r="J90" s="1"/>
      <c r="O90" s="23">
        <v>32.0</v>
      </c>
      <c r="P90" s="4"/>
      <c r="Q90" s="17"/>
      <c r="R90" s="25"/>
      <c r="S90" s="4"/>
      <c r="T90" s="4"/>
      <c r="U90" s="4"/>
      <c r="V90" s="4"/>
      <c r="W90" s="4">
        <f>'Copy of CCL  NUMA 1'!D639</f>
        <v>59497.61</v>
      </c>
      <c r="X90" s="4">
        <f>'Copy of CCL  NUMA 1'!D648</f>
        <v>116163.52</v>
      </c>
      <c r="Y90" s="4">
        <f>'Copy of CCL  NUMA 1'!D657</f>
        <v>147753.02</v>
      </c>
      <c r="Z90" s="31">
        <f>'Copy of CCL  NUMA 1'!D666</f>
        <v>173622.67</v>
      </c>
    </row>
    <row r="91">
      <c r="A91" s="1" t="s">
        <v>0</v>
      </c>
      <c r="B91" s="1" t="s">
        <v>45</v>
      </c>
      <c r="C91" s="1" t="s">
        <v>2</v>
      </c>
      <c r="D91" s="1" t="s">
        <v>3</v>
      </c>
      <c r="E91" s="1">
        <v>8.0</v>
      </c>
      <c r="F91" s="1" t="s">
        <v>4</v>
      </c>
      <c r="G91" s="1" t="s">
        <v>5</v>
      </c>
      <c r="H91" s="1" t="s">
        <v>6</v>
      </c>
      <c r="I91" s="1">
        <v>5.0</v>
      </c>
      <c r="J91" s="1">
        <v>5.0</v>
      </c>
    </row>
    <row r="92">
      <c r="A92" s="1" t="s">
        <v>9</v>
      </c>
      <c r="B92" s="1" t="s">
        <v>10</v>
      </c>
      <c r="C92" s="1" t="s">
        <v>11</v>
      </c>
      <c r="D92" s="1">
        <v>2.97</v>
      </c>
      <c r="E92" s="1" t="s">
        <v>12</v>
      </c>
      <c r="F92" s="1"/>
      <c r="G92" s="1"/>
      <c r="H92" s="1"/>
      <c r="I92" s="1"/>
      <c r="J92" s="1"/>
    </row>
    <row r="93">
      <c r="A93" s="1" t="s">
        <v>9</v>
      </c>
      <c r="B93" s="1" t="s">
        <v>10</v>
      </c>
      <c r="C93" s="1" t="s">
        <v>28</v>
      </c>
      <c r="D93" s="1">
        <v>43063.85</v>
      </c>
      <c r="E93" s="1" t="s">
        <v>29</v>
      </c>
      <c r="F93" s="1"/>
      <c r="G93" s="1"/>
      <c r="H93" s="1"/>
      <c r="I93" s="1"/>
      <c r="J93" s="1"/>
    </row>
    <row r="94">
      <c r="A94" s="1" t="s">
        <v>9</v>
      </c>
      <c r="B94" s="1" t="s">
        <v>30</v>
      </c>
      <c r="C94" s="1" t="s">
        <v>11</v>
      </c>
      <c r="D94" s="1">
        <v>2.98</v>
      </c>
      <c r="E94" s="1" t="s">
        <v>12</v>
      </c>
      <c r="F94" s="1"/>
      <c r="G94" s="1"/>
      <c r="H94" s="1"/>
      <c r="I94" s="1"/>
      <c r="J94" s="1"/>
    </row>
    <row r="95">
      <c r="A95" s="1" t="s">
        <v>9</v>
      </c>
      <c r="B95" s="1" t="s">
        <v>30</v>
      </c>
      <c r="C95" s="1" t="s">
        <v>28</v>
      </c>
      <c r="D95" s="1">
        <v>42902.67</v>
      </c>
      <c r="E95" s="1" t="s">
        <v>29</v>
      </c>
      <c r="F95" s="1"/>
      <c r="G95" s="1"/>
      <c r="H95" s="1"/>
      <c r="I95" s="1"/>
      <c r="J95" s="1"/>
    </row>
    <row r="96">
      <c r="A96" s="1" t="s">
        <v>9</v>
      </c>
      <c r="B96" s="1" t="s">
        <v>31</v>
      </c>
      <c r="C96" s="1" t="s">
        <v>11</v>
      </c>
      <c r="D96" s="1">
        <v>4.67</v>
      </c>
      <c r="E96" s="1" t="s">
        <v>12</v>
      </c>
      <c r="F96" s="1"/>
      <c r="G96" s="1"/>
      <c r="H96" s="1"/>
      <c r="I96" s="1"/>
      <c r="J96" s="1"/>
    </row>
    <row r="97">
      <c r="A97" s="1" t="s">
        <v>9</v>
      </c>
      <c r="B97" s="1" t="s">
        <v>31</v>
      </c>
      <c r="C97" s="1" t="s">
        <v>28</v>
      </c>
      <c r="D97" s="1">
        <v>41070.7</v>
      </c>
      <c r="E97" s="1" t="s">
        <v>29</v>
      </c>
      <c r="F97" s="1"/>
      <c r="G97" s="1"/>
      <c r="H97" s="1"/>
      <c r="I97" s="1"/>
      <c r="J97" s="1"/>
    </row>
    <row r="98">
      <c r="A98" s="1" t="s">
        <v>9</v>
      </c>
      <c r="B98" s="1" t="s">
        <v>32</v>
      </c>
      <c r="C98" s="1" t="s">
        <v>11</v>
      </c>
      <c r="D98" s="1">
        <v>4.7</v>
      </c>
      <c r="E98" s="1" t="s">
        <v>12</v>
      </c>
      <c r="F98" s="1"/>
      <c r="G98" s="1"/>
      <c r="H98" s="1"/>
      <c r="I98" s="1"/>
      <c r="J98" s="1"/>
    </row>
    <row r="99">
      <c r="A99" s="1" t="s">
        <v>9</v>
      </c>
      <c r="B99" s="1" t="s">
        <v>32</v>
      </c>
      <c r="C99" s="1" t="s">
        <v>28</v>
      </c>
      <c r="D99" s="1">
        <v>40884.75</v>
      </c>
      <c r="E99" s="1" t="s">
        <v>29</v>
      </c>
      <c r="F99" s="1"/>
      <c r="G99" s="1"/>
      <c r="H99" s="1"/>
      <c r="I99" s="1"/>
      <c r="J99" s="1"/>
    </row>
    <row r="100">
      <c r="A100" s="1" t="s">
        <v>0</v>
      </c>
      <c r="B100" s="1" t="s">
        <v>46</v>
      </c>
      <c r="C100" s="1" t="s">
        <v>2</v>
      </c>
      <c r="D100" s="1" t="s">
        <v>3</v>
      </c>
      <c r="E100" s="1">
        <v>8.0</v>
      </c>
      <c r="F100" s="1" t="s">
        <v>4</v>
      </c>
      <c r="G100" s="1" t="s">
        <v>5</v>
      </c>
      <c r="H100" s="1" t="s">
        <v>6</v>
      </c>
      <c r="I100" s="1">
        <v>5.0</v>
      </c>
      <c r="J100" s="1">
        <v>5.0</v>
      </c>
    </row>
    <row r="101">
      <c r="A101" s="1" t="s">
        <v>9</v>
      </c>
      <c r="B101" s="1" t="s">
        <v>10</v>
      </c>
      <c r="C101" s="1" t="s">
        <v>11</v>
      </c>
      <c r="D101" s="1">
        <v>2.87</v>
      </c>
      <c r="E101" s="1" t="s">
        <v>12</v>
      </c>
      <c r="F101" s="1"/>
      <c r="G101" s="1"/>
      <c r="H101" s="1"/>
      <c r="I101" s="1"/>
      <c r="J101" s="1"/>
    </row>
    <row r="102">
      <c r="A102" s="1" t="s">
        <v>9</v>
      </c>
      <c r="B102" s="1" t="s">
        <v>10</v>
      </c>
      <c r="C102" s="1" t="s">
        <v>28</v>
      </c>
      <c r="D102" s="1">
        <v>44643.6</v>
      </c>
      <c r="E102" s="1" t="s">
        <v>29</v>
      </c>
      <c r="F102" s="1"/>
      <c r="G102" s="1"/>
      <c r="H102" s="1"/>
      <c r="I102" s="1"/>
      <c r="J102" s="1"/>
    </row>
    <row r="103">
      <c r="A103" s="1" t="s">
        <v>9</v>
      </c>
      <c r="B103" s="1" t="s">
        <v>30</v>
      </c>
      <c r="C103" s="1" t="s">
        <v>11</v>
      </c>
      <c r="D103" s="1">
        <v>2.9</v>
      </c>
      <c r="E103" s="1" t="s">
        <v>12</v>
      </c>
      <c r="F103" s="1"/>
      <c r="G103" s="1"/>
      <c r="H103" s="1"/>
      <c r="I103" s="1"/>
      <c r="J103" s="1"/>
    </row>
    <row r="104">
      <c r="A104" s="1" t="s">
        <v>9</v>
      </c>
      <c r="B104" s="1" t="s">
        <v>30</v>
      </c>
      <c r="C104" s="1" t="s">
        <v>28</v>
      </c>
      <c r="D104" s="1">
        <v>44213.76</v>
      </c>
      <c r="E104" s="1" t="s">
        <v>29</v>
      </c>
      <c r="F104" s="1"/>
      <c r="G104" s="1"/>
      <c r="H104" s="1"/>
      <c r="I104" s="1"/>
      <c r="J104" s="1"/>
    </row>
    <row r="105">
      <c r="A105" s="1" t="s">
        <v>9</v>
      </c>
      <c r="B105" s="1" t="s">
        <v>31</v>
      </c>
      <c r="C105" s="1" t="s">
        <v>11</v>
      </c>
      <c r="D105" s="1">
        <v>4.43</v>
      </c>
      <c r="E105" s="1" t="s">
        <v>12</v>
      </c>
      <c r="F105" s="1"/>
      <c r="G105" s="1"/>
      <c r="H105" s="1"/>
      <c r="I105" s="1"/>
      <c r="J105" s="1"/>
    </row>
    <row r="106">
      <c r="A106" s="1" t="s">
        <v>9</v>
      </c>
      <c r="B106" s="1" t="s">
        <v>31</v>
      </c>
      <c r="C106" s="1" t="s">
        <v>28</v>
      </c>
      <c r="D106" s="1">
        <v>43365.12</v>
      </c>
      <c r="E106" s="1" t="s">
        <v>29</v>
      </c>
      <c r="F106" s="1"/>
      <c r="G106" s="1"/>
      <c r="H106" s="1"/>
      <c r="I106" s="1"/>
      <c r="J106" s="1"/>
    </row>
    <row r="107">
      <c r="A107" s="1" t="s">
        <v>9</v>
      </c>
      <c r="B107" s="1" t="s">
        <v>32</v>
      </c>
      <c r="C107" s="1" t="s">
        <v>11</v>
      </c>
      <c r="D107" s="1">
        <v>4.48</v>
      </c>
      <c r="E107" s="1" t="s">
        <v>12</v>
      </c>
      <c r="F107" s="1"/>
      <c r="G107" s="1"/>
      <c r="H107" s="1"/>
      <c r="I107" s="1"/>
      <c r="J107" s="1"/>
    </row>
    <row r="108">
      <c r="A108" s="1" t="s">
        <v>9</v>
      </c>
      <c r="B108" s="1" t="s">
        <v>32</v>
      </c>
      <c r="C108" s="1" t="s">
        <v>28</v>
      </c>
      <c r="D108" s="1">
        <v>42861.62</v>
      </c>
      <c r="E108" s="1" t="s">
        <v>29</v>
      </c>
      <c r="F108" s="1"/>
      <c r="G108" s="1"/>
      <c r="H108" s="1"/>
      <c r="I108" s="1"/>
      <c r="J108" s="1"/>
    </row>
    <row r="109">
      <c r="A109" s="1" t="s">
        <v>0</v>
      </c>
      <c r="B109" s="1" t="s">
        <v>47</v>
      </c>
      <c r="C109" s="1" t="s">
        <v>2</v>
      </c>
      <c r="D109" s="1" t="s">
        <v>3</v>
      </c>
      <c r="E109" s="1">
        <v>8.0</v>
      </c>
      <c r="F109" s="1" t="s">
        <v>4</v>
      </c>
      <c r="G109" s="1" t="s">
        <v>5</v>
      </c>
      <c r="H109" s="1" t="s">
        <v>6</v>
      </c>
      <c r="I109" s="1">
        <v>5.0</v>
      </c>
      <c r="J109" s="1">
        <v>5.0</v>
      </c>
    </row>
    <row r="110">
      <c r="A110" s="1" t="s">
        <v>9</v>
      </c>
      <c r="B110" s="1" t="s">
        <v>10</v>
      </c>
      <c r="C110" s="1" t="s">
        <v>11</v>
      </c>
      <c r="D110" s="1">
        <v>2.79</v>
      </c>
      <c r="E110" s="1" t="s">
        <v>12</v>
      </c>
      <c r="F110" s="1"/>
      <c r="G110" s="1"/>
      <c r="H110" s="1"/>
      <c r="I110" s="1"/>
      <c r="J110" s="1"/>
    </row>
    <row r="111">
      <c r="A111" s="1" t="s">
        <v>9</v>
      </c>
      <c r="B111" s="1" t="s">
        <v>10</v>
      </c>
      <c r="C111" s="1" t="s">
        <v>28</v>
      </c>
      <c r="D111" s="1">
        <v>45896.34</v>
      </c>
      <c r="E111" s="1" t="s">
        <v>29</v>
      </c>
      <c r="F111" s="1"/>
      <c r="G111" s="1"/>
      <c r="H111" s="1"/>
      <c r="I111" s="1"/>
      <c r="J111" s="1"/>
    </row>
    <row r="112">
      <c r="A112" s="1" t="s">
        <v>9</v>
      </c>
      <c r="B112" s="1" t="s">
        <v>30</v>
      </c>
      <c r="C112" s="1" t="s">
        <v>11</v>
      </c>
      <c r="D112" s="1">
        <v>2.82</v>
      </c>
      <c r="E112" s="1" t="s">
        <v>12</v>
      </c>
      <c r="F112" s="1"/>
      <c r="G112" s="1"/>
      <c r="H112" s="1"/>
      <c r="I112" s="1"/>
      <c r="J112" s="1"/>
    </row>
    <row r="113">
      <c r="A113" s="1" t="s">
        <v>9</v>
      </c>
      <c r="B113" s="1" t="s">
        <v>30</v>
      </c>
      <c r="C113" s="1" t="s">
        <v>28</v>
      </c>
      <c r="D113" s="1">
        <v>45363.51</v>
      </c>
      <c r="E113" s="1" t="s">
        <v>29</v>
      </c>
      <c r="F113" s="1"/>
      <c r="G113" s="1"/>
      <c r="H113" s="1"/>
      <c r="I113" s="1"/>
      <c r="J113" s="1"/>
    </row>
    <row r="114">
      <c r="A114" s="1" t="s">
        <v>9</v>
      </c>
      <c r="B114" s="1" t="s">
        <v>31</v>
      </c>
      <c r="C114" s="1" t="s">
        <v>11</v>
      </c>
      <c r="D114" s="1">
        <v>4.26</v>
      </c>
      <c r="E114" s="1" t="s">
        <v>12</v>
      </c>
      <c r="F114" s="1"/>
      <c r="G114" s="1"/>
      <c r="H114" s="1"/>
      <c r="I114" s="1"/>
      <c r="J114" s="1"/>
    </row>
    <row r="115">
      <c r="A115" s="1" t="s">
        <v>9</v>
      </c>
      <c r="B115" s="1" t="s">
        <v>31</v>
      </c>
      <c r="C115" s="1" t="s">
        <v>28</v>
      </c>
      <c r="D115" s="1">
        <v>45122.33</v>
      </c>
      <c r="E115" s="1" t="s">
        <v>29</v>
      </c>
      <c r="F115" s="1"/>
      <c r="G115" s="1"/>
      <c r="H115" s="1"/>
      <c r="I115" s="1"/>
      <c r="J115" s="1"/>
    </row>
    <row r="116">
      <c r="A116" s="1" t="s">
        <v>9</v>
      </c>
      <c r="B116" s="1" t="s">
        <v>32</v>
      </c>
      <c r="C116" s="1" t="s">
        <v>11</v>
      </c>
      <c r="D116" s="1">
        <v>4.32</v>
      </c>
      <c r="E116" s="1" t="s">
        <v>12</v>
      </c>
      <c r="F116" s="1"/>
      <c r="G116" s="1"/>
      <c r="H116" s="1"/>
      <c r="I116" s="1"/>
      <c r="J116" s="1"/>
    </row>
    <row r="117">
      <c r="A117" s="1" t="s">
        <v>9</v>
      </c>
      <c r="B117" s="1" t="s">
        <v>32</v>
      </c>
      <c r="C117" s="1" t="s">
        <v>28</v>
      </c>
      <c r="D117" s="1">
        <v>44408.09</v>
      </c>
      <c r="E117" s="1" t="s">
        <v>29</v>
      </c>
      <c r="F117" s="1"/>
      <c r="G117" s="1"/>
      <c r="H117" s="1"/>
      <c r="I117" s="1"/>
      <c r="J117" s="1"/>
    </row>
    <row r="118">
      <c r="A118" s="1" t="s">
        <v>0</v>
      </c>
      <c r="B118" s="1" t="s">
        <v>48</v>
      </c>
      <c r="C118" s="1" t="s">
        <v>2</v>
      </c>
      <c r="D118" s="1" t="s">
        <v>3</v>
      </c>
      <c r="E118" s="1">
        <v>8.0</v>
      </c>
      <c r="F118" s="1" t="s">
        <v>4</v>
      </c>
      <c r="G118" s="1" t="s">
        <v>5</v>
      </c>
      <c r="H118" s="1" t="s">
        <v>6</v>
      </c>
      <c r="I118" s="1">
        <v>5.0</v>
      </c>
      <c r="J118" s="1">
        <v>5.0</v>
      </c>
    </row>
    <row r="119">
      <c r="A119" s="1" t="s">
        <v>9</v>
      </c>
      <c r="B119" s="1" t="s">
        <v>10</v>
      </c>
      <c r="C119" s="1" t="s">
        <v>11</v>
      </c>
      <c r="D119" s="1">
        <v>2.79</v>
      </c>
      <c r="E119" s="1" t="s">
        <v>12</v>
      </c>
      <c r="F119" s="1"/>
      <c r="G119" s="1"/>
      <c r="H119" s="1"/>
      <c r="I119" s="1"/>
      <c r="J119" s="1"/>
    </row>
    <row r="120">
      <c r="A120" s="1" t="s">
        <v>9</v>
      </c>
      <c r="B120" s="1" t="s">
        <v>10</v>
      </c>
      <c r="C120" s="1" t="s">
        <v>28</v>
      </c>
      <c r="D120" s="1">
        <v>45811.34</v>
      </c>
      <c r="E120" s="1" t="s">
        <v>29</v>
      </c>
      <c r="F120" s="1"/>
      <c r="G120" s="1"/>
      <c r="H120" s="1"/>
      <c r="I120" s="1"/>
      <c r="J120" s="1"/>
    </row>
    <row r="121">
      <c r="A121" s="1" t="s">
        <v>9</v>
      </c>
      <c r="B121" s="1" t="s">
        <v>30</v>
      </c>
      <c r="C121" s="1" t="s">
        <v>11</v>
      </c>
      <c r="D121" s="1">
        <v>2.83</v>
      </c>
      <c r="E121" s="1" t="s">
        <v>12</v>
      </c>
      <c r="F121" s="1"/>
      <c r="G121" s="1"/>
      <c r="H121" s="1"/>
      <c r="I121" s="1"/>
      <c r="J121" s="1"/>
    </row>
    <row r="122">
      <c r="A122" s="1" t="s">
        <v>9</v>
      </c>
      <c r="B122" s="1" t="s">
        <v>30</v>
      </c>
      <c r="C122" s="1" t="s">
        <v>28</v>
      </c>
      <c r="D122" s="1">
        <v>45287.11</v>
      </c>
      <c r="E122" s="1" t="s">
        <v>29</v>
      </c>
      <c r="F122" s="1"/>
      <c r="G122" s="1"/>
      <c r="H122" s="1"/>
      <c r="I122" s="1"/>
      <c r="J122" s="1"/>
    </row>
    <row r="123">
      <c r="A123" s="1" t="s">
        <v>9</v>
      </c>
      <c r="B123" s="1" t="s">
        <v>31</v>
      </c>
      <c r="C123" s="1" t="s">
        <v>11</v>
      </c>
      <c r="D123" s="1">
        <v>4.26</v>
      </c>
      <c r="E123" s="1" t="s">
        <v>12</v>
      </c>
      <c r="F123" s="1"/>
      <c r="G123" s="1"/>
      <c r="H123" s="1"/>
      <c r="I123" s="1"/>
      <c r="J123" s="1"/>
    </row>
    <row r="124">
      <c r="A124" s="1" t="s">
        <v>9</v>
      </c>
      <c r="B124" s="1" t="s">
        <v>31</v>
      </c>
      <c r="C124" s="1" t="s">
        <v>28</v>
      </c>
      <c r="D124" s="1">
        <v>45094.31</v>
      </c>
      <c r="E124" s="1" t="s">
        <v>29</v>
      </c>
      <c r="F124" s="1"/>
      <c r="G124" s="1"/>
      <c r="H124" s="1"/>
      <c r="I124" s="1"/>
      <c r="J124" s="1"/>
    </row>
    <row r="125">
      <c r="A125" s="1" t="s">
        <v>9</v>
      </c>
      <c r="B125" s="1" t="s">
        <v>32</v>
      </c>
      <c r="C125" s="1" t="s">
        <v>11</v>
      </c>
      <c r="D125" s="1">
        <v>4.33</v>
      </c>
      <c r="E125" s="1" t="s">
        <v>12</v>
      </c>
      <c r="F125" s="1"/>
      <c r="G125" s="1"/>
      <c r="H125" s="1"/>
      <c r="I125" s="1"/>
      <c r="J125" s="1"/>
    </row>
    <row r="126">
      <c r="A126" s="1" t="s">
        <v>9</v>
      </c>
      <c r="B126" s="1" t="s">
        <v>32</v>
      </c>
      <c r="C126" s="1" t="s">
        <v>28</v>
      </c>
      <c r="D126" s="1">
        <v>44367.25</v>
      </c>
      <c r="E126" s="1" t="s">
        <v>29</v>
      </c>
      <c r="F126" s="1"/>
      <c r="G126" s="1"/>
      <c r="H126" s="1"/>
      <c r="I126" s="1"/>
      <c r="J126" s="1"/>
    </row>
    <row r="127">
      <c r="A127" s="1" t="s">
        <v>0</v>
      </c>
      <c r="B127" s="1" t="s">
        <v>49</v>
      </c>
      <c r="C127" s="1" t="s">
        <v>2</v>
      </c>
      <c r="D127" s="1" t="s">
        <v>3</v>
      </c>
      <c r="E127" s="1">
        <v>8.0</v>
      </c>
      <c r="F127" s="1" t="s">
        <v>4</v>
      </c>
      <c r="G127" s="1" t="s">
        <v>5</v>
      </c>
      <c r="H127" s="1" t="s">
        <v>6</v>
      </c>
      <c r="I127" s="1">
        <v>5.0</v>
      </c>
      <c r="J127" s="1">
        <v>5.0</v>
      </c>
    </row>
    <row r="128">
      <c r="A128" s="1" t="s">
        <v>9</v>
      </c>
      <c r="B128" s="1" t="s">
        <v>10</v>
      </c>
      <c r="C128" s="1" t="s">
        <v>11</v>
      </c>
      <c r="D128" s="1">
        <v>2.78</v>
      </c>
      <c r="E128" s="1" t="s">
        <v>12</v>
      </c>
      <c r="F128" s="1"/>
      <c r="G128" s="1"/>
      <c r="H128" s="1"/>
      <c r="I128" s="1"/>
      <c r="J128" s="1"/>
    </row>
    <row r="129">
      <c r="A129" s="1" t="s">
        <v>9</v>
      </c>
      <c r="B129" s="1" t="s">
        <v>10</v>
      </c>
      <c r="C129" s="1" t="s">
        <v>28</v>
      </c>
      <c r="D129" s="1">
        <v>46106.81</v>
      </c>
      <c r="E129" s="1" t="s">
        <v>29</v>
      </c>
      <c r="F129" s="1"/>
      <c r="G129" s="1"/>
      <c r="H129" s="1"/>
      <c r="I129" s="1"/>
      <c r="J129" s="1"/>
    </row>
    <row r="130">
      <c r="A130" s="1" t="s">
        <v>9</v>
      </c>
      <c r="B130" s="1" t="s">
        <v>30</v>
      </c>
      <c r="C130" s="1" t="s">
        <v>11</v>
      </c>
      <c r="D130" s="1">
        <v>2.8</v>
      </c>
      <c r="E130" s="1" t="s">
        <v>12</v>
      </c>
      <c r="F130" s="1"/>
      <c r="G130" s="1"/>
      <c r="H130" s="1"/>
      <c r="I130" s="1"/>
      <c r="J130" s="1"/>
    </row>
    <row r="131">
      <c r="A131" s="1" t="s">
        <v>9</v>
      </c>
      <c r="B131" s="1" t="s">
        <v>30</v>
      </c>
      <c r="C131" s="1" t="s">
        <v>28</v>
      </c>
      <c r="D131" s="1">
        <v>45638.92</v>
      </c>
      <c r="E131" s="1" t="s">
        <v>29</v>
      </c>
      <c r="F131" s="1"/>
      <c r="G131" s="1"/>
      <c r="H131" s="1"/>
      <c r="I131" s="1"/>
      <c r="J131" s="1"/>
    </row>
    <row r="132">
      <c r="A132" s="1" t="s">
        <v>9</v>
      </c>
      <c r="B132" s="1" t="s">
        <v>31</v>
      </c>
      <c r="C132" s="1" t="s">
        <v>11</v>
      </c>
      <c r="D132" s="1">
        <v>4.22</v>
      </c>
      <c r="E132" s="1" t="s">
        <v>12</v>
      </c>
      <c r="F132" s="1"/>
      <c r="G132" s="1"/>
      <c r="H132" s="1"/>
      <c r="I132" s="1"/>
      <c r="J132" s="1"/>
    </row>
    <row r="133">
      <c r="A133" s="1" t="s">
        <v>9</v>
      </c>
      <c r="B133" s="1" t="s">
        <v>31</v>
      </c>
      <c r="C133" s="1" t="s">
        <v>28</v>
      </c>
      <c r="D133" s="1">
        <v>45503.84</v>
      </c>
      <c r="E133" s="1" t="s">
        <v>29</v>
      </c>
      <c r="F133" s="1"/>
      <c r="G133" s="1"/>
      <c r="H133" s="1"/>
      <c r="I133" s="1"/>
      <c r="J133" s="1"/>
    </row>
    <row r="134">
      <c r="A134" s="1" t="s">
        <v>9</v>
      </c>
      <c r="B134" s="1" t="s">
        <v>32</v>
      </c>
      <c r="C134" s="1" t="s">
        <v>11</v>
      </c>
      <c r="D134" s="1">
        <v>4.29</v>
      </c>
      <c r="E134" s="1" t="s">
        <v>12</v>
      </c>
      <c r="F134" s="1"/>
      <c r="G134" s="1"/>
      <c r="H134" s="1"/>
      <c r="I134" s="1"/>
      <c r="J134" s="1"/>
    </row>
    <row r="135">
      <c r="A135" s="1" t="s">
        <v>9</v>
      </c>
      <c r="B135" s="1" t="s">
        <v>32</v>
      </c>
      <c r="C135" s="1" t="s">
        <v>28</v>
      </c>
      <c r="D135" s="1">
        <v>44723.09</v>
      </c>
      <c r="E135" s="1" t="s">
        <v>29</v>
      </c>
      <c r="F135" s="1"/>
      <c r="G135" s="1"/>
      <c r="H135" s="1"/>
      <c r="I135" s="1"/>
      <c r="J135" s="1"/>
    </row>
    <row r="136">
      <c r="A136" s="1" t="s">
        <v>0</v>
      </c>
      <c r="B136" s="1" t="s">
        <v>50</v>
      </c>
      <c r="C136" s="1" t="s">
        <v>2</v>
      </c>
      <c r="D136" s="1" t="s">
        <v>3</v>
      </c>
      <c r="E136" s="1">
        <v>8.0</v>
      </c>
      <c r="F136" s="1" t="s">
        <v>4</v>
      </c>
      <c r="G136" s="1" t="s">
        <v>5</v>
      </c>
      <c r="H136" s="1" t="s">
        <v>6</v>
      </c>
      <c r="I136" s="1">
        <v>5.0</v>
      </c>
    </row>
    <row r="137">
      <c r="A137" s="1" t="s">
        <v>9</v>
      </c>
      <c r="B137" s="1" t="s">
        <v>10</v>
      </c>
      <c r="C137" s="1" t="s">
        <v>11</v>
      </c>
      <c r="D137" s="1">
        <v>2.75</v>
      </c>
      <c r="E137" s="1" t="s">
        <v>12</v>
      </c>
      <c r="F137" s="1"/>
      <c r="G137" s="1"/>
      <c r="H137" s="1"/>
      <c r="I137" s="1"/>
    </row>
    <row r="138">
      <c r="A138" s="1" t="s">
        <v>9</v>
      </c>
      <c r="B138" s="1" t="s">
        <v>10</v>
      </c>
      <c r="C138" s="1" t="s">
        <v>28</v>
      </c>
      <c r="D138" s="1">
        <v>46513.85</v>
      </c>
      <c r="E138" s="1" t="s">
        <v>29</v>
      </c>
      <c r="F138" s="1"/>
      <c r="G138" s="1"/>
      <c r="H138" s="1"/>
      <c r="I138" s="1"/>
    </row>
    <row r="139">
      <c r="A139" s="1" t="s">
        <v>9</v>
      </c>
      <c r="B139" s="1" t="s">
        <v>30</v>
      </c>
      <c r="C139" s="1" t="s">
        <v>11</v>
      </c>
      <c r="D139" s="1">
        <v>2.78</v>
      </c>
      <c r="E139" s="1" t="s">
        <v>12</v>
      </c>
      <c r="F139" s="1"/>
      <c r="G139" s="1"/>
      <c r="H139" s="1"/>
      <c r="I139" s="1"/>
    </row>
    <row r="140">
      <c r="A140" s="1" t="s">
        <v>9</v>
      </c>
      <c r="B140" s="1" t="s">
        <v>30</v>
      </c>
      <c r="C140" s="1" t="s">
        <v>28</v>
      </c>
      <c r="D140" s="1">
        <v>46078.39</v>
      </c>
      <c r="E140" s="1" t="s">
        <v>29</v>
      </c>
      <c r="F140" s="1"/>
      <c r="G140" s="1"/>
      <c r="H140" s="1"/>
      <c r="I140" s="1"/>
    </row>
    <row r="141">
      <c r="A141" s="1" t="s">
        <v>9</v>
      </c>
      <c r="B141" s="1" t="s">
        <v>31</v>
      </c>
      <c r="C141" s="1" t="s">
        <v>11</v>
      </c>
      <c r="D141" s="1">
        <v>4.18</v>
      </c>
      <c r="E141" s="1" t="s">
        <v>12</v>
      </c>
      <c r="F141" s="1"/>
      <c r="G141" s="1"/>
      <c r="H141" s="1"/>
      <c r="I141" s="1"/>
    </row>
    <row r="142">
      <c r="A142" s="1" t="s">
        <v>9</v>
      </c>
      <c r="B142" s="1" t="s">
        <v>31</v>
      </c>
      <c r="C142" s="1" t="s">
        <v>28</v>
      </c>
      <c r="D142" s="1">
        <v>45980.18</v>
      </c>
      <c r="E142" s="1" t="s">
        <v>29</v>
      </c>
      <c r="F142" s="1"/>
      <c r="G142" s="1"/>
      <c r="H142" s="1"/>
      <c r="I142" s="1"/>
    </row>
    <row r="143">
      <c r="A143" s="1" t="s">
        <v>9</v>
      </c>
      <c r="B143" s="1" t="s">
        <v>32</v>
      </c>
      <c r="C143" s="1" t="s">
        <v>11</v>
      </c>
      <c r="D143" s="1">
        <v>4.25</v>
      </c>
      <c r="E143" s="1" t="s">
        <v>12</v>
      </c>
      <c r="F143" s="1"/>
      <c r="G143" s="1"/>
      <c r="H143" s="1"/>
      <c r="I143" s="1"/>
    </row>
    <row r="144">
      <c r="A144" s="1" t="s">
        <v>9</v>
      </c>
      <c r="B144" s="1" t="s">
        <v>32</v>
      </c>
      <c r="C144" s="1" t="s">
        <v>28</v>
      </c>
      <c r="D144" s="1">
        <v>45129.04</v>
      </c>
      <c r="E144" s="1" t="s">
        <v>29</v>
      </c>
      <c r="F144" s="1"/>
      <c r="G144" s="1"/>
      <c r="H144" s="1"/>
      <c r="I144" s="1"/>
    </row>
    <row r="145">
      <c r="A145" s="1" t="s">
        <v>0</v>
      </c>
      <c r="B145" s="1" t="s">
        <v>51</v>
      </c>
      <c r="C145" s="1" t="s">
        <v>2</v>
      </c>
      <c r="D145" s="1" t="s">
        <v>3</v>
      </c>
      <c r="E145" s="1">
        <v>8.0</v>
      </c>
      <c r="F145" s="1" t="s">
        <v>4</v>
      </c>
      <c r="G145" s="1" t="s">
        <v>5</v>
      </c>
      <c r="H145" s="1" t="s">
        <v>6</v>
      </c>
      <c r="I145" s="1">
        <v>5.0</v>
      </c>
    </row>
    <row r="146">
      <c r="A146" s="1" t="s">
        <v>9</v>
      </c>
      <c r="B146" s="1" t="s">
        <v>10</v>
      </c>
      <c r="C146" s="1" t="s">
        <v>11</v>
      </c>
      <c r="D146" s="1">
        <v>2.75</v>
      </c>
      <c r="E146" s="1" t="s">
        <v>12</v>
      </c>
      <c r="F146" s="1"/>
      <c r="G146" s="1"/>
      <c r="H146" s="1"/>
      <c r="I146" s="1"/>
    </row>
    <row r="147">
      <c r="A147" s="1" t="s">
        <v>9</v>
      </c>
      <c r="B147" s="1" t="s">
        <v>10</v>
      </c>
      <c r="C147" s="1" t="s">
        <v>28</v>
      </c>
      <c r="D147" s="1">
        <v>46568.67</v>
      </c>
      <c r="E147" s="1" t="s">
        <v>29</v>
      </c>
      <c r="F147" s="1"/>
      <c r="G147" s="1"/>
      <c r="H147" s="1"/>
      <c r="I147" s="1"/>
    </row>
    <row r="148">
      <c r="A148" s="1" t="s">
        <v>9</v>
      </c>
      <c r="B148" s="1" t="s">
        <v>30</v>
      </c>
      <c r="C148" s="1" t="s">
        <v>11</v>
      </c>
      <c r="D148" s="1">
        <v>2.77</v>
      </c>
      <c r="E148" s="1" t="s">
        <v>12</v>
      </c>
      <c r="F148" s="1"/>
      <c r="G148" s="1"/>
      <c r="H148" s="1"/>
      <c r="I148" s="1"/>
    </row>
    <row r="149">
      <c r="A149" s="1" t="s">
        <v>9</v>
      </c>
      <c r="B149" s="1" t="s">
        <v>30</v>
      </c>
      <c r="C149" s="1" t="s">
        <v>28</v>
      </c>
      <c r="D149" s="1">
        <v>46131.26</v>
      </c>
      <c r="E149" s="1" t="s">
        <v>29</v>
      </c>
      <c r="F149" s="1"/>
      <c r="G149" s="1"/>
      <c r="H149" s="1"/>
      <c r="I149" s="1"/>
    </row>
    <row r="150">
      <c r="A150" s="1" t="s">
        <v>9</v>
      </c>
      <c r="B150" s="1" t="s">
        <v>31</v>
      </c>
      <c r="C150" s="1" t="s">
        <v>11</v>
      </c>
      <c r="D150" s="1">
        <v>4.18</v>
      </c>
      <c r="E150" s="1" t="s">
        <v>12</v>
      </c>
      <c r="F150" s="1"/>
      <c r="G150" s="1"/>
      <c r="H150" s="1"/>
      <c r="I150" s="1"/>
    </row>
    <row r="151">
      <c r="A151" s="1" t="s">
        <v>9</v>
      </c>
      <c r="B151" s="1" t="s">
        <v>31</v>
      </c>
      <c r="C151" s="1" t="s">
        <v>28</v>
      </c>
      <c r="D151" s="1">
        <v>45971.91</v>
      </c>
      <c r="E151" s="1" t="s">
        <v>29</v>
      </c>
      <c r="F151" s="1"/>
      <c r="G151" s="1"/>
      <c r="H151" s="1"/>
      <c r="I151" s="1"/>
    </row>
    <row r="152">
      <c r="A152" s="1" t="s">
        <v>9</v>
      </c>
      <c r="B152" s="1" t="s">
        <v>32</v>
      </c>
      <c r="C152" s="1" t="s">
        <v>11</v>
      </c>
      <c r="D152" s="1">
        <v>4.26</v>
      </c>
      <c r="E152" s="1" t="s">
        <v>12</v>
      </c>
      <c r="F152" s="1"/>
      <c r="G152" s="1"/>
      <c r="H152" s="1"/>
      <c r="I152" s="1"/>
    </row>
    <row r="153">
      <c r="A153" s="1" t="s">
        <v>9</v>
      </c>
      <c r="B153" s="1" t="s">
        <v>32</v>
      </c>
      <c r="C153" s="1" t="s">
        <v>28</v>
      </c>
      <c r="D153" s="1">
        <v>45091.16</v>
      </c>
      <c r="E153" s="1" t="s">
        <v>29</v>
      </c>
      <c r="F153" s="1"/>
      <c r="G153" s="1"/>
      <c r="H153" s="1"/>
      <c r="I153" s="1"/>
    </row>
    <row r="154">
      <c r="A154" s="1" t="s">
        <v>0</v>
      </c>
      <c r="B154" s="1" t="s">
        <v>52</v>
      </c>
      <c r="C154" s="1" t="s">
        <v>2</v>
      </c>
      <c r="D154" s="1" t="s">
        <v>3</v>
      </c>
      <c r="E154" s="1">
        <v>12.0</v>
      </c>
      <c r="F154" s="1" t="s">
        <v>4</v>
      </c>
      <c r="G154" s="1" t="s">
        <v>5</v>
      </c>
      <c r="H154" s="1" t="s">
        <v>6</v>
      </c>
      <c r="I154" s="1">
        <v>5.0</v>
      </c>
    </row>
    <row r="155">
      <c r="A155" s="1" t="s">
        <v>9</v>
      </c>
      <c r="B155" s="1" t="s">
        <v>10</v>
      </c>
      <c r="C155" s="1" t="s">
        <v>11</v>
      </c>
      <c r="D155" s="1">
        <v>3.71</v>
      </c>
      <c r="E155" s="1" t="s">
        <v>12</v>
      </c>
      <c r="F155" s="1"/>
      <c r="G155" s="1"/>
      <c r="H155" s="1"/>
      <c r="I155" s="1"/>
    </row>
    <row r="156">
      <c r="A156" s="1" t="s">
        <v>9</v>
      </c>
      <c r="B156" s="1" t="s">
        <v>10</v>
      </c>
      <c r="C156" s="1" t="s">
        <v>28</v>
      </c>
      <c r="D156" s="1">
        <v>51770.43</v>
      </c>
      <c r="E156" s="1" t="s">
        <v>29</v>
      </c>
      <c r="F156" s="1"/>
      <c r="G156" s="1"/>
      <c r="H156" s="1"/>
      <c r="I156" s="1"/>
    </row>
    <row r="157">
      <c r="A157" s="1" t="s">
        <v>9</v>
      </c>
      <c r="B157" s="1" t="s">
        <v>30</v>
      </c>
      <c r="C157" s="1" t="s">
        <v>11</v>
      </c>
      <c r="D157" s="1">
        <v>3.74</v>
      </c>
      <c r="E157" s="1" t="s">
        <v>12</v>
      </c>
      <c r="F157" s="1"/>
      <c r="G157" s="1"/>
      <c r="H157" s="1"/>
      <c r="I157" s="1"/>
    </row>
    <row r="158">
      <c r="A158" s="1" t="s">
        <v>9</v>
      </c>
      <c r="B158" s="1" t="s">
        <v>30</v>
      </c>
      <c r="C158" s="1" t="s">
        <v>28</v>
      </c>
      <c r="D158" s="1">
        <v>51277.2</v>
      </c>
      <c r="E158" s="1" t="s">
        <v>29</v>
      </c>
      <c r="F158" s="1"/>
      <c r="G158" s="1"/>
      <c r="H158" s="1"/>
      <c r="I158" s="1"/>
    </row>
    <row r="159">
      <c r="A159" s="1" t="s">
        <v>9</v>
      </c>
      <c r="B159" s="1" t="s">
        <v>31</v>
      </c>
      <c r="C159" s="1" t="s">
        <v>11</v>
      </c>
      <c r="D159" s="1">
        <v>5.66</v>
      </c>
      <c r="E159" s="1" t="s">
        <v>12</v>
      </c>
      <c r="F159" s="1"/>
      <c r="G159" s="1"/>
      <c r="H159" s="1"/>
      <c r="I159" s="1"/>
    </row>
    <row r="160">
      <c r="A160" s="1" t="s">
        <v>9</v>
      </c>
      <c r="B160" s="1" t="s">
        <v>31</v>
      </c>
      <c r="C160" s="1" t="s">
        <v>28</v>
      </c>
      <c r="D160" s="1">
        <v>50912.37</v>
      </c>
      <c r="E160" s="1" t="s">
        <v>29</v>
      </c>
      <c r="F160" s="1"/>
      <c r="G160" s="1"/>
      <c r="H160" s="1"/>
      <c r="I160" s="1"/>
    </row>
    <row r="161">
      <c r="A161" s="1" t="s">
        <v>9</v>
      </c>
      <c r="B161" s="1" t="s">
        <v>32</v>
      </c>
      <c r="C161" s="1" t="s">
        <v>11</v>
      </c>
      <c r="D161" s="1">
        <v>5.7</v>
      </c>
      <c r="E161" s="1" t="s">
        <v>12</v>
      </c>
      <c r="F161" s="1"/>
      <c r="G161" s="1"/>
      <c r="H161" s="1"/>
      <c r="I161" s="1"/>
    </row>
    <row r="162">
      <c r="A162" s="1" t="s">
        <v>9</v>
      </c>
      <c r="B162" s="1" t="s">
        <v>32</v>
      </c>
      <c r="C162" s="1" t="s">
        <v>28</v>
      </c>
      <c r="D162" s="1">
        <v>50549.1</v>
      </c>
      <c r="E162" s="1" t="s">
        <v>29</v>
      </c>
      <c r="F162" s="1"/>
      <c r="G162" s="1"/>
      <c r="H162" s="1"/>
      <c r="I162" s="1"/>
    </row>
    <row r="163">
      <c r="A163" s="1" t="s">
        <v>0</v>
      </c>
      <c r="B163" s="1" t="s">
        <v>53</v>
      </c>
      <c r="C163" s="1" t="s">
        <v>2</v>
      </c>
      <c r="D163" s="1" t="s">
        <v>3</v>
      </c>
      <c r="E163" s="1">
        <v>12.0</v>
      </c>
      <c r="F163" s="1" t="s">
        <v>4</v>
      </c>
      <c r="G163" s="1" t="s">
        <v>5</v>
      </c>
      <c r="H163" s="1" t="s">
        <v>6</v>
      </c>
      <c r="I163" s="1">
        <v>5.0</v>
      </c>
    </row>
    <row r="164">
      <c r="A164" s="1" t="s">
        <v>9</v>
      </c>
      <c r="B164" s="1" t="s">
        <v>10</v>
      </c>
      <c r="C164" s="1" t="s">
        <v>11</v>
      </c>
      <c r="D164" s="1">
        <v>3.64</v>
      </c>
      <c r="E164" s="1" t="s">
        <v>12</v>
      </c>
      <c r="F164" s="1"/>
      <c r="G164" s="1"/>
      <c r="H164" s="1"/>
      <c r="I164" s="1"/>
    </row>
    <row r="165">
      <c r="A165" s="1" t="s">
        <v>9</v>
      </c>
      <c r="B165" s="1" t="s">
        <v>10</v>
      </c>
      <c r="C165" s="1" t="s">
        <v>28</v>
      </c>
      <c r="D165" s="1">
        <v>52690.42</v>
      </c>
      <c r="E165" s="1" t="s">
        <v>29</v>
      </c>
      <c r="F165" s="1"/>
      <c r="G165" s="1"/>
      <c r="H165" s="1"/>
      <c r="I165" s="1"/>
    </row>
    <row r="166">
      <c r="A166" s="1" t="s">
        <v>9</v>
      </c>
      <c r="B166" s="1" t="s">
        <v>30</v>
      </c>
      <c r="C166" s="1" t="s">
        <v>11</v>
      </c>
      <c r="D166" s="1">
        <v>3.68</v>
      </c>
      <c r="E166" s="1" t="s">
        <v>12</v>
      </c>
      <c r="F166" s="1"/>
      <c r="G166" s="1"/>
      <c r="H166" s="1"/>
      <c r="I166" s="1"/>
    </row>
    <row r="167">
      <c r="A167" s="1" t="s">
        <v>9</v>
      </c>
      <c r="B167" s="1" t="s">
        <v>30</v>
      </c>
      <c r="C167" s="1" t="s">
        <v>28</v>
      </c>
      <c r="D167" s="1">
        <v>52135.14</v>
      </c>
      <c r="E167" s="1" t="s">
        <v>29</v>
      </c>
      <c r="F167" s="1"/>
      <c r="G167" s="1"/>
      <c r="H167" s="1"/>
      <c r="I167" s="1"/>
    </row>
    <row r="168">
      <c r="A168" s="1" t="s">
        <v>9</v>
      </c>
      <c r="B168" s="1" t="s">
        <v>31</v>
      </c>
      <c r="C168" s="1" t="s">
        <v>11</v>
      </c>
      <c r="D168" s="1">
        <v>5.51</v>
      </c>
      <c r="E168" s="1" t="s">
        <v>12</v>
      </c>
      <c r="F168" s="1"/>
      <c r="G168" s="1"/>
      <c r="H168" s="1"/>
      <c r="I168" s="1"/>
    </row>
    <row r="169">
      <c r="A169" s="1" t="s">
        <v>9</v>
      </c>
      <c r="B169" s="1" t="s">
        <v>31</v>
      </c>
      <c r="C169" s="1" t="s">
        <v>28</v>
      </c>
      <c r="D169" s="1">
        <v>52254.45</v>
      </c>
      <c r="E169" s="1" t="s">
        <v>29</v>
      </c>
      <c r="F169" s="1"/>
      <c r="G169" s="1"/>
      <c r="H169" s="1"/>
      <c r="I169" s="1"/>
    </row>
    <row r="170">
      <c r="A170" s="1" t="s">
        <v>9</v>
      </c>
      <c r="B170" s="1" t="s">
        <v>32</v>
      </c>
      <c r="C170" s="1" t="s">
        <v>11</v>
      </c>
      <c r="D170" s="1">
        <v>5.56</v>
      </c>
      <c r="E170" s="1" t="s">
        <v>12</v>
      </c>
      <c r="F170" s="1"/>
      <c r="G170" s="1"/>
      <c r="H170" s="1"/>
      <c r="I170" s="1"/>
    </row>
    <row r="171">
      <c r="A171" s="1" t="s">
        <v>9</v>
      </c>
      <c r="B171" s="1" t="s">
        <v>32</v>
      </c>
      <c r="C171" s="1" t="s">
        <v>28</v>
      </c>
      <c r="D171" s="1">
        <v>51778.84</v>
      </c>
      <c r="E171" s="1" t="s">
        <v>29</v>
      </c>
      <c r="F171" s="1"/>
      <c r="G171" s="1"/>
      <c r="H171" s="1"/>
      <c r="I171" s="1"/>
    </row>
    <row r="172">
      <c r="A172" s="1" t="s">
        <v>0</v>
      </c>
      <c r="B172" s="1" t="s">
        <v>54</v>
      </c>
      <c r="C172" s="1" t="s">
        <v>2</v>
      </c>
      <c r="D172" s="1" t="s">
        <v>3</v>
      </c>
      <c r="E172" s="1">
        <v>12.0</v>
      </c>
      <c r="F172" s="1" t="s">
        <v>4</v>
      </c>
      <c r="G172" s="1" t="s">
        <v>5</v>
      </c>
      <c r="H172" s="1" t="s">
        <v>6</v>
      </c>
      <c r="I172" s="1">
        <v>5.0</v>
      </c>
    </row>
    <row r="173">
      <c r="A173" s="1" t="s">
        <v>9</v>
      </c>
      <c r="B173" s="1" t="s">
        <v>10</v>
      </c>
      <c r="C173" s="1" t="s">
        <v>11</v>
      </c>
      <c r="D173" s="1">
        <v>3.62</v>
      </c>
      <c r="E173" s="1" t="s">
        <v>12</v>
      </c>
      <c r="F173" s="1"/>
      <c r="G173" s="1"/>
      <c r="H173" s="1"/>
      <c r="I173" s="1"/>
    </row>
    <row r="174">
      <c r="A174" s="1" t="s">
        <v>9</v>
      </c>
      <c r="B174" s="1" t="s">
        <v>10</v>
      </c>
      <c r="C174" s="1" t="s">
        <v>28</v>
      </c>
      <c r="D174" s="1">
        <v>52968.43</v>
      </c>
      <c r="E174" s="1" t="s">
        <v>29</v>
      </c>
      <c r="F174" s="1"/>
      <c r="G174" s="1"/>
      <c r="H174" s="1"/>
      <c r="I174" s="1"/>
    </row>
    <row r="175">
      <c r="A175" s="1" t="s">
        <v>9</v>
      </c>
      <c r="B175" s="1" t="s">
        <v>30</v>
      </c>
      <c r="C175" s="1" t="s">
        <v>11</v>
      </c>
      <c r="D175" s="1">
        <v>3.66</v>
      </c>
      <c r="E175" s="1" t="s">
        <v>12</v>
      </c>
      <c r="F175" s="1"/>
      <c r="G175" s="1"/>
      <c r="H175" s="1"/>
      <c r="I175" s="1"/>
    </row>
    <row r="176">
      <c r="A176" s="1" t="s">
        <v>9</v>
      </c>
      <c r="B176" s="1" t="s">
        <v>30</v>
      </c>
      <c r="C176" s="1" t="s">
        <v>28</v>
      </c>
      <c r="D176" s="1">
        <v>52394.43</v>
      </c>
      <c r="E176" s="1" t="s">
        <v>29</v>
      </c>
      <c r="F176" s="1"/>
      <c r="G176" s="1"/>
      <c r="H176" s="1"/>
      <c r="I176" s="1"/>
    </row>
    <row r="177">
      <c r="A177" s="1" t="s">
        <v>9</v>
      </c>
      <c r="B177" s="1" t="s">
        <v>31</v>
      </c>
      <c r="C177" s="1" t="s">
        <v>11</v>
      </c>
      <c r="D177" s="1">
        <v>5.47</v>
      </c>
      <c r="E177" s="1" t="s">
        <v>12</v>
      </c>
      <c r="F177" s="1"/>
      <c r="G177" s="1"/>
      <c r="H177" s="1"/>
      <c r="I177" s="1"/>
    </row>
    <row r="178">
      <c r="A178" s="1" t="s">
        <v>9</v>
      </c>
      <c r="B178" s="1" t="s">
        <v>31</v>
      </c>
      <c r="C178" s="1" t="s">
        <v>28</v>
      </c>
      <c r="D178" s="1">
        <v>52615.74</v>
      </c>
      <c r="E178" s="1" t="s">
        <v>29</v>
      </c>
      <c r="F178" s="1"/>
      <c r="G178" s="1"/>
      <c r="H178" s="1"/>
      <c r="I178" s="1"/>
    </row>
    <row r="179">
      <c r="A179" s="1" t="s">
        <v>9</v>
      </c>
      <c r="B179" s="1" t="s">
        <v>32</v>
      </c>
      <c r="C179" s="1" t="s">
        <v>11</v>
      </c>
      <c r="D179" s="1">
        <v>5.53</v>
      </c>
      <c r="E179" s="1" t="s">
        <v>12</v>
      </c>
      <c r="F179" s="1"/>
      <c r="G179" s="1"/>
      <c r="H179" s="1"/>
      <c r="I179" s="1"/>
    </row>
    <row r="180">
      <c r="A180" s="1" t="s">
        <v>9</v>
      </c>
      <c r="B180" s="1" t="s">
        <v>32</v>
      </c>
      <c r="C180" s="1" t="s">
        <v>28</v>
      </c>
      <c r="D180" s="1">
        <v>52080.62</v>
      </c>
      <c r="E180" s="1" t="s">
        <v>29</v>
      </c>
      <c r="F180" s="1"/>
      <c r="G180" s="1"/>
      <c r="H180" s="1"/>
      <c r="I180" s="1"/>
    </row>
    <row r="181">
      <c r="A181" s="1" t="s">
        <v>0</v>
      </c>
      <c r="B181" s="1" t="s">
        <v>55</v>
      </c>
      <c r="C181" s="1" t="s">
        <v>2</v>
      </c>
      <c r="D181" s="1" t="s">
        <v>3</v>
      </c>
      <c r="E181" s="1">
        <v>12.0</v>
      </c>
      <c r="F181" s="1" t="s">
        <v>4</v>
      </c>
      <c r="G181" s="1" t="s">
        <v>5</v>
      </c>
      <c r="H181" s="1" t="s">
        <v>6</v>
      </c>
      <c r="I181" s="1">
        <v>5.0</v>
      </c>
    </row>
    <row r="182">
      <c r="A182" s="1" t="s">
        <v>9</v>
      </c>
      <c r="B182" s="1" t="s">
        <v>10</v>
      </c>
      <c r="C182" s="1" t="s">
        <v>11</v>
      </c>
      <c r="D182" s="1">
        <v>3.61</v>
      </c>
      <c r="E182" s="1" t="s">
        <v>12</v>
      </c>
      <c r="F182" s="1"/>
      <c r="G182" s="1"/>
      <c r="H182" s="1"/>
      <c r="I182" s="1"/>
    </row>
    <row r="183">
      <c r="A183" s="1" t="s">
        <v>9</v>
      </c>
      <c r="B183" s="1" t="s">
        <v>10</v>
      </c>
      <c r="C183" s="1" t="s">
        <v>28</v>
      </c>
      <c r="D183" s="1">
        <v>53215.94</v>
      </c>
      <c r="E183" s="1" t="s">
        <v>29</v>
      </c>
      <c r="F183" s="1"/>
      <c r="G183" s="1"/>
      <c r="H183" s="1"/>
      <c r="I183" s="1"/>
    </row>
    <row r="184">
      <c r="A184" s="1" t="s">
        <v>9</v>
      </c>
      <c r="B184" s="1" t="s">
        <v>30</v>
      </c>
      <c r="C184" s="1" t="s">
        <v>11</v>
      </c>
      <c r="D184" s="1">
        <v>3.65</v>
      </c>
      <c r="E184" s="1" t="s">
        <v>12</v>
      </c>
      <c r="F184" s="1"/>
      <c r="G184" s="1"/>
      <c r="H184" s="1"/>
      <c r="I184" s="1"/>
    </row>
    <row r="185">
      <c r="A185" s="1" t="s">
        <v>9</v>
      </c>
      <c r="B185" s="1" t="s">
        <v>30</v>
      </c>
      <c r="C185" s="1" t="s">
        <v>28</v>
      </c>
      <c r="D185" s="1">
        <v>52668.18</v>
      </c>
      <c r="E185" s="1" t="s">
        <v>29</v>
      </c>
      <c r="F185" s="1"/>
      <c r="G185" s="1"/>
      <c r="H185" s="1"/>
      <c r="I185" s="1"/>
    </row>
    <row r="186">
      <c r="A186" s="1" t="s">
        <v>9</v>
      </c>
      <c r="B186" s="1" t="s">
        <v>31</v>
      </c>
      <c r="C186" s="1" t="s">
        <v>11</v>
      </c>
      <c r="D186" s="1">
        <v>5.44</v>
      </c>
      <c r="E186" s="1" t="s">
        <v>12</v>
      </c>
      <c r="F186" s="1"/>
      <c r="G186" s="1"/>
      <c r="H186" s="1"/>
      <c r="I186" s="1"/>
    </row>
    <row r="187">
      <c r="A187" s="1" t="s">
        <v>9</v>
      </c>
      <c r="B187" s="1" t="s">
        <v>31</v>
      </c>
      <c r="C187" s="1" t="s">
        <v>28</v>
      </c>
      <c r="D187" s="1">
        <v>52899.98</v>
      </c>
      <c r="E187" s="1" t="s">
        <v>29</v>
      </c>
      <c r="F187" s="1"/>
      <c r="G187" s="1"/>
      <c r="H187" s="1"/>
      <c r="I187" s="1"/>
    </row>
    <row r="188">
      <c r="A188" s="1" t="s">
        <v>9</v>
      </c>
      <c r="B188" s="1" t="s">
        <v>32</v>
      </c>
      <c r="C188" s="1" t="s">
        <v>11</v>
      </c>
      <c r="D188" s="1">
        <v>5.5</v>
      </c>
      <c r="E188" s="1" t="s">
        <v>12</v>
      </c>
      <c r="F188" s="1"/>
      <c r="G188" s="1"/>
      <c r="H188" s="1"/>
      <c r="I188" s="1"/>
    </row>
    <row r="189">
      <c r="A189" s="1" t="s">
        <v>9</v>
      </c>
      <c r="B189" s="1" t="s">
        <v>32</v>
      </c>
      <c r="C189" s="1" t="s">
        <v>28</v>
      </c>
      <c r="D189" s="1">
        <v>52321.49</v>
      </c>
      <c r="E189" s="1" t="s">
        <v>29</v>
      </c>
      <c r="F189" s="1"/>
      <c r="G189" s="1"/>
      <c r="H189" s="1"/>
      <c r="I189" s="1"/>
    </row>
    <row r="190">
      <c r="A190" s="1" t="s">
        <v>0</v>
      </c>
      <c r="B190" s="1" t="s">
        <v>56</v>
      </c>
      <c r="C190" s="1" t="s">
        <v>2</v>
      </c>
      <c r="D190" s="1" t="s">
        <v>3</v>
      </c>
      <c r="E190" s="1">
        <v>12.0</v>
      </c>
      <c r="F190" s="1" t="s">
        <v>4</v>
      </c>
      <c r="G190" s="1" t="s">
        <v>5</v>
      </c>
      <c r="H190" s="1" t="s">
        <v>6</v>
      </c>
      <c r="I190" s="1">
        <v>5.0</v>
      </c>
      <c r="AK190" s="32"/>
      <c r="AL190" s="32"/>
      <c r="AM190" s="32"/>
      <c r="AN190" s="32"/>
      <c r="AO190" s="32"/>
    </row>
    <row r="191">
      <c r="A191" s="1" t="s">
        <v>9</v>
      </c>
      <c r="B191" s="1" t="s">
        <v>10</v>
      </c>
      <c r="C191" s="1" t="s">
        <v>11</v>
      </c>
      <c r="D191" s="1">
        <v>3.61</v>
      </c>
      <c r="E191" s="1" t="s">
        <v>12</v>
      </c>
      <c r="F191" s="1"/>
      <c r="G191" s="1"/>
      <c r="H191" s="1"/>
      <c r="I191" s="1"/>
      <c r="AK191" s="32"/>
      <c r="AL191" s="32"/>
      <c r="AM191" s="32"/>
      <c r="AN191" s="32"/>
      <c r="AO191" s="32"/>
    </row>
    <row r="192">
      <c r="A192" s="1" t="s">
        <v>9</v>
      </c>
      <c r="B192" s="1" t="s">
        <v>10</v>
      </c>
      <c r="C192" s="1" t="s">
        <v>28</v>
      </c>
      <c r="D192" s="1">
        <v>53178.44</v>
      </c>
      <c r="E192" s="1" t="s">
        <v>29</v>
      </c>
      <c r="F192" s="1"/>
      <c r="G192" s="1"/>
      <c r="H192" s="1"/>
      <c r="I192" s="1"/>
      <c r="AK192" s="32"/>
      <c r="AL192" s="32"/>
      <c r="AM192" s="32"/>
      <c r="AN192" s="32"/>
      <c r="AO192" s="32"/>
    </row>
    <row r="193">
      <c r="A193" s="1" t="s">
        <v>9</v>
      </c>
      <c r="B193" s="1" t="s">
        <v>30</v>
      </c>
      <c r="C193" s="1" t="s">
        <v>11</v>
      </c>
      <c r="D193" s="1">
        <v>3.65</v>
      </c>
      <c r="E193" s="1" t="s">
        <v>12</v>
      </c>
      <c r="F193" s="1"/>
      <c r="G193" s="1"/>
      <c r="H193" s="1"/>
      <c r="I193" s="1"/>
      <c r="AK193" s="32"/>
      <c r="AL193" s="32"/>
      <c r="AM193" s="32"/>
      <c r="AN193" s="32"/>
      <c r="AO193" s="32"/>
    </row>
    <row r="194">
      <c r="A194" s="1" t="s">
        <v>9</v>
      </c>
      <c r="B194" s="1" t="s">
        <v>30</v>
      </c>
      <c r="C194" s="1" t="s">
        <v>28</v>
      </c>
      <c r="D194" s="1">
        <v>52634.68</v>
      </c>
      <c r="E194" s="1" t="s">
        <v>29</v>
      </c>
      <c r="F194" s="1"/>
      <c r="G194" s="1"/>
      <c r="H194" s="1"/>
      <c r="I194" s="1"/>
      <c r="AK194" s="32"/>
      <c r="AL194" s="32"/>
      <c r="AM194" s="32"/>
      <c r="AN194" s="32"/>
      <c r="AO194" s="32"/>
    </row>
    <row r="195">
      <c r="A195" s="1" t="s">
        <v>9</v>
      </c>
      <c r="B195" s="1" t="s">
        <v>31</v>
      </c>
      <c r="C195" s="1" t="s">
        <v>11</v>
      </c>
      <c r="D195" s="1">
        <v>5.43</v>
      </c>
      <c r="E195" s="1" t="s">
        <v>12</v>
      </c>
      <c r="F195" s="1"/>
      <c r="G195" s="1"/>
      <c r="H195" s="1"/>
      <c r="I195" s="1"/>
      <c r="AK195" s="32"/>
      <c r="AL195" s="32"/>
      <c r="AM195" s="32"/>
      <c r="AN195" s="32"/>
      <c r="AO195" s="32"/>
    </row>
    <row r="196">
      <c r="A196" s="1" t="s">
        <v>9</v>
      </c>
      <c r="B196" s="1" t="s">
        <v>31</v>
      </c>
      <c r="C196" s="1" t="s">
        <v>28</v>
      </c>
      <c r="D196" s="1">
        <v>53005.73</v>
      </c>
      <c r="E196" s="1" t="s">
        <v>29</v>
      </c>
      <c r="F196" s="1"/>
      <c r="G196" s="1"/>
      <c r="H196" s="1"/>
      <c r="I196" s="1"/>
      <c r="AK196" s="32"/>
      <c r="AL196" s="32"/>
      <c r="AM196" s="32"/>
      <c r="AN196" s="32"/>
      <c r="AO196" s="32"/>
    </row>
    <row r="197">
      <c r="A197" s="1" t="s">
        <v>9</v>
      </c>
      <c r="B197" s="1" t="s">
        <v>32</v>
      </c>
      <c r="C197" s="1" t="s">
        <v>11</v>
      </c>
      <c r="D197" s="1">
        <v>5.49</v>
      </c>
      <c r="E197" s="1" t="s">
        <v>12</v>
      </c>
      <c r="F197" s="1"/>
      <c r="G197" s="1"/>
      <c r="H197" s="1"/>
      <c r="I197" s="1"/>
      <c r="AK197" s="32"/>
      <c r="AL197" s="32"/>
      <c r="AM197" s="32"/>
      <c r="AN197" s="32"/>
      <c r="AO197" s="32"/>
    </row>
    <row r="198">
      <c r="A198" s="1" t="s">
        <v>9</v>
      </c>
      <c r="B198" s="1" t="s">
        <v>32</v>
      </c>
      <c r="C198" s="1" t="s">
        <v>28</v>
      </c>
      <c r="D198" s="1">
        <v>52435.33</v>
      </c>
      <c r="E198" s="1" t="s">
        <v>29</v>
      </c>
      <c r="F198" s="1"/>
      <c r="G198" s="1"/>
      <c r="H198" s="1"/>
      <c r="I198" s="1"/>
      <c r="AK198" s="32"/>
      <c r="AL198" s="32"/>
      <c r="AM198" s="32"/>
      <c r="AN198" s="32"/>
      <c r="AO198" s="32"/>
    </row>
    <row r="199">
      <c r="A199" s="1" t="s">
        <v>0</v>
      </c>
      <c r="B199" s="1" t="s">
        <v>57</v>
      </c>
      <c r="C199" s="1" t="s">
        <v>2</v>
      </c>
      <c r="D199" s="1" t="s">
        <v>3</v>
      </c>
      <c r="E199" s="1">
        <v>12.0</v>
      </c>
      <c r="F199" s="1" t="s">
        <v>4</v>
      </c>
      <c r="G199" s="1" t="s">
        <v>5</v>
      </c>
      <c r="H199" s="1" t="s">
        <v>6</v>
      </c>
      <c r="I199" s="1">
        <v>5.0</v>
      </c>
      <c r="AK199" s="32"/>
      <c r="AL199" s="32"/>
      <c r="AM199" s="32"/>
      <c r="AN199" s="32"/>
      <c r="AO199" s="32"/>
    </row>
    <row r="200">
      <c r="A200" s="1" t="s">
        <v>9</v>
      </c>
      <c r="B200" s="1" t="s">
        <v>10</v>
      </c>
      <c r="C200" s="1" t="s">
        <v>11</v>
      </c>
      <c r="D200" s="1">
        <v>3.61</v>
      </c>
      <c r="E200" s="1" t="s">
        <v>12</v>
      </c>
      <c r="F200" s="1"/>
      <c r="G200" s="1"/>
      <c r="H200" s="1"/>
      <c r="I200" s="1"/>
      <c r="AK200" s="32"/>
      <c r="AL200" s="32"/>
      <c r="AM200" s="32"/>
      <c r="AN200" s="32"/>
      <c r="AO200" s="32"/>
    </row>
    <row r="201">
      <c r="A201" s="1" t="s">
        <v>9</v>
      </c>
      <c r="B201" s="1" t="s">
        <v>10</v>
      </c>
      <c r="C201" s="1" t="s">
        <v>28</v>
      </c>
      <c r="D201" s="1">
        <v>53146.22</v>
      </c>
      <c r="E201" s="1" t="s">
        <v>29</v>
      </c>
      <c r="F201" s="1"/>
      <c r="G201" s="1"/>
      <c r="H201" s="1"/>
      <c r="I201" s="1"/>
      <c r="AK201" s="32"/>
      <c r="AL201" s="32"/>
      <c r="AM201" s="32"/>
      <c r="AN201" s="32"/>
      <c r="AO201" s="32"/>
    </row>
    <row r="202">
      <c r="A202" s="1" t="s">
        <v>9</v>
      </c>
      <c r="B202" s="1" t="s">
        <v>30</v>
      </c>
      <c r="C202" s="1" t="s">
        <v>11</v>
      </c>
      <c r="D202" s="1">
        <v>3.65</v>
      </c>
      <c r="E202" s="1" t="s">
        <v>12</v>
      </c>
      <c r="F202" s="1"/>
      <c r="G202" s="1"/>
      <c r="H202" s="1"/>
      <c r="I202" s="1"/>
      <c r="AK202" s="32"/>
      <c r="AL202" s="32"/>
      <c r="AM202" s="32"/>
      <c r="AN202" s="32"/>
      <c r="AO202" s="32"/>
    </row>
    <row r="203">
      <c r="A203" s="1" t="s">
        <v>9</v>
      </c>
      <c r="B203" s="1" t="s">
        <v>30</v>
      </c>
      <c r="C203" s="1" t="s">
        <v>28</v>
      </c>
      <c r="D203" s="1">
        <v>52566.77</v>
      </c>
      <c r="E203" s="1" t="s">
        <v>29</v>
      </c>
      <c r="F203" s="1"/>
      <c r="G203" s="1"/>
      <c r="H203" s="1"/>
      <c r="I203" s="1"/>
      <c r="AK203" s="32"/>
      <c r="AL203" s="32"/>
      <c r="AM203" s="32"/>
      <c r="AN203" s="32"/>
      <c r="AO203" s="32"/>
    </row>
    <row r="204">
      <c r="A204" s="1" t="s">
        <v>9</v>
      </c>
      <c r="B204" s="1" t="s">
        <v>31</v>
      </c>
      <c r="C204" s="1" t="s">
        <v>11</v>
      </c>
      <c r="D204" s="1">
        <v>5.45</v>
      </c>
      <c r="E204" s="1" t="s">
        <v>12</v>
      </c>
      <c r="F204" s="1"/>
      <c r="G204" s="1"/>
      <c r="H204" s="1"/>
      <c r="I204" s="1"/>
      <c r="AK204" s="32"/>
      <c r="AL204" s="32"/>
      <c r="AM204" s="32"/>
      <c r="AN204" s="32"/>
      <c r="AO204" s="32"/>
    </row>
    <row r="205">
      <c r="A205" s="1" t="s">
        <v>9</v>
      </c>
      <c r="B205" s="1" t="s">
        <v>31</v>
      </c>
      <c r="C205" s="1" t="s">
        <v>28</v>
      </c>
      <c r="D205" s="1">
        <v>52882.43</v>
      </c>
      <c r="E205" s="1" t="s">
        <v>29</v>
      </c>
      <c r="F205" s="1"/>
      <c r="G205" s="1"/>
      <c r="H205" s="1"/>
      <c r="I205" s="1"/>
      <c r="AK205" s="32"/>
      <c r="AL205" s="32"/>
      <c r="AM205" s="32"/>
      <c r="AN205" s="32"/>
      <c r="AO205" s="32"/>
    </row>
    <row r="206">
      <c r="A206" s="1" t="s">
        <v>9</v>
      </c>
      <c r="B206" s="1" t="s">
        <v>32</v>
      </c>
      <c r="C206" s="1" t="s">
        <v>11</v>
      </c>
      <c r="D206" s="1">
        <v>5.5</v>
      </c>
      <c r="E206" s="1" t="s">
        <v>12</v>
      </c>
      <c r="F206" s="1"/>
      <c r="G206" s="1"/>
      <c r="H206" s="1"/>
      <c r="I206" s="1"/>
      <c r="AK206" s="32"/>
      <c r="AL206" s="32"/>
      <c r="AM206" s="32"/>
      <c r="AN206" s="32"/>
      <c r="AO206" s="32"/>
    </row>
    <row r="207">
      <c r="A207" s="1" t="s">
        <v>9</v>
      </c>
      <c r="B207" s="1" t="s">
        <v>32</v>
      </c>
      <c r="C207" s="1" t="s">
        <v>28</v>
      </c>
      <c r="D207" s="1">
        <v>52363.03</v>
      </c>
      <c r="E207" s="1" t="s">
        <v>29</v>
      </c>
      <c r="F207" s="1"/>
      <c r="G207" s="1"/>
      <c r="H207" s="1"/>
      <c r="I207" s="1"/>
      <c r="AK207" s="32"/>
      <c r="AL207" s="32"/>
      <c r="AM207" s="32"/>
      <c r="AN207" s="32"/>
      <c r="AO207" s="32"/>
    </row>
    <row r="208">
      <c r="A208" s="1" t="s">
        <v>0</v>
      </c>
      <c r="B208" s="1" t="s">
        <v>58</v>
      </c>
      <c r="C208" s="1" t="s">
        <v>2</v>
      </c>
      <c r="D208" s="1" t="s">
        <v>3</v>
      </c>
      <c r="E208" s="1">
        <v>16.0</v>
      </c>
      <c r="F208" s="1" t="s">
        <v>4</v>
      </c>
      <c r="G208" s="1" t="s">
        <v>5</v>
      </c>
      <c r="H208" s="1" t="s">
        <v>6</v>
      </c>
      <c r="I208" s="1">
        <v>5.0</v>
      </c>
      <c r="AK208" s="32"/>
      <c r="AL208" s="32"/>
      <c r="AM208" s="32"/>
      <c r="AN208" s="32"/>
      <c r="AO208" s="32"/>
    </row>
    <row r="209">
      <c r="A209" s="1" t="s">
        <v>9</v>
      </c>
      <c r="B209" s="1" t="s">
        <v>10</v>
      </c>
      <c r="C209" s="1" t="s">
        <v>11</v>
      </c>
      <c r="D209" s="1">
        <v>4.44</v>
      </c>
      <c r="E209" s="1" t="s">
        <v>12</v>
      </c>
      <c r="F209" s="1"/>
      <c r="G209" s="1"/>
      <c r="H209" s="1"/>
      <c r="I209" s="1"/>
      <c r="AK209" s="32"/>
      <c r="AL209" s="32"/>
      <c r="AM209" s="32"/>
      <c r="AN209" s="32"/>
      <c r="AO209" s="32"/>
    </row>
    <row r="210">
      <c r="A210" s="1" t="s">
        <v>9</v>
      </c>
      <c r="B210" s="1" t="s">
        <v>10</v>
      </c>
      <c r="C210" s="1" t="s">
        <v>28</v>
      </c>
      <c r="D210" s="1">
        <v>57599.01</v>
      </c>
      <c r="E210" s="1" t="s">
        <v>29</v>
      </c>
      <c r="F210" s="1"/>
      <c r="G210" s="1"/>
      <c r="H210" s="1"/>
      <c r="I210" s="1"/>
      <c r="AK210" s="32"/>
      <c r="AL210" s="32"/>
      <c r="AM210" s="32"/>
      <c r="AN210" s="32"/>
      <c r="AO210" s="32"/>
    </row>
    <row r="211">
      <c r="A211" s="1" t="s">
        <v>9</v>
      </c>
      <c r="B211" s="1" t="s">
        <v>30</v>
      </c>
      <c r="C211" s="1" t="s">
        <v>11</v>
      </c>
      <c r="D211" s="1">
        <v>4.5</v>
      </c>
      <c r="E211" s="1" t="s">
        <v>12</v>
      </c>
      <c r="F211" s="1"/>
      <c r="G211" s="1"/>
      <c r="H211" s="1"/>
      <c r="I211" s="1"/>
      <c r="AK211" s="32"/>
      <c r="AL211" s="32"/>
      <c r="AM211" s="32"/>
      <c r="AN211" s="32"/>
      <c r="AO211" s="32"/>
    </row>
    <row r="212">
      <c r="A212" s="1" t="s">
        <v>9</v>
      </c>
      <c r="B212" s="1" t="s">
        <v>30</v>
      </c>
      <c r="C212" s="1" t="s">
        <v>28</v>
      </c>
      <c r="D212" s="1">
        <v>56874.24</v>
      </c>
      <c r="E212" s="1" t="s">
        <v>29</v>
      </c>
      <c r="F212" s="1"/>
      <c r="G212" s="1"/>
      <c r="H212" s="1"/>
      <c r="I212" s="1"/>
      <c r="AK212" s="32"/>
      <c r="AL212" s="32"/>
      <c r="AM212" s="32"/>
      <c r="AN212" s="32"/>
      <c r="AO212" s="32"/>
    </row>
    <row r="213">
      <c r="A213" s="1" t="s">
        <v>9</v>
      </c>
      <c r="B213" s="1" t="s">
        <v>31</v>
      </c>
      <c r="C213" s="1" t="s">
        <v>11</v>
      </c>
      <c r="D213" s="1">
        <v>6.7</v>
      </c>
      <c r="E213" s="1" t="s">
        <v>12</v>
      </c>
      <c r="F213" s="1"/>
      <c r="G213" s="1"/>
      <c r="H213" s="1"/>
      <c r="I213" s="1"/>
      <c r="AK213" s="32"/>
      <c r="AL213" s="32"/>
      <c r="AM213" s="32"/>
      <c r="AN213" s="32"/>
      <c r="AO213" s="32"/>
    </row>
    <row r="214">
      <c r="A214" s="1" t="s">
        <v>9</v>
      </c>
      <c r="B214" s="1" t="s">
        <v>31</v>
      </c>
      <c r="C214" s="1" t="s">
        <v>28</v>
      </c>
      <c r="D214" s="1">
        <v>57312.52</v>
      </c>
      <c r="E214" s="1" t="s">
        <v>29</v>
      </c>
      <c r="F214" s="1"/>
      <c r="G214" s="1"/>
      <c r="H214" s="1"/>
      <c r="I214" s="1"/>
      <c r="AK214" s="32"/>
      <c r="AL214" s="32"/>
      <c r="AM214" s="32"/>
      <c r="AN214" s="32"/>
      <c r="AO214" s="32"/>
    </row>
    <row r="215">
      <c r="A215" s="1" t="s">
        <v>9</v>
      </c>
      <c r="B215" s="1" t="s">
        <v>32</v>
      </c>
      <c r="C215" s="1" t="s">
        <v>11</v>
      </c>
      <c r="D215" s="1">
        <v>6.75</v>
      </c>
      <c r="E215" s="1" t="s">
        <v>12</v>
      </c>
      <c r="F215" s="1"/>
      <c r="G215" s="1"/>
      <c r="H215" s="1"/>
      <c r="I215" s="1"/>
      <c r="AK215" s="32"/>
      <c r="AL215" s="32"/>
      <c r="AM215" s="32"/>
      <c r="AN215" s="32"/>
      <c r="AO215" s="32"/>
    </row>
    <row r="216">
      <c r="A216" s="1" t="s">
        <v>9</v>
      </c>
      <c r="B216" s="1" t="s">
        <v>32</v>
      </c>
      <c r="C216" s="1" t="s">
        <v>28</v>
      </c>
      <c r="D216" s="1">
        <v>56873.84</v>
      </c>
      <c r="E216" s="1" t="s">
        <v>29</v>
      </c>
      <c r="F216" s="1"/>
      <c r="G216" s="1"/>
      <c r="H216" s="1"/>
      <c r="I216" s="1"/>
      <c r="AK216" s="32"/>
      <c r="AL216" s="32"/>
      <c r="AM216" s="32"/>
      <c r="AN216" s="32"/>
      <c r="AO216" s="32"/>
    </row>
    <row r="217">
      <c r="A217" s="1" t="s">
        <v>0</v>
      </c>
      <c r="B217" s="1" t="s">
        <v>59</v>
      </c>
      <c r="C217" s="1" t="s">
        <v>2</v>
      </c>
      <c r="D217" s="1" t="s">
        <v>3</v>
      </c>
      <c r="E217" s="1">
        <v>16.0</v>
      </c>
      <c r="F217" s="1" t="s">
        <v>4</v>
      </c>
      <c r="G217" s="1" t="s">
        <v>5</v>
      </c>
      <c r="H217" s="1" t="s">
        <v>6</v>
      </c>
      <c r="I217" s="1">
        <v>5.0</v>
      </c>
      <c r="AK217" s="32"/>
      <c r="AL217" s="32"/>
      <c r="AM217" s="32"/>
      <c r="AN217" s="32"/>
      <c r="AO217" s="32"/>
    </row>
    <row r="218">
      <c r="A218" s="1" t="s">
        <v>9</v>
      </c>
      <c r="B218" s="1" t="s">
        <v>10</v>
      </c>
      <c r="C218" s="1" t="s">
        <v>11</v>
      </c>
      <c r="D218" s="1">
        <v>4.37</v>
      </c>
      <c r="E218" s="1" t="s">
        <v>12</v>
      </c>
      <c r="F218" s="1"/>
      <c r="G218" s="1"/>
      <c r="H218" s="1"/>
      <c r="I218" s="1"/>
      <c r="AK218" s="32"/>
      <c r="AL218" s="32"/>
      <c r="AM218" s="32"/>
      <c r="AN218" s="32"/>
      <c r="AO218" s="32"/>
    </row>
    <row r="219">
      <c r="A219" s="1" t="s">
        <v>9</v>
      </c>
      <c r="B219" s="1" t="s">
        <v>10</v>
      </c>
      <c r="C219" s="1" t="s">
        <v>28</v>
      </c>
      <c r="D219" s="1">
        <v>58541.92</v>
      </c>
      <c r="E219" s="1" t="s">
        <v>29</v>
      </c>
      <c r="F219" s="1"/>
      <c r="G219" s="1"/>
      <c r="H219" s="1"/>
      <c r="I219" s="1"/>
      <c r="AK219" s="32"/>
      <c r="AL219" s="32"/>
      <c r="AM219" s="32"/>
      <c r="AN219" s="32"/>
      <c r="AO219" s="32"/>
    </row>
    <row r="220">
      <c r="A220" s="1" t="s">
        <v>9</v>
      </c>
      <c r="B220" s="1" t="s">
        <v>30</v>
      </c>
      <c r="C220" s="1" t="s">
        <v>11</v>
      </c>
      <c r="D220" s="1">
        <v>4.42</v>
      </c>
      <c r="E220" s="1" t="s">
        <v>12</v>
      </c>
      <c r="F220" s="1"/>
      <c r="G220" s="1"/>
      <c r="H220" s="1"/>
      <c r="I220" s="1"/>
      <c r="AK220" s="32"/>
      <c r="AL220" s="32"/>
      <c r="AM220" s="32"/>
      <c r="AN220" s="32"/>
      <c r="AO220" s="32"/>
    </row>
    <row r="221">
      <c r="A221" s="1" t="s">
        <v>9</v>
      </c>
      <c r="B221" s="1" t="s">
        <v>30</v>
      </c>
      <c r="C221" s="1" t="s">
        <v>28</v>
      </c>
      <c r="D221" s="1">
        <v>57878.53</v>
      </c>
      <c r="E221" s="1" t="s">
        <v>29</v>
      </c>
      <c r="F221" s="1"/>
      <c r="G221" s="1"/>
      <c r="H221" s="1"/>
      <c r="I221" s="1"/>
      <c r="AK221" s="32"/>
      <c r="AL221" s="32"/>
      <c r="AM221" s="32"/>
      <c r="AN221" s="32"/>
      <c r="AO221" s="32"/>
    </row>
    <row r="222">
      <c r="A222" s="1" t="s">
        <v>9</v>
      </c>
      <c r="B222" s="1" t="s">
        <v>31</v>
      </c>
      <c r="C222" s="1" t="s">
        <v>11</v>
      </c>
      <c r="D222" s="1">
        <v>6.58</v>
      </c>
      <c r="E222" s="1" t="s">
        <v>12</v>
      </c>
      <c r="F222" s="1"/>
      <c r="G222" s="1"/>
      <c r="H222" s="1"/>
      <c r="I222" s="1"/>
      <c r="AK222" s="32"/>
      <c r="AL222" s="32"/>
      <c r="AM222" s="32"/>
      <c r="AN222" s="32"/>
      <c r="AO222" s="32"/>
    </row>
    <row r="223">
      <c r="A223" s="1" t="s">
        <v>9</v>
      </c>
      <c r="B223" s="1" t="s">
        <v>31</v>
      </c>
      <c r="C223" s="1" t="s">
        <v>28</v>
      </c>
      <c r="D223" s="1">
        <v>58375.88</v>
      </c>
      <c r="E223" s="1" t="s">
        <v>29</v>
      </c>
      <c r="F223" s="1"/>
      <c r="G223" s="1"/>
      <c r="H223" s="1"/>
      <c r="I223" s="1"/>
      <c r="AK223" s="32"/>
      <c r="AL223" s="32"/>
      <c r="AM223" s="32"/>
      <c r="AN223" s="32"/>
      <c r="AO223" s="32"/>
    </row>
    <row r="224">
      <c r="A224" s="1" t="s">
        <v>9</v>
      </c>
      <c r="B224" s="1" t="s">
        <v>32</v>
      </c>
      <c r="C224" s="1" t="s">
        <v>11</v>
      </c>
      <c r="D224" s="1">
        <v>6.64</v>
      </c>
      <c r="E224" s="1" t="s">
        <v>12</v>
      </c>
      <c r="F224" s="1"/>
      <c r="G224" s="1"/>
      <c r="H224" s="1"/>
      <c r="I224" s="1"/>
      <c r="AK224" s="32"/>
      <c r="AL224" s="32"/>
      <c r="AM224" s="32"/>
      <c r="AN224" s="32"/>
      <c r="AO224" s="32"/>
    </row>
    <row r="225">
      <c r="A225" s="1" t="s">
        <v>9</v>
      </c>
      <c r="B225" s="1" t="s">
        <v>32</v>
      </c>
      <c r="C225" s="1" t="s">
        <v>28</v>
      </c>
      <c r="D225" s="1">
        <v>57843.26</v>
      </c>
      <c r="E225" s="1" t="s">
        <v>29</v>
      </c>
      <c r="F225" s="1"/>
      <c r="G225" s="1"/>
      <c r="H225" s="1"/>
      <c r="I225" s="1"/>
      <c r="AK225" s="32"/>
      <c r="AL225" s="32"/>
      <c r="AM225" s="32"/>
      <c r="AN225" s="32"/>
      <c r="AO225" s="32"/>
    </row>
    <row r="226">
      <c r="A226" s="1" t="s">
        <v>0</v>
      </c>
      <c r="B226" s="1" t="s">
        <v>60</v>
      </c>
      <c r="C226" s="1" t="s">
        <v>2</v>
      </c>
      <c r="D226" s="1" t="s">
        <v>3</v>
      </c>
      <c r="E226" s="1">
        <v>16.0</v>
      </c>
      <c r="F226" s="1" t="s">
        <v>4</v>
      </c>
      <c r="G226" s="1" t="s">
        <v>5</v>
      </c>
      <c r="H226" s="1" t="s">
        <v>6</v>
      </c>
      <c r="I226" s="1">
        <v>5.0</v>
      </c>
      <c r="AK226" s="32"/>
      <c r="AL226" s="32"/>
      <c r="AM226" s="32"/>
      <c r="AN226" s="32"/>
      <c r="AO226" s="32"/>
    </row>
    <row r="227">
      <c r="A227" s="1" t="s">
        <v>9</v>
      </c>
      <c r="B227" s="1" t="s">
        <v>10</v>
      </c>
      <c r="C227" s="1" t="s">
        <v>11</v>
      </c>
      <c r="D227" s="1">
        <v>4.4</v>
      </c>
      <c r="E227" s="1" t="s">
        <v>12</v>
      </c>
      <c r="F227" s="1"/>
      <c r="G227" s="1"/>
      <c r="H227" s="1"/>
      <c r="I227" s="1"/>
      <c r="AK227" s="32"/>
      <c r="AL227" s="32"/>
      <c r="AM227" s="32"/>
      <c r="AN227" s="32"/>
      <c r="AO227" s="32"/>
    </row>
    <row r="228">
      <c r="A228" s="1" t="s">
        <v>9</v>
      </c>
      <c r="B228" s="1" t="s">
        <v>10</v>
      </c>
      <c r="C228" s="1" t="s">
        <v>28</v>
      </c>
      <c r="D228" s="1">
        <v>58171.01</v>
      </c>
      <c r="E228" s="1" t="s">
        <v>29</v>
      </c>
      <c r="F228" s="1"/>
      <c r="G228" s="1"/>
      <c r="H228" s="1"/>
      <c r="I228" s="1"/>
      <c r="AK228" s="32"/>
      <c r="AL228" s="32"/>
      <c r="AM228" s="32"/>
      <c r="AN228" s="32"/>
      <c r="AO228" s="32"/>
    </row>
    <row r="229">
      <c r="A229" s="1" t="s">
        <v>9</v>
      </c>
      <c r="B229" s="1" t="s">
        <v>30</v>
      </c>
      <c r="C229" s="1" t="s">
        <v>11</v>
      </c>
      <c r="D229" s="1">
        <v>4.45</v>
      </c>
      <c r="E229" s="1" t="s">
        <v>12</v>
      </c>
      <c r="F229" s="1"/>
      <c r="G229" s="1"/>
      <c r="H229" s="1"/>
      <c r="I229" s="1"/>
      <c r="AK229" s="32"/>
      <c r="AL229" s="32"/>
      <c r="AM229" s="32"/>
      <c r="AN229" s="32"/>
      <c r="AO229" s="32"/>
    </row>
    <row r="230">
      <c r="A230" s="1" t="s">
        <v>9</v>
      </c>
      <c r="B230" s="1" t="s">
        <v>30</v>
      </c>
      <c r="C230" s="1" t="s">
        <v>28</v>
      </c>
      <c r="D230" s="1">
        <v>57509.7</v>
      </c>
      <c r="E230" s="1" t="s">
        <v>29</v>
      </c>
      <c r="F230" s="1"/>
      <c r="G230" s="1"/>
      <c r="H230" s="1"/>
      <c r="I230" s="1"/>
      <c r="AK230" s="32"/>
      <c r="AL230" s="32"/>
      <c r="AM230" s="32"/>
      <c r="AN230" s="32"/>
      <c r="AO230" s="32"/>
    </row>
    <row r="231">
      <c r="A231" s="1" t="s">
        <v>9</v>
      </c>
      <c r="B231" s="1" t="s">
        <v>31</v>
      </c>
      <c r="C231" s="1" t="s">
        <v>11</v>
      </c>
      <c r="D231" s="1">
        <v>6.59</v>
      </c>
      <c r="E231" s="1" t="s">
        <v>12</v>
      </c>
      <c r="F231" s="1"/>
      <c r="G231" s="1"/>
      <c r="H231" s="1"/>
      <c r="I231" s="1"/>
      <c r="AK231" s="32"/>
      <c r="AL231" s="32"/>
      <c r="AM231" s="32"/>
      <c r="AN231" s="32"/>
      <c r="AO231" s="32"/>
    </row>
    <row r="232">
      <c r="A232" s="1" t="s">
        <v>9</v>
      </c>
      <c r="B232" s="1" t="s">
        <v>31</v>
      </c>
      <c r="C232" s="1" t="s">
        <v>28</v>
      </c>
      <c r="D232" s="1">
        <v>58245.75</v>
      </c>
      <c r="E232" s="1" t="s">
        <v>29</v>
      </c>
      <c r="F232" s="1"/>
      <c r="G232" s="1"/>
      <c r="H232" s="1"/>
      <c r="I232" s="1"/>
      <c r="AK232" s="32"/>
      <c r="AL232" s="32"/>
      <c r="AM232" s="32"/>
      <c r="AN232" s="32"/>
      <c r="AO232" s="32"/>
    </row>
    <row r="233">
      <c r="A233" s="1" t="s">
        <v>9</v>
      </c>
      <c r="B233" s="1" t="s">
        <v>32</v>
      </c>
      <c r="C233" s="1" t="s">
        <v>11</v>
      </c>
      <c r="D233" s="1">
        <v>6.65</v>
      </c>
      <c r="E233" s="1" t="s">
        <v>12</v>
      </c>
      <c r="F233" s="1"/>
      <c r="G233" s="1"/>
      <c r="H233" s="1"/>
      <c r="I233" s="1"/>
      <c r="AK233" s="32"/>
      <c r="AL233" s="32"/>
      <c r="AM233" s="32"/>
      <c r="AN233" s="32"/>
      <c r="AO233" s="32"/>
    </row>
    <row r="234">
      <c r="A234" s="1" t="s">
        <v>9</v>
      </c>
      <c r="B234" s="1" t="s">
        <v>32</v>
      </c>
      <c r="C234" s="1" t="s">
        <v>28</v>
      </c>
      <c r="D234" s="1">
        <v>57707.19</v>
      </c>
      <c r="E234" s="1" t="s">
        <v>29</v>
      </c>
      <c r="F234" s="1"/>
      <c r="G234" s="1"/>
      <c r="H234" s="1"/>
      <c r="I234" s="1"/>
      <c r="AK234" s="32"/>
      <c r="AL234" s="32"/>
      <c r="AM234" s="32"/>
      <c r="AN234" s="32"/>
      <c r="AO234" s="32"/>
    </row>
    <row r="235">
      <c r="A235" s="1" t="s">
        <v>0</v>
      </c>
      <c r="B235" s="1" t="s">
        <v>61</v>
      </c>
      <c r="C235" s="1" t="s">
        <v>2</v>
      </c>
      <c r="D235" s="1" t="s">
        <v>3</v>
      </c>
      <c r="E235" s="1">
        <v>16.0</v>
      </c>
      <c r="F235" s="1" t="s">
        <v>4</v>
      </c>
      <c r="G235" s="1" t="s">
        <v>5</v>
      </c>
      <c r="H235" s="1" t="s">
        <v>6</v>
      </c>
      <c r="I235" s="1">
        <v>5.0</v>
      </c>
      <c r="AK235" s="32"/>
      <c r="AL235" s="32"/>
      <c r="AM235" s="32"/>
      <c r="AN235" s="32"/>
      <c r="AO235" s="32"/>
    </row>
    <row r="236">
      <c r="A236" s="1" t="s">
        <v>9</v>
      </c>
      <c r="B236" s="1" t="s">
        <v>10</v>
      </c>
      <c r="C236" s="1" t="s">
        <v>11</v>
      </c>
      <c r="D236" s="1">
        <v>4.35</v>
      </c>
      <c r="E236" s="1" t="s">
        <v>12</v>
      </c>
      <c r="F236" s="1"/>
      <c r="G236" s="1"/>
      <c r="H236" s="1"/>
      <c r="I236" s="1"/>
      <c r="AK236" s="32"/>
      <c r="AL236" s="32"/>
      <c r="AM236" s="32"/>
      <c r="AN236" s="32"/>
      <c r="AO236" s="32"/>
    </row>
    <row r="237">
      <c r="A237" s="1" t="s">
        <v>9</v>
      </c>
      <c r="B237" s="1" t="s">
        <v>10</v>
      </c>
      <c r="C237" s="1" t="s">
        <v>28</v>
      </c>
      <c r="D237" s="1">
        <v>58916.02</v>
      </c>
      <c r="E237" s="1" t="s">
        <v>29</v>
      </c>
      <c r="F237" s="1"/>
      <c r="G237" s="1"/>
      <c r="H237" s="1"/>
      <c r="I237" s="1"/>
      <c r="AK237" s="32"/>
      <c r="AL237" s="32"/>
      <c r="AM237" s="32"/>
      <c r="AN237" s="32"/>
      <c r="AO237" s="32"/>
    </row>
    <row r="238">
      <c r="A238" s="1" t="s">
        <v>9</v>
      </c>
      <c r="B238" s="1" t="s">
        <v>30</v>
      </c>
      <c r="C238" s="1" t="s">
        <v>11</v>
      </c>
      <c r="D238" s="1">
        <v>4.39</v>
      </c>
      <c r="E238" s="1" t="s">
        <v>12</v>
      </c>
      <c r="F238" s="1"/>
      <c r="G238" s="1"/>
      <c r="H238" s="1"/>
      <c r="I238" s="1"/>
      <c r="AK238" s="32"/>
      <c r="AL238" s="32"/>
      <c r="AM238" s="32"/>
      <c r="AN238" s="32"/>
      <c r="AO238" s="32"/>
    </row>
    <row r="239">
      <c r="A239" s="1" t="s">
        <v>9</v>
      </c>
      <c r="B239" s="1" t="s">
        <v>30</v>
      </c>
      <c r="C239" s="1" t="s">
        <v>28</v>
      </c>
      <c r="D239" s="1">
        <v>58296.51</v>
      </c>
      <c r="E239" s="1" t="s">
        <v>29</v>
      </c>
      <c r="F239" s="1"/>
      <c r="G239" s="1"/>
      <c r="H239" s="1"/>
      <c r="I239" s="1"/>
      <c r="AK239" s="32"/>
      <c r="AL239" s="32"/>
      <c r="AM239" s="32"/>
      <c r="AN239" s="32"/>
      <c r="AO239" s="32"/>
    </row>
    <row r="240">
      <c r="A240" s="1" t="s">
        <v>9</v>
      </c>
      <c r="B240" s="1" t="s">
        <v>31</v>
      </c>
      <c r="C240" s="1" t="s">
        <v>11</v>
      </c>
      <c r="D240" s="1">
        <v>6.53</v>
      </c>
      <c r="E240" s="1" t="s">
        <v>12</v>
      </c>
      <c r="F240" s="1"/>
      <c r="G240" s="1"/>
      <c r="H240" s="1"/>
      <c r="I240" s="1"/>
      <c r="AK240" s="32"/>
      <c r="AL240" s="32"/>
      <c r="AM240" s="32"/>
      <c r="AN240" s="32"/>
      <c r="AO240" s="32"/>
    </row>
    <row r="241">
      <c r="A241" s="1" t="s">
        <v>9</v>
      </c>
      <c r="B241" s="1" t="s">
        <v>31</v>
      </c>
      <c r="C241" s="1" t="s">
        <v>28</v>
      </c>
      <c r="D241" s="1">
        <v>58786.41</v>
      </c>
      <c r="E241" s="1" t="s">
        <v>29</v>
      </c>
      <c r="F241" s="1"/>
      <c r="G241" s="1"/>
      <c r="H241" s="1"/>
      <c r="I241" s="1"/>
      <c r="AK241" s="32"/>
      <c r="AL241" s="32"/>
      <c r="AM241" s="32"/>
      <c r="AN241" s="32"/>
      <c r="AO241" s="32"/>
    </row>
    <row r="242">
      <c r="A242" s="1" t="s">
        <v>9</v>
      </c>
      <c r="B242" s="1" t="s">
        <v>32</v>
      </c>
      <c r="C242" s="1" t="s">
        <v>11</v>
      </c>
      <c r="D242" s="1">
        <v>6.6</v>
      </c>
      <c r="E242" s="1" t="s">
        <v>12</v>
      </c>
      <c r="F242" s="1"/>
      <c r="G242" s="1"/>
      <c r="H242" s="1"/>
      <c r="I242" s="1"/>
      <c r="AK242" s="32"/>
      <c r="AL242" s="32"/>
      <c r="AM242" s="32"/>
      <c r="AN242" s="32"/>
      <c r="AO242" s="32"/>
    </row>
    <row r="243">
      <c r="A243" s="1" t="s">
        <v>9</v>
      </c>
      <c r="B243" s="1" t="s">
        <v>32</v>
      </c>
      <c r="C243" s="1" t="s">
        <v>28</v>
      </c>
      <c r="D243" s="1">
        <v>58176.63</v>
      </c>
      <c r="E243" s="1" t="s">
        <v>29</v>
      </c>
      <c r="F243" s="1"/>
      <c r="G243" s="1"/>
      <c r="H243" s="1"/>
      <c r="I243" s="1"/>
      <c r="AK243" s="32"/>
      <c r="AL243" s="32"/>
      <c r="AM243" s="32"/>
      <c r="AN243" s="32"/>
      <c r="AO243" s="32"/>
    </row>
    <row r="244">
      <c r="A244" s="1" t="s">
        <v>0</v>
      </c>
      <c r="B244" s="1" t="s">
        <v>62</v>
      </c>
      <c r="C244" s="1" t="s">
        <v>2</v>
      </c>
      <c r="D244" s="1" t="s">
        <v>3</v>
      </c>
      <c r="E244" s="1">
        <v>16.0</v>
      </c>
      <c r="F244" s="1" t="s">
        <v>4</v>
      </c>
      <c r="G244" s="1" t="s">
        <v>5</v>
      </c>
      <c r="H244" s="1" t="s">
        <v>6</v>
      </c>
      <c r="I244" s="1">
        <v>5.0</v>
      </c>
      <c r="AK244" s="32"/>
      <c r="AL244" s="32"/>
      <c r="AM244" s="32"/>
      <c r="AN244" s="32"/>
      <c r="AO244" s="32"/>
    </row>
    <row r="245">
      <c r="A245" s="1" t="s">
        <v>9</v>
      </c>
      <c r="B245" s="1" t="s">
        <v>10</v>
      </c>
      <c r="C245" s="1" t="s">
        <v>11</v>
      </c>
      <c r="D245" s="1">
        <v>4.36</v>
      </c>
      <c r="E245" s="1" t="s">
        <v>12</v>
      </c>
      <c r="F245" s="1"/>
      <c r="G245" s="1"/>
      <c r="H245" s="1"/>
      <c r="I245" s="1"/>
      <c r="AK245" s="32"/>
      <c r="AL245" s="32"/>
      <c r="AM245" s="32"/>
      <c r="AN245" s="32"/>
      <c r="AO245" s="32"/>
    </row>
    <row r="246">
      <c r="A246" s="1" t="s">
        <v>9</v>
      </c>
      <c r="B246" s="1" t="s">
        <v>10</v>
      </c>
      <c r="C246" s="1" t="s">
        <v>28</v>
      </c>
      <c r="D246" s="1">
        <v>58738.03</v>
      </c>
      <c r="E246" s="1" t="s">
        <v>29</v>
      </c>
      <c r="F246" s="1"/>
      <c r="G246" s="1"/>
      <c r="H246" s="1"/>
      <c r="I246" s="1"/>
      <c r="AK246" s="32"/>
      <c r="AL246" s="32"/>
      <c r="AM246" s="32"/>
      <c r="AN246" s="32"/>
      <c r="AO246" s="32"/>
    </row>
    <row r="247">
      <c r="A247" s="1" t="s">
        <v>9</v>
      </c>
      <c r="B247" s="1" t="s">
        <v>30</v>
      </c>
      <c r="C247" s="1" t="s">
        <v>11</v>
      </c>
      <c r="D247" s="1">
        <v>4.41</v>
      </c>
      <c r="E247" s="1" t="s">
        <v>12</v>
      </c>
      <c r="F247" s="1"/>
      <c r="G247" s="1"/>
      <c r="H247" s="1"/>
      <c r="I247" s="1"/>
      <c r="AK247" s="32"/>
      <c r="AL247" s="32"/>
      <c r="AM247" s="32"/>
      <c r="AN247" s="32"/>
      <c r="AO247" s="32"/>
    </row>
    <row r="248">
      <c r="A248" s="1" t="s">
        <v>9</v>
      </c>
      <c r="B248" s="1" t="s">
        <v>30</v>
      </c>
      <c r="C248" s="1" t="s">
        <v>28</v>
      </c>
      <c r="D248" s="1">
        <v>58102.19</v>
      </c>
      <c r="E248" s="1" t="s">
        <v>29</v>
      </c>
      <c r="F248" s="1"/>
      <c r="G248" s="1"/>
      <c r="H248" s="1"/>
      <c r="I248" s="1"/>
      <c r="AK248" s="32"/>
      <c r="AL248" s="32"/>
      <c r="AM248" s="32"/>
      <c r="AN248" s="32"/>
      <c r="AO248" s="32"/>
    </row>
    <row r="249">
      <c r="A249" s="1" t="s">
        <v>9</v>
      </c>
      <c r="B249" s="1" t="s">
        <v>31</v>
      </c>
      <c r="C249" s="1" t="s">
        <v>11</v>
      </c>
      <c r="D249" s="1">
        <v>6.54</v>
      </c>
      <c r="E249" s="1" t="s">
        <v>12</v>
      </c>
      <c r="F249" s="1"/>
      <c r="G249" s="1"/>
      <c r="H249" s="1"/>
      <c r="I249" s="1"/>
      <c r="AK249" s="32"/>
      <c r="AL249" s="32"/>
      <c r="AM249" s="32"/>
      <c r="AN249" s="32"/>
      <c r="AO249" s="32"/>
    </row>
    <row r="250">
      <c r="A250" s="1" t="s">
        <v>9</v>
      </c>
      <c r="B250" s="1" t="s">
        <v>31</v>
      </c>
      <c r="C250" s="1" t="s">
        <v>28</v>
      </c>
      <c r="D250" s="1">
        <v>58727.07</v>
      </c>
      <c r="E250" s="1" t="s">
        <v>29</v>
      </c>
      <c r="F250" s="1"/>
      <c r="G250" s="1"/>
      <c r="H250" s="1"/>
      <c r="I250" s="1"/>
      <c r="AK250" s="32"/>
      <c r="AL250" s="32"/>
      <c r="AM250" s="32"/>
      <c r="AN250" s="32"/>
      <c r="AO250" s="32"/>
    </row>
    <row r="251">
      <c r="A251" s="1" t="s">
        <v>9</v>
      </c>
      <c r="B251" s="1" t="s">
        <v>32</v>
      </c>
      <c r="C251" s="1" t="s">
        <v>11</v>
      </c>
      <c r="D251" s="1">
        <v>6.61</v>
      </c>
      <c r="E251" s="1" t="s">
        <v>12</v>
      </c>
      <c r="F251" s="1"/>
      <c r="G251" s="1"/>
      <c r="H251" s="1"/>
      <c r="I251" s="1"/>
      <c r="AK251" s="32"/>
      <c r="AL251" s="32"/>
      <c r="AM251" s="32"/>
      <c r="AN251" s="32"/>
      <c r="AO251" s="32"/>
    </row>
    <row r="252">
      <c r="A252" s="1" t="s">
        <v>9</v>
      </c>
      <c r="B252" s="1" t="s">
        <v>32</v>
      </c>
      <c r="C252" s="1" t="s">
        <v>28</v>
      </c>
      <c r="D252" s="1">
        <v>58128.48</v>
      </c>
      <c r="E252" s="1" t="s">
        <v>29</v>
      </c>
      <c r="F252" s="1"/>
      <c r="G252" s="1"/>
      <c r="H252" s="1"/>
      <c r="I252" s="1"/>
      <c r="AK252" s="32"/>
      <c r="AL252" s="32"/>
      <c r="AM252" s="32"/>
      <c r="AN252" s="32"/>
      <c r="AO252" s="32"/>
    </row>
    <row r="253">
      <c r="A253" s="1" t="s">
        <v>0</v>
      </c>
      <c r="B253" s="1" t="s">
        <v>63</v>
      </c>
      <c r="C253" s="1" t="s">
        <v>2</v>
      </c>
      <c r="D253" s="1" t="s">
        <v>3</v>
      </c>
      <c r="E253" s="1">
        <v>20.0</v>
      </c>
      <c r="F253" s="1" t="s">
        <v>4</v>
      </c>
      <c r="G253" s="1" t="s">
        <v>5</v>
      </c>
      <c r="H253" s="1" t="s">
        <v>6</v>
      </c>
      <c r="I253" s="1">
        <v>5.0</v>
      </c>
      <c r="AK253" s="32"/>
      <c r="AL253" s="32"/>
      <c r="AM253" s="32"/>
      <c r="AN253" s="32"/>
      <c r="AO253" s="32"/>
    </row>
    <row r="254">
      <c r="A254" s="1" t="s">
        <v>9</v>
      </c>
      <c r="B254" s="1" t="s">
        <v>10</v>
      </c>
      <c r="C254" s="1" t="s">
        <v>11</v>
      </c>
      <c r="D254" s="1">
        <v>5.29</v>
      </c>
      <c r="E254" s="1" t="s">
        <v>12</v>
      </c>
      <c r="F254" s="1"/>
      <c r="G254" s="1"/>
      <c r="H254" s="1"/>
      <c r="I254" s="1"/>
      <c r="AK254" s="32"/>
      <c r="AL254" s="32"/>
      <c r="AM254" s="32"/>
      <c r="AN254" s="32"/>
      <c r="AO254" s="32"/>
    </row>
    <row r="255">
      <c r="A255" s="1" t="s">
        <v>9</v>
      </c>
      <c r="B255" s="1" t="s">
        <v>10</v>
      </c>
      <c r="C255" s="1" t="s">
        <v>28</v>
      </c>
      <c r="D255" s="1">
        <v>60437.85</v>
      </c>
      <c r="E255" s="1" t="s">
        <v>29</v>
      </c>
      <c r="F255" s="1"/>
      <c r="G255" s="1"/>
      <c r="H255" s="1"/>
      <c r="I255" s="1"/>
      <c r="AK255" s="32"/>
      <c r="AL255" s="32"/>
      <c r="AM255" s="32"/>
      <c r="AN255" s="32"/>
      <c r="AO255" s="32"/>
    </row>
    <row r="256">
      <c r="A256" s="1" t="s">
        <v>9</v>
      </c>
      <c r="B256" s="1" t="s">
        <v>30</v>
      </c>
      <c r="C256" s="1" t="s">
        <v>11</v>
      </c>
      <c r="D256" s="1">
        <v>5.29</v>
      </c>
      <c r="E256" s="1" t="s">
        <v>12</v>
      </c>
      <c r="F256" s="1"/>
      <c r="G256" s="1"/>
      <c r="H256" s="1"/>
      <c r="I256" s="1"/>
      <c r="AK256" s="32"/>
      <c r="AL256" s="32"/>
      <c r="AM256" s="32"/>
      <c r="AN256" s="32"/>
      <c r="AO256" s="32"/>
    </row>
    <row r="257">
      <c r="A257" s="1" t="s">
        <v>9</v>
      </c>
      <c r="B257" s="1" t="s">
        <v>30</v>
      </c>
      <c r="C257" s="1" t="s">
        <v>28</v>
      </c>
      <c r="D257" s="1">
        <v>60474.37</v>
      </c>
      <c r="E257" s="1" t="s">
        <v>29</v>
      </c>
      <c r="F257" s="1"/>
      <c r="G257" s="1"/>
      <c r="H257" s="1"/>
      <c r="I257" s="1"/>
      <c r="AK257" s="32"/>
      <c r="AL257" s="32"/>
      <c r="AM257" s="32"/>
      <c r="AN257" s="32"/>
      <c r="AO257" s="32"/>
    </row>
    <row r="258">
      <c r="A258" s="1" t="s">
        <v>9</v>
      </c>
      <c r="B258" s="1" t="s">
        <v>31</v>
      </c>
      <c r="C258" s="1" t="s">
        <v>11</v>
      </c>
      <c r="D258" s="1">
        <v>8.32</v>
      </c>
      <c r="E258" s="1" t="s">
        <v>12</v>
      </c>
      <c r="F258" s="1"/>
      <c r="G258" s="1"/>
      <c r="H258" s="1"/>
      <c r="I258" s="1"/>
      <c r="AK258" s="32"/>
      <c r="AL258" s="32"/>
      <c r="AM258" s="32"/>
      <c r="AN258" s="32"/>
      <c r="AO258" s="32"/>
    </row>
    <row r="259">
      <c r="A259" s="1" t="s">
        <v>9</v>
      </c>
      <c r="B259" s="1" t="s">
        <v>31</v>
      </c>
      <c r="C259" s="1" t="s">
        <v>28</v>
      </c>
      <c r="D259" s="1">
        <v>57665.94</v>
      </c>
      <c r="E259" s="1" t="s">
        <v>29</v>
      </c>
      <c r="F259" s="1"/>
      <c r="G259" s="1"/>
      <c r="H259" s="1"/>
      <c r="I259" s="1"/>
      <c r="AK259" s="32"/>
      <c r="AL259" s="32"/>
      <c r="AM259" s="32"/>
      <c r="AN259" s="32"/>
      <c r="AO259" s="32"/>
    </row>
    <row r="260">
      <c r="A260" s="1" t="s">
        <v>9</v>
      </c>
      <c r="B260" s="1" t="s">
        <v>32</v>
      </c>
      <c r="C260" s="1" t="s">
        <v>11</v>
      </c>
      <c r="D260" s="1">
        <v>8.22</v>
      </c>
      <c r="E260" s="1" t="s">
        <v>12</v>
      </c>
      <c r="F260" s="1"/>
      <c r="G260" s="1"/>
      <c r="H260" s="1"/>
      <c r="I260" s="1"/>
      <c r="AK260" s="32"/>
      <c r="AL260" s="32"/>
      <c r="AM260" s="32"/>
      <c r="AN260" s="32"/>
      <c r="AO260" s="32"/>
    </row>
    <row r="261">
      <c r="A261" s="1" t="s">
        <v>9</v>
      </c>
      <c r="B261" s="1" t="s">
        <v>32</v>
      </c>
      <c r="C261" s="1" t="s">
        <v>28</v>
      </c>
      <c r="D261" s="1">
        <v>58411.03</v>
      </c>
      <c r="E261" s="1" t="s">
        <v>29</v>
      </c>
      <c r="F261" s="1"/>
      <c r="G261" s="1"/>
      <c r="H261" s="1"/>
      <c r="I261" s="1"/>
      <c r="AK261" s="32"/>
      <c r="AL261" s="32"/>
      <c r="AM261" s="32"/>
      <c r="AN261" s="32"/>
      <c r="AO261" s="32"/>
    </row>
    <row r="262">
      <c r="A262" s="1" t="s">
        <v>0</v>
      </c>
      <c r="B262" s="1" t="s">
        <v>64</v>
      </c>
      <c r="C262" s="1" t="s">
        <v>2</v>
      </c>
      <c r="D262" s="1" t="s">
        <v>3</v>
      </c>
      <c r="E262" s="1">
        <v>20.0</v>
      </c>
      <c r="F262" s="1" t="s">
        <v>4</v>
      </c>
      <c r="G262" s="1" t="s">
        <v>5</v>
      </c>
      <c r="H262" s="1" t="s">
        <v>6</v>
      </c>
      <c r="I262" s="1">
        <v>5.0</v>
      </c>
      <c r="AK262" s="32"/>
      <c r="AL262" s="32"/>
      <c r="AM262" s="32"/>
      <c r="AN262" s="32"/>
      <c r="AO262" s="32"/>
    </row>
    <row r="263">
      <c r="A263" s="1" t="s">
        <v>9</v>
      </c>
      <c r="B263" s="1" t="s">
        <v>10</v>
      </c>
      <c r="C263" s="1" t="s">
        <v>11</v>
      </c>
      <c r="D263" s="1">
        <v>5.27</v>
      </c>
      <c r="E263" s="1" t="s">
        <v>12</v>
      </c>
      <c r="F263" s="1"/>
      <c r="G263" s="1"/>
      <c r="H263" s="1"/>
      <c r="I263" s="1"/>
      <c r="AK263" s="32"/>
      <c r="AL263" s="32"/>
      <c r="AM263" s="32"/>
      <c r="AN263" s="32"/>
      <c r="AO263" s="32"/>
    </row>
    <row r="264">
      <c r="A264" s="1" t="s">
        <v>9</v>
      </c>
      <c r="B264" s="1" t="s">
        <v>10</v>
      </c>
      <c r="C264" s="1" t="s">
        <v>28</v>
      </c>
      <c r="D264" s="1">
        <v>60753.14</v>
      </c>
      <c r="E264" s="1" t="s">
        <v>29</v>
      </c>
      <c r="F264" s="1"/>
      <c r="G264" s="1"/>
      <c r="H264" s="1"/>
      <c r="I264" s="1"/>
      <c r="AK264" s="32"/>
      <c r="AL264" s="32"/>
      <c r="AM264" s="32"/>
      <c r="AN264" s="32"/>
      <c r="AO264" s="32"/>
    </row>
    <row r="265">
      <c r="A265" s="1" t="s">
        <v>9</v>
      </c>
      <c r="B265" s="1" t="s">
        <v>30</v>
      </c>
      <c r="C265" s="1" t="s">
        <v>11</v>
      </c>
      <c r="D265" s="1">
        <v>5.28</v>
      </c>
      <c r="E265" s="1" t="s">
        <v>12</v>
      </c>
      <c r="F265" s="1"/>
      <c r="G265" s="1"/>
      <c r="H265" s="1"/>
      <c r="I265" s="1"/>
      <c r="AK265" s="32"/>
      <c r="AL265" s="32"/>
      <c r="AM265" s="32"/>
      <c r="AN265" s="32"/>
      <c r="AO265" s="32"/>
    </row>
    <row r="266">
      <c r="A266" s="1" t="s">
        <v>9</v>
      </c>
      <c r="B266" s="1" t="s">
        <v>30</v>
      </c>
      <c r="C266" s="1" t="s">
        <v>28</v>
      </c>
      <c r="D266" s="1">
        <v>60581.56</v>
      </c>
      <c r="E266" s="1" t="s">
        <v>29</v>
      </c>
      <c r="F266" s="1"/>
      <c r="G266" s="1"/>
      <c r="H266" s="1"/>
      <c r="I266" s="1"/>
      <c r="AK266" s="32"/>
      <c r="AL266" s="32"/>
      <c r="AM266" s="32"/>
      <c r="AN266" s="32"/>
      <c r="AO266" s="32"/>
    </row>
    <row r="267">
      <c r="A267" s="1" t="s">
        <v>9</v>
      </c>
      <c r="B267" s="1" t="s">
        <v>31</v>
      </c>
      <c r="C267" s="1" t="s">
        <v>11</v>
      </c>
      <c r="D267" s="1">
        <v>8.3</v>
      </c>
      <c r="E267" s="1" t="s">
        <v>12</v>
      </c>
      <c r="F267" s="1"/>
      <c r="G267" s="1"/>
      <c r="H267" s="1"/>
      <c r="I267" s="1"/>
      <c r="AK267" s="32"/>
      <c r="AL267" s="32"/>
      <c r="AM267" s="32"/>
      <c r="AN267" s="32"/>
      <c r="AO267" s="32"/>
    </row>
    <row r="268">
      <c r="A268" s="1" t="s">
        <v>9</v>
      </c>
      <c r="B268" s="1" t="s">
        <v>31</v>
      </c>
      <c r="C268" s="1" t="s">
        <v>28</v>
      </c>
      <c r="D268" s="1">
        <v>57817.98</v>
      </c>
      <c r="E268" s="1" t="s">
        <v>29</v>
      </c>
      <c r="F268" s="1"/>
      <c r="G268" s="1"/>
      <c r="H268" s="1"/>
      <c r="I268" s="1"/>
      <c r="AK268" s="32"/>
      <c r="AL268" s="32"/>
      <c r="AM268" s="32"/>
      <c r="AN268" s="32"/>
      <c r="AO268" s="32"/>
    </row>
    <row r="269">
      <c r="A269" s="1" t="s">
        <v>9</v>
      </c>
      <c r="B269" s="1" t="s">
        <v>32</v>
      </c>
      <c r="C269" s="1" t="s">
        <v>11</v>
      </c>
      <c r="D269" s="1">
        <v>8.2</v>
      </c>
      <c r="E269" s="1" t="s">
        <v>12</v>
      </c>
      <c r="F269" s="1"/>
      <c r="G269" s="1"/>
      <c r="H269" s="1"/>
      <c r="I269" s="1"/>
      <c r="AK269" s="32"/>
      <c r="AL269" s="32"/>
      <c r="AM269" s="32"/>
      <c r="AN269" s="32"/>
      <c r="AO269" s="32"/>
    </row>
    <row r="270">
      <c r="A270" s="1" t="s">
        <v>9</v>
      </c>
      <c r="B270" s="1" t="s">
        <v>32</v>
      </c>
      <c r="C270" s="1" t="s">
        <v>28</v>
      </c>
      <c r="D270" s="1">
        <v>58504.41</v>
      </c>
      <c r="E270" s="1" t="s">
        <v>29</v>
      </c>
      <c r="F270" s="1"/>
      <c r="G270" s="1"/>
      <c r="H270" s="1"/>
      <c r="I270" s="1"/>
      <c r="AK270" s="32"/>
      <c r="AL270" s="32"/>
      <c r="AM270" s="32"/>
      <c r="AN270" s="32"/>
      <c r="AO270" s="32"/>
    </row>
    <row r="271">
      <c r="A271" s="1" t="s">
        <v>0</v>
      </c>
      <c r="B271" s="1" t="s">
        <v>65</v>
      </c>
      <c r="C271" s="1" t="s">
        <v>2</v>
      </c>
      <c r="D271" s="1" t="s">
        <v>3</v>
      </c>
      <c r="E271" s="1">
        <v>20.0</v>
      </c>
      <c r="F271" s="1" t="s">
        <v>4</v>
      </c>
      <c r="G271" s="1" t="s">
        <v>5</v>
      </c>
      <c r="H271" s="1" t="s">
        <v>6</v>
      </c>
      <c r="I271" s="1">
        <v>5.0</v>
      </c>
      <c r="AK271" s="32"/>
      <c r="AL271" s="32"/>
      <c r="AM271" s="32"/>
      <c r="AN271" s="32"/>
      <c r="AO271" s="32"/>
    </row>
    <row r="272">
      <c r="A272" s="1" t="s">
        <v>9</v>
      </c>
      <c r="B272" s="1" t="s">
        <v>10</v>
      </c>
      <c r="C272" s="1" t="s">
        <v>11</v>
      </c>
      <c r="D272" s="1">
        <v>5.32</v>
      </c>
      <c r="E272" s="1" t="s">
        <v>12</v>
      </c>
      <c r="F272" s="1"/>
      <c r="G272" s="1"/>
      <c r="H272" s="1"/>
      <c r="I272" s="1"/>
      <c r="AK272" s="32"/>
      <c r="AL272" s="32"/>
      <c r="AM272" s="32"/>
      <c r="AN272" s="32"/>
      <c r="AO272" s="32"/>
    </row>
    <row r="273">
      <c r="A273" s="1" t="s">
        <v>9</v>
      </c>
      <c r="B273" s="1" t="s">
        <v>10</v>
      </c>
      <c r="C273" s="1" t="s">
        <v>28</v>
      </c>
      <c r="D273" s="1">
        <v>60118.49</v>
      </c>
      <c r="E273" s="1" t="s">
        <v>29</v>
      </c>
      <c r="F273" s="1"/>
      <c r="G273" s="1"/>
      <c r="H273" s="1"/>
      <c r="I273" s="1"/>
      <c r="AK273" s="32"/>
      <c r="AL273" s="32"/>
      <c r="AM273" s="32"/>
      <c r="AN273" s="32"/>
      <c r="AO273" s="32"/>
    </row>
    <row r="274">
      <c r="A274" s="1" t="s">
        <v>9</v>
      </c>
      <c r="B274" s="1" t="s">
        <v>30</v>
      </c>
      <c r="C274" s="1" t="s">
        <v>11</v>
      </c>
      <c r="D274" s="1">
        <v>5.34</v>
      </c>
      <c r="E274" s="1" t="s">
        <v>12</v>
      </c>
      <c r="F274" s="1"/>
      <c r="G274" s="1"/>
      <c r="H274" s="1"/>
      <c r="I274" s="1"/>
      <c r="AK274" s="32"/>
      <c r="AL274" s="32"/>
      <c r="AM274" s="32"/>
      <c r="AN274" s="32"/>
      <c r="AO274" s="32"/>
    </row>
    <row r="275">
      <c r="A275" s="1" t="s">
        <v>9</v>
      </c>
      <c r="B275" s="1" t="s">
        <v>30</v>
      </c>
      <c r="C275" s="1" t="s">
        <v>28</v>
      </c>
      <c r="D275" s="1">
        <v>59869.82</v>
      </c>
      <c r="E275" s="1" t="s">
        <v>29</v>
      </c>
      <c r="F275" s="1"/>
      <c r="G275" s="1"/>
      <c r="H275" s="1"/>
      <c r="I275" s="1"/>
      <c r="AK275" s="32"/>
      <c r="AL275" s="32"/>
      <c r="AM275" s="32"/>
      <c r="AN275" s="32"/>
      <c r="AO275" s="32"/>
    </row>
    <row r="276">
      <c r="A276" s="1" t="s">
        <v>9</v>
      </c>
      <c r="B276" s="1" t="s">
        <v>31</v>
      </c>
      <c r="C276" s="1" t="s">
        <v>11</v>
      </c>
      <c r="D276" s="1">
        <v>8.39</v>
      </c>
      <c r="E276" s="1" t="s">
        <v>12</v>
      </c>
      <c r="F276" s="1"/>
      <c r="G276" s="1"/>
      <c r="H276" s="1"/>
      <c r="I276" s="1"/>
      <c r="AK276" s="32"/>
      <c r="AL276" s="32"/>
      <c r="AM276" s="32"/>
      <c r="AN276" s="32"/>
      <c r="AO276" s="32"/>
    </row>
    <row r="277">
      <c r="A277" s="1" t="s">
        <v>9</v>
      </c>
      <c r="B277" s="1" t="s">
        <v>31</v>
      </c>
      <c r="C277" s="1" t="s">
        <v>28</v>
      </c>
      <c r="D277" s="1">
        <v>57209.03</v>
      </c>
      <c r="E277" s="1" t="s">
        <v>29</v>
      </c>
      <c r="F277" s="1"/>
      <c r="G277" s="1"/>
      <c r="H277" s="1"/>
      <c r="I277" s="1"/>
      <c r="AK277" s="32"/>
      <c r="AL277" s="32"/>
      <c r="AM277" s="32"/>
      <c r="AN277" s="32"/>
      <c r="AO277" s="32"/>
    </row>
    <row r="278">
      <c r="A278" s="1" t="s">
        <v>9</v>
      </c>
      <c r="B278" s="1" t="s">
        <v>32</v>
      </c>
      <c r="C278" s="1" t="s">
        <v>11</v>
      </c>
      <c r="D278" s="1">
        <v>8.3</v>
      </c>
      <c r="E278" s="1" t="s">
        <v>12</v>
      </c>
      <c r="F278" s="1"/>
      <c r="G278" s="1"/>
      <c r="H278" s="1"/>
      <c r="I278" s="1"/>
      <c r="AK278" s="32"/>
      <c r="AL278" s="32"/>
      <c r="AM278" s="32"/>
      <c r="AN278" s="32"/>
      <c r="AO278" s="32"/>
    </row>
    <row r="279">
      <c r="A279" s="1" t="s">
        <v>9</v>
      </c>
      <c r="B279" s="1" t="s">
        <v>32</v>
      </c>
      <c r="C279" s="1" t="s">
        <v>28</v>
      </c>
      <c r="D279" s="1">
        <v>57817.81</v>
      </c>
      <c r="E279" s="1" t="s">
        <v>29</v>
      </c>
      <c r="F279" s="1"/>
      <c r="G279" s="1"/>
      <c r="H279" s="1"/>
      <c r="I279" s="1"/>
      <c r="AK279" s="32"/>
      <c r="AL279" s="32"/>
      <c r="AM279" s="32"/>
      <c r="AN279" s="32"/>
      <c r="AO279" s="32"/>
    </row>
    <row r="280">
      <c r="A280" s="1" t="s">
        <v>0</v>
      </c>
      <c r="B280" s="1" t="s">
        <v>66</v>
      </c>
      <c r="C280" s="1" t="s">
        <v>2</v>
      </c>
      <c r="D280" s="1" t="s">
        <v>3</v>
      </c>
      <c r="E280" s="1">
        <v>20.0</v>
      </c>
      <c r="F280" s="1" t="s">
        <v>4</v>
      </c>
      <c r="G280" s="1" t="s">
        <v>5</v>
      </c>
      <c r="H280" s="1" t="s">
        <v>6</v>
      </c>
      <c r="I280" s="1">
        <v>5.0</v>
      </c>
      <c r="AK280" s="32"/>
      <c r="AL280" s="32"/>
      <c r="AM280" s="32"/>
      <c r="AN280" s="32"/>
      <c r="AO280" s="32"/>
    </row>
    <row r="281">
      <c r="A281" s="1" t="s">
        <v>9</v>
      </c>
      <c r="B281" s="1" t="s">
        <v>10</v>
      </c>
      <c r="C281" s="1" t="s">
        <v>11</v>
      </c>
      <c r="D281" s="1">
        <v>5.37</v>
      </c>
      <c r="E281" s="1" t="s">
        <v>12</v>
      </c>
      <c r="F281" s="1"/>
      <c r="G281" s="1"/>
      <c r="H281" s="1"/>
      <c r="I281" s="1"/>
      <c r="AK281" s="32"/>
      <c r="AL281" s="32"/>
      <c r="AM281" s="32"/>
      <c r="AN281" s="32"/>
      <c r="AO281" s="32"/>
    </row>
    <row r="282">
      <c r="A282" s="1" t="s">
        <v>9</v>
      </c>
      <c r="B282" s="1" t="s">
        <v>10</v>
      </c>
      <c r="C282" s="1" t="s">
        <v>28</v>
      </c>
      <c r="D282" s="1">
        <v>59568.69</v>
      </c>
      <c r="E282" s="1" t="s">
        <v>29</v>
      </c>
      <c r="F282" s="1"/>
      <c r="G282" s="1"/>
      <c r="H282" s="1"/>
      <c r="I282" s="1"/>
      <c r="AK282" s="32"/>
      <c r="AL282" s="32"/>
      <c r="AM282" s="32"/>
      <c r="AN282" s="32"/>
      <c r="AO282" s="32"/>
    </row>
    <row r="283">
      <c r="A283" s="1" t="s">
        <v>9</v>
      </c>
      <c r="B283" s="1" t="s">
        <v>30</v>
      </c>
      <c r="C283" s="1" t="s">
        <v>11</v>
      </c>
      <c r="D283" s="1">
        <v>5.42</v>
      </c>
      <c r="E283" s="1" t="s">
        <v>12</v>
      </c>
      <c r="F283" s="1"/>
      <c r="G283" s="1"/>
      <c r="H283" s="1"/>
      <c r="I283" s="1"/>
      <c r="AK283" s="32"/>
      <c r="AL283" s="32"/>
      <c r="AM283" s="32"/>
      <c r="AN283" s="32"/>
      <c r="AO283" s="32"/>
    </row>
    <row r="284">
      <c r="A284" s="1" t="s">
        <v>9</v>
      </c>
      <c r="B284" s="1" t="s">
        <v>30</v>
      </c>
      <c r="C284" s="1" t="s">
        <v>28</v>
      </c>
      <c r="D284" s="1">
        <v>59042.49</v>
      </c>
      <c r="E284" s="1" t="s">
        <v>29</v>
      </c>
      <c r="F284" s="1"/>
      <c r="G284" s="1"/>
      <c r="H284" s="1"/>
      <c r="I284" s="1"/>
      <c r="AK284" s="32"/>
      <c r="AL284" s="32"/>
      <c r="AM284" s="32"/>
      <c r="AN284" s="32"/>
      <c r="AO284" s="32"/>
    </row>
    <row r="285">
      <c r="A285" s="1" t="s">
        <v>9</v>
      </c>
      <c r="B285" s="1" t="s">
        <v>31</v>
      </c>
      <c r="C285" s="1" t="s">
        <v>11</v>
      </c>
      <c r="D285" s="1">
        <v>8.44</v>
      </c>
      <c r="E285" s="1" t="s">
        <v>12</v>
      </c>
      <c r="F285" s="1"/>
      <c r="G285" s="1"/>
      <c r="H285" s="1"/>
      <c r="I285" s="1"/>
      <c r="AK285" s="32"/>
      <c r="AL285" s="32"/>
      <c r="AM285" s="32"/>
      <c r="AN285" s="32"/>
      <c r="AO285" s="32"/>
    </row>
    <row r="286">
      <c r="A286" s="1" t="s">
        <v>9</v>
      </c>
      <c r="B286" s="1" t="s">
        <v>31</v>
      </c>
      <c r="C286" s="1" t="s">
        <v>28</v>
      </c>
      <c r="D286" s="1">
        <v>56891.76</v>
      </c>
      <c r="E286" s="1" t="s">
        <v>29</v>
      </c>
      <c r="F286" s="1"/>
      <c r="G286" s="1"/>
      <c r="H286" s="1"/>
      <c r="I286" s="1"/>
      <c r="AK286" s="32"/>
      <c r="AL286" s="32"/>
      <c r="AM286" s="32"/>
      <c r="AN286" s="32"/>
      <c r="AO286" s="32"/>
    </row>
    <row r="287">
      <c r="A287" s="1" t="s">
        <v>9</v>
      </c>
      <c r="B287" s="1" t="s">
        <v>32</v>
      </c>
      <c r="C287" s="1" t="s">
        <v>11</v>
      </c>
      <c r="D287" s="1">
        <v>8.35</v>
      </c>
      <c r="E287" s="1" t="s">
        <v>12</v>
      </c>
      <c r="F287" s="1"/>
      <c r="G287" s="1"/>
      <c r="H287" s="1"/>
      <c r="I287" s="1"/>
      <c r="AK287" s="32"/>
      <c r="AL287" s="32"/>
      <c r="AM287" s="32"/>
      <c r="AN287" s="32"/>
      <c r="AO287" s="32"/>
    </row>
    <row r="288">
      <c r="A288" s="1" t="s">
        <v>9</v>
      </c>
      <c r="B288" s="1" t="s">
        <v>32</v>
      </c>
      <c r="C288" s="1" t="s">
        <v>28</v>
      </c>
      <c r="D288" s="1">
        <v>57479.2</v>
      </c>
      <c r="E288" s="1" t="s">
        <v>29</v>
      </c>
      <c r="F288" s="1"/>
      <c r="G288" s="1"/>
      <c r="H288" s="1"/>
      <c r="I288" s="1"/>
      <c r="AK288" s="32"/>
      <c r="AL288" s="32"/>
      <c r="AM288" s="32"/>
      <c r="AN288" s="32"/>
      <c r="AO288" s="32"/>
    </row>
    <row r="289">
      <c r="A289" s="1" t="s">
        <v>0</v>
      </c>
      <c r="B289" s="1" t="s">
        <v>67</v>
      </c>
      <c r="C289" s="1" t="s">
        <v>2</v>
      </c>
      <c r="D289" s="1" t="s">
        <v>3</v>
      </c>
      <c r="E289" s="1">
        <v>24.0</v>
      </c>
      <c r="F289" s="1" t="s">
        <v>4</v>
      </c>
      <c r="G289" s="1" t="s">
        <v>5</v>
      </c>
      <c r="H289" s="1" t="s">
        <v>6</v>
      </c>
      <c r="I289" s="1">
        <v>5.0</v>
      </c>
      <c r="AK289" s="32"/>
      <c r="AL289" s="32"/>
      <c r="AM289" s="32"/>
      <c r="AN289" s="32"/>
      <c r="AO289" s="32"/>
    </row>
    <row r="290">
      <c r="A290" s="1" t="s">
        <v>9</v>
      </c>
      <c r="B290" s="1" t="s">
        <v>10</v>
      </c>
      <c r="C290" s="1" t="s">
        <v>11</v>
      </c>
      <c r="D290" s="1">
        <v>6.38</v>
      </c>
      <c r="E290" s="1" t="s">
        <v>12</v>
      </c>
      <c r="F290" s="1"/>
      <c r="G290" s="1"/>
      <c r="H290" s="1"/>
      <c r="I290" s="1"/>
      <c r="AK290" s="32"/>
      <c r="AL290" s="32"/>
      <c r="AM290" s="32"/>
      <c r="AN290" s="32"/>
      <c r="AO290" s="32"/>
    </row>
    <row r="291">
      <c r="A291" s="1" t="s">
        <v>9</v>
      </c>
      <c r="B291" s="1" t="s">
        <v>10</v>
      </c>
      <c r="C291" s="1" t="s">
        <v>28</v>
      </c>
      <c r="D291" s="1">
        <v>60188.28</v>
      </c>
      <c r="E291" s="1" t="s">
        <v>29</v>
      </c>
      <c r="F291" s="1"/>
      <c r="G291" s="1"/>
      <c r="H291" s="1"/>
      <c r="I291" s="1"/>
      <c r="AK291" s="32"/>
      <c r="AL291" s="32"/>
      <c r="AM291" s="32"/>
      <c r="AN291" s="32"/>
      <c r="AO291" s="32"/>
    </row>
    <row r="292">
      <c r="A292" s="1" t="s">
        <v>9</v>
      </c>
      <c r="B292" s="1" t="s">
        <v>30</v>
      </c>
      <c r="C292" s="1" t="s">
        <v>11</v>
      </c>
      <c r="D292" s="1">
        <v>6.81</v>
      </c>
      <c r="E292" s="1" t="s">
        <v>12</v>
      </c>
      <c r="F292" s="1"/>
      <c r="G292" s="1"/>
      <c r="H292" s="1"/>
      <c r="I292" s="1"/>
      <c r="AK292" s="32"/>
      <c r="AL292" s="32"/>
      <c r="AM292" s="32"/>
      <c r="AN292" s="32"/>
      <c r="AO292" s="32"/>
    </row>
    <row r="293">
      <c r="A293" s="1" t="s">
        <v>9</v>
      </c>
      <c r="B293" s="1" t="s">
        <v>30</v>
      </c>
      <c r="C293" s="1" t="s">
        <v>28</v>
      </c>
      <c r="D293" s="1">
        <v>56381.33</v>
      </c>
      <c r="E293" s="1" t="s">
        <v>29</v>
      </c>
      <c r="F293" s="1"/>
      <c r="G293" s="1"/>
      <c r="H293" s="1"/>
      <c r="I293" s="1"/>
      <c r="AK293" s="32"/>
      <c r="AL293" s="32"/>
      <c r="AM293" s="32"/>
      <c r="AN293" s="32"/>
      <c r="AO293" s="32"/>
    </row>
    <row r="294">
      <c r="A294" s="1" t="s">
        <v>9</v>
      </c>
      <c r="B294" s="1" t="s">
        <v>31</v>
      </c>
      <c r="C294" s="1" t="s">
        <v>11</v>
      </c>
      <c r="D294" s="1">
        <v>9.81</v>
      </c>
      <c r="E294" s="1" t="s">
        <v>12</v>
      </c>
      <c r="F294" s="1"/>
      <c r="G294" s="1"/>
      <c r="H294" s="1"/>
      <c r="I294" s="1"/>
      <c r="AK294" s="32"/>
      <c r="AL294" s="32"/>
      <c r="AM294" s="32"/>
      <c r="AN294" s="32"/>
      <c r="AO294" s="32"/>
    </row>
    <row r="295">
      <c r="A295" s="1" t="s">
        <v>9</v>
      </c>
      <c r="B295" s="1" t="s">
        <v>31</v>
      </c>
      <c r="C295" s="1" t="s">
        <v>28</v>
      </c>
      <c r="D295" s="1">
        <v>58741.24</v>
      </c>
      <c r="E295" s="1" t="s">
        <v>29</v>
      </c>
      <c r="F295" s="1"/>
      <c r="G295" s="1"/>
      <c r="H295" s="1"/>
      <c r="I295" s="1"/>
      <c r="AK295" s="32"/>
      <c r="AL295" s="32"/>
      <c r="AM295" s="32"/>
      <c r="AN295" s="32"/>
      <c r="AO295" s="32"/>
    </row>
    <row r="296">
      <c r="A296" s="1" t="s">
        <v>9</v>
      </c>
      <c r="B296" s="1" t="s">
        <v>32</v>
      </c>
      <c r="C296" s="1" t="s">
        <v>11</v>
      </c>
      <c r="D296" s="1">
        <v>9.87</v>
      </c>
      <c r="E296" s="1" t="s">
        <v>12</v>
      </c>
      <c r="F296" s="1"/>
      <c r="G296" s="1"/>
      <c r="H296" s="1"/>
      <c r="I296" s="1"/>
      <c r="AK296" s="32"/>
      <c r="AL296" s="32"/>
      <c r="AM296" s="32"/>
      <c r="AN296" s="32"/>
      <c r="AO296" s="32"/>
    </row>
    <row r="297">
      <c r="A297" s="1" t="s">
        <v>9</v>
      </c>
      <c r="B297" s="1" t="s">
        <v>32</v>
      </c>
      <c r="C297" s="1" t="s">
        <v>28</v>
      </c>
      <c r="D297" s="1">
        <v>58385.18</v>
      </c>
      <c r="E297" s="1" t="s">
        <v>29</v>
      </c>
      <c r="F297" s="1"/>
      <c r="G297" s="1"/>
      <c r="H297" s="1"/>
      <c r="I297" s="1"/>
      <c r="AK297" s="32"/>
      <c r="AL297" s="32"/>
      <c r="AM297" s="32"/>
      <c r="AN297" s="32"/>
      <c r="AO297" s="32"/>
    </row>
    <row r="298">
      <c r="A298" s="1" t="s">
        <v>0</v>
      </c>
      <c r="B298" s="1" t="s">
        <v>68</v>
      </c>
      <c r="C298" s="1" t="s">
        <v>2</v>
      </c>
      <c r="D298" s="1" t="s">
        <v>3</v>
      </c>
      <c r="E298" s="1">
        <v>24.0</v>
      </c>
      <c r="F298" s="1" t="s">
        <v>4</v>
      </c>
      <c r="G298" s="1" t="s">
        <v>5</v>
      </c>
      <c r="H298" s="1" t="s">
        <v>6</v>
      </c>
      <c r="I298" s="1">
        <v>5.0</v>
      </c>
      <c r="AK298" s="32"/>
      <c r="AL298" s="32"/>
      <c r="AM298" s="32"/>
      <c r="AN298" s="32"/>
      <c r="AO298" s="32"/>
    </row>
    <row r="299">
      <c r="A299" s="1" t="s">
        <v>9</v>
      </c>
      <c r="B299" s="1" t="s">
        <v>10</v>
      </c>
      <c r="C299" s="1" t="s">
        <v>11</v>
      </c>
      <c r="D299" s="1">
        <v>6.39</v>
      </c>
      <c r="E299" s="1" t="s">
        <v>12</v>
      </c>
      <c r="F299" s="1"/>
      <c r="G299" s="1"/>
      <c r="H299" s="1"/>
      <c r="I299" s="1"/>
      <c r="AK299" s="32"/>
      <c r="AL299" s="32"/>
      <c r="AM299" s="32"/>
      <c r="AN299" s="32"/>
      <c r="AO299" s="32"/>
    </row>
    <row r="300">
      <c r="A300" s="1" t="s">
        <v>9</v>
      </c>
      <c r="B300" s="1" t="s">
        <v>10</v>
      </c>
      <c r="C300" s="1" t="s">
        <v>28</v>
      </c>
      <c r="D300" s="1">
        <v>60098.99</v>
      </c>
      <c r="E300" s="1" t="s">
        <v>29</v>
      </c>
      <c r="F300" s="1"/>
      <c r="G300" s="1"/>
      <c r="H300" s="1"/>
      <c r="I300" s="1"/>
      <c r="AK300" s="32"/>
      <c r="AL300" s="32"/>
      <c r="AM300" s="32"/>
      <c r="AN300" s="32"/>
      <c r="AO300" s="32"/>
    </row>
    <row r="301">
      <c r="A301" s="1" t="s">
        <v>9</v>
      </c>
      <c r="B301" s="1" t="s">
        <v>30</v>
      </c>
      <c r="C301" s="1" t="s">
        <v>11</v>
      </c>
      <c r="D301" s="1">
        <v>6.81</v>
      </c>
      <c r="E301" s="1" t="s">
        <v>12</v>
      </c>
      <c r="F301" s="1"/>
      <c r="G301" s="1"/>
      <c r="H301" s="1"/>
      <c r="I301" s="1"/>
      <c r="AK301" s="32"/>
      <c r="AL301" s="32"/>
      <c r="AM301" s="32"/>
      <c r="AN301" s="32"/>
      <c r="AO301" s="32"/>
    </row>
    <row r="302">
      <c r="A302" s="1" t="s">
        <v>9</v>
      </c>
      <c r="B302" s="1" t="s">
        <v>30</v>
      </c>
      <c r="C302" s="1" t="s">
        <v>28</v>
      </c>
      <c r="D302" s="1">
        <v>56409.1</v>
      </c>
      <c r="E302" s="1" t="s">
        <v>29</v>
      </c>
      <c r="F302" s="1"/>
      <c r="G302" s="1"/>
      <c r="H302" s="1"/>
      <c r="I302" s="1"/>
      <c r="AK302" s="32"/>
      <c r="AL302" s="32"/>
      <c r="AM302" s="32"/>
      <c r="AN302" s="32"/>
      <c r="AO302" s="32"/>
    </row>
    <row r="303">
      <c r="A303" s="1" t="s">
        <v>9</v>
      </c>
      <c r="B303" s="1" t="s">
        <v>31</v>
      </c>
      <c r="C303" s="1" t="s">
        <v>11</v>
      </c>
      <c r="D303" s="1">
        <v>9.79</v>
      </c>
      <c r="E303" s="1" t="s">
        <v>12</v>
      </c>
      <c r="F303" s="1"/>
      <c r="G303" s="1"/>
      <c r="H303" s="1"/>
      <c r="I303" s="1"/>
      <c r="AK303" s="32"/>
      <c r="AL303" s="32"/>
      <c r="AM303" s="32"/>
      <c r="AN303" s="32"/>
      <c r="AO303" s="32"/>
    </row>
    <row r="304">
      <c r="A304" s="1" t="s">
        <v>9</v>
      </c>
      <c r="B304" s="1" t="s">
        <v>31</v>
      </c>
      <c r="C304" s="1" t="s">
        <v>28</v>
      </c>
      <c r="D304" s="1">
        <v>58836.24</v>
      </c>
      <c r="E304" s="1" t="s">
        <v>29</v>
      </c>
      <c r="F304" s="1"/>
      <c r="G304" s="1"/>
      <c r="H304" s="1"/>
      <c r="I304" s="1"/>
      <c r="AK304" s="32"/>
      <c r="AL304" s="32"/>
      <c r="AM304" s="32"/>
      <c r="AN304" s="32"/>
      <c r="AO304" s="32"/>
    </row>
    <row r="305">
      <c r="A305" s="1" t="s">
        <v>9</v>
      </c>
      <c r="B305" s="1" t="s">
        <v>32</v>
      </c>
      <c r="C305" s="1" t="s">
        <v>11</v>
      </c>
      <c r="D305" s="1">
        <v>9.82</v>
      </c>
      <c r="E305" s="1" t="s">
        <v>12</v>
      </c>
      <c r="F305" s="1"/>
      <c r="G305" s="1"/>
      <c r="H305" s="1"/>
      <c r="I305" s="1"/>
      <c r="AK305" s="32"/>
      <c r="AL305" s="32"/>
      <c r="AM305" s="32"/>
      <c r="AN305" s="32"/>
      <c r="AO305" s="32"/>
    </row>
    <row r="306">
      <c r="A306" s="1" t="s">
        <v>9</v>
      </c>
      <c r="B306" s="1" t="s">
        <v>32</v>
      </c>
      <c r="C306" s="1" t="s">
        <v>28</v>
      </c>
      <c r="D306" s="1">
        <v>58640.89</v>
      </c>
      <c r="E306" s="1" t="s">
        <v>29</v>
      </c>
      <c r="F306" s="1"/>
      <c r="G306" s="1"/>
      <c r="H306" s="1"/>
      <c r="I306" s="1"/>
      <c r="AK306" s="32"/>
      <c r="AL306" s="32"/>
      <c r="AM306" s="32"/>
      <c r="AN306" s="32"/>
      <c r="AO306" s="32"/>
    </row>
    <row r="307">
      <c r="A307" s="1" t="s">
        <v>0</v>
      </c>
      <c r="B307" s="1" t="s">
        <v>69</v>
      </c>
      <c r="C307" s="1" t="s">
        <v>2</v>
      </c>
      <c r="D307" s="1" t="s">
        <v>3</v>
      </c>
      <c r="E307" s="1">
        <v>24.0</v>
      </c>
      <c r="F307" s="1" t="s">
        <v>4</v>
      </c>
      <c r="G307" s="1" t="s">
        <v>5</v>
      </c>
      <c r="H307" s="1" t="s">
        <v>6</v>
      </c>
      <c r="I307" s="1">
        <v>5.0</v>
      </c>
      <c r="AK307" s="32"/>
      <c r="AL307" s="32"/>
      <c r="AM307" s="32"/>
      <c r="AN307" s="32"/>
      <c r="AO307" s="32"/>
    </row>
    <row r="308">
      <c r="A308" s="1" t="s">
        <v>9</v>
      </c>
      <c r="B308" s="1" t="s">
        <v>10</v>
      </c>
      <c r="C308" s="1" t="s">
        <v>11</v>
      </c>
      <c r="D308" s="1">
        <v>6.4</v>
      </c>
      <c r="E308" s="1" t="s">
        <v>12</v>
      </c>
      <c r="F308" s="1"/>
      <c r="G308" s="1"/>
      <c r="H308" s="1"/>
      <c r="I308" s="1"/>
      <c r="AK308" s="32"/>
      <c r="AL308" s="32"/>
      <c r="AM308" s="32"/>
      <c r="AN308" s="32"/>
      <c r="AO308" s="32"/>
    </row>
    <row r="309">
      <c r="A309" s="1" t="s">
        <v>9</v>
      </c>
      <c r="B309" s="1" t="s">
        <v>10</v>
      </c>
      <c r="C309" s="1" t="s">
        <v>28</v>
      </c>
      <c r="D309" s="1">
        <v>59953.84</v>
      </c>
      <c r="E309" s="1" t="s">
        <v>29</v>
      </c>
      <c r="F309" s="1"/>
      <c r="G309" s="1"/>
      <c r="H309" s="1"/>
      <c r="I309" s="1"/>
      <c r="AK309" s="32"/>
      <c r="AL309" s="32"/>
      <c r="AM309" s="32"/>
      <c r="AN309" s="32"/>
      <c r="AO309" s="32"/>
    </row>
    <row r="310">
      <c r="A310" s="1" t="s">
        <v>9</v>
      </c>
      <c r="B310" s="1" t="s">
        <v>30</v>
      </c>
      <c r="C310" s="1" t="s">
        <v>11</v>
      </c>
      <c r="D310" s="1">
        <v>6.84</v>
      </c>
      <c r="E310" s="1" t="s">
        <v>12</v>
      </c>
      <c r="F310" s="1"/>
      <c r="G310" s="1"/>
      <c r="H310" s="1"/>
      <c r="I310" s="1"/>
      <c r="AK310" s="32"/>
      <c r="AL310" s="32"/>
      <c r="AM310" s="32"/>
      <c r="AN310" s="32"/>
      <c r="AO310" s="32"/>
    </row>
    <row r="311">
      <c r="A311" s="1" t="s">
        <v>9</v>
      </c>
      <c r="B311" s="1" t="s">
        <v>30</v>
      </c>
      <c r="C311" s="1" t="s">
        <v>28</v>
      </c>
      <c r="D311" s="1">
        <v>56131.3</v>
      </c>
      <c r="E311" s="1" t="s">
        <v>29</v>
      </c>
      <c r="F311" s="1"/>
      <c r="G311" s="1"/>
      <c r="H311" s="1"/>
      <c r="I311" s="1"/>
      <c r="AK311" s="32"/>
      <c r="AL311" s="32"/>
      <c r="AM311" s="32"/>
      <c r="AN311" s="32"/>
      <c r="AO311" s="32"/>
    </row>
    <row r="312">
      <c r="A312" s="1" t="s">
        <v>9</v>
      </c>
      <c r="B312" s="1" t="s">
        <v>31</v>
      </c>
      <c r="C312" s="1" t="s">
        <v>11</v>
      </c>
      <c r="D312" s="1">
        <v>9.81</v>
      </c>
      <c r="E312" s="1" t="s">
        <v>12</v>
      </c>
      <c r="F312" s="1"/>
      <c r="G312" s="1"/>
      <c r="H312" s="1"/>
      <c r="I312" s="1"/>
      <c r="AK312" s="32"/>
      <c r="AL312" s="32"/>
      <c r="AM312" s="32"/>
      <c r="AN312" s="32"/>
      <c r="AO312" s="32"/>
    </row>
    <row r="313">
      <c r="A313" s="1" t="s">
        <v>9</v>
      </c>
      <c r="B313" s="1" t="s">
        <v>31</v>
      </c>
      <c r="C313" s="1" t="s">
        <v>28</v>
      </c>
      <c r="D313" s="1">
        <v>58738.66</v>
      </c>
      <c r="E313" s="1" t="s">
        <v>29</v>
      </c>
      <c r="F313" s="1"/>
      <c r="G313" s="1"/>
      <c r="H313" s="1"/>
      <c r="I313" s="1"/>
      <c r="AK313" s="32"/>
      <c r="AL313" s="32"/>
      <c r="AM313" s="32"/>
      <c r="AN313" s="32"/>
      <c r="AO313" s="32"/>
    </row>
    <row r="314">
      <c r="A314" s="1" t="s">
        <v>9</v>
      </c>
      <c r="B314" s="1" t="s">
        <v>32</v>
      </c>
      <c r="C314" s="1" t="s">
        <v>11</v>
      </c>
      <c r="D314" s="1">
        <v>9.81</v>
      </c>
      <c r="E314" s="1" t="s">
        <v>12</v>
      </c>
      <c r="F314" s="1"/>
      <c r="G314" s="1"/>
      <c r="H314" s="1"/>
      <c r="I314" s="1"/>
      <c r="AK314" s="32"/>
      <c r="AL314" s="32"/>
      <c r="AM314" s="32"/>
      <c r="AN314" s="32"/>
      <c r="AO314" s="32"/>
    </row>
    <row r="315">
      <c r="A315" s="1" t="s">
        <v>9</v>
      </c>
      <c r="B315" s="1" t="s">
        <v>32</v>
      </c>
      <c r="C315" s="1" t="s">
        <v>28</v>
      </c>
      <c r="D315" s="1">
        <v>58701.21</v>
      </c>
      <c r="E315" s="1" t="s">
        <v>29</v>
      </c>
      <c r="F315" s="1"/>
      <c r="G315" s="1"/>
      <c r="H315" s="1"/>
      <c r="I315" s="1"/>
      <c r="AK315" s="32"/>
      <c r="AL315" s="32"/>
      <c r="AM315" s="32"/>
      <c r="AN315" s="32"/>
      <c r="AO315" s="32"/>
    </row>
    <row r="316">
      <c r="A316" s="1" t="s">
        <v>0</v>
      </c>
      <c r="B316" s="1" t="s">
        <v>70</v>
      </c>
      <c r="C316" s="1" t="s">
        <v>2</v>
      </c>
      <c r="D316" s="1" t="s">
        <v>3</v>
      </c>
      <c r="E316" s="1">
        <v>28.0</v>
      </c>
      <c r="F316" s="1" t="s">
        <v>4</v>
      </c>
      <c r="G316" s="1" t="s">
        <v>5</v>
      </c>
      <c r="H316" s="1" t="s">
        <v>6</v>
      </c>
      <c r="I316" s="1">
        <v>5.0</v>
      </c>
      <c r="AK316" s="32"/>
      <c r="AL316" s="32"/>
      <c r="AM316" s="32"/>
      <c r="AN316" s="32"/>
      <c r="AO316" s="32"/>
    </row>
    <row r="317">
      <c r="A317" s="1" t="s">
        <v>9</v>
      </c>
      <c r="B317" s="1" t="s">
        <v>10</v>
      </c>
      <c r="C317" s="1" t="s">
        <v>11</v>
      </c>
      <c r="D317" s="1">
        <v>7.25</v>
      </c>
      <c r="E317" s="1" t="s">
        <v>12</v>
      </c>
      <c r="F317" s="1"/>
      <c r="G317" s="1"/>
      <c r="H317" s="1"/>
      <c r="I317" s="1"/>
      <c r="AK317" s="32"/>
      <c r="AL317" s="32"/>
      <c r="AM317" s="32"/>
      <c r="AN317" s="32"/>
      <c r="AO317" s="32"/>
    </row>
    <row r="318">
      <c r="A318" s="1" t="s">
        <v>9</v>
      </c>
      <c r="B318" s="1" t="s">
        <v>10</v>
      </c>
      <c r="C318" s="1" t="s">
        <v>28</v>
      </c>
      <c r="D318" s="1">
        <v>61754.53</v>
      </c>
      <c r="E318" s="1" t="s">
        <v>29</v>
      </c>
      <c r="F318" s="1"/>
      <c r="G318" s="1"/>
      <c r="H318" s="1"/>
      <c r="I318" s="1"/>
      <c r="AK318" s="32"/>
      <c r="AL318" s="32"/>
      <c r="AM318" s="32"/>
      <c r="AN318" s="32"/>
      <c r="AO318" s="32"/>
    </row>
    <row r="319">
      <c r="A319" s="1" t="s">
        <v>9</v>
      </c>
      <c r="B319" s="1" t="s">
        <v>30</v>
      </c>
      <c r="C319" s="1" t="s">
        <v>11</v>
      </c>
      <c r="D319" s="1">
        <v>7.57</v>
      </c>
      <c r="E319" s="1" t="s">
        <v>12</v>
      </c>
      <c r="F319" s="1"/>
      <c r="G319" s="1"/>
      <c r="H319" s="1"/>
      <c r="I319" s="1"/>
      <c r="AK319" s="32"/>
      <c r="AL319" s="32"/>
      <c r="AM319" s="32"/>
      <c r="AN319" s="32"/>
      <c r="AO319" s="32"/>
    </row>
    <row r="320">
      <c r="A320" s="1" t="s">
        <v>9</v>
      </c>
      <c r="B320" s="1" t="s">
        <v>30</v>
      </c>
      <c r="C320" s="1" t="s">
        <v>28</v>
      </c>
      <c r="D320" s="1">
        <v>59220.05</v>
      </c>
      <c r="E320" s="1" t="s">
        <v>29</v>
      </c>
      <c r="F320" s="1"/>
      <c r="G320" s="1"/>
      <c r="H320" s="1"/>
      <c r="I320" s="1"/>
      <c r="AK320" s="32"/>
      <c r="AL320" s="32"/>
      <c r="AM320" s="32"/>
      <c r="AN320" s="32"/>
      <c r="AO320" s="32"/>
    </row>
    <row r="321">
      <c r="A321" s="1" t="s">
        <v>9</v>
      </c>
      <c r="B321" s="1" t="s">
        <v>31</v>
      </c>
      <c r="C321" s="1" t="s">
        <v>11</v>
      </c>
      <c r="D321" s="1">
        <v>11.26</v>
      </c>
      <c r="E321" s="1" t="s">
        <v>12</v>
      </c>
      <c r="F321" s="1"/>
      <c r="G321" s="1"/>
      <c r="H321" s="1"/>
      <c r="I321" s="1"/>
      <c r="AK321" s="32"/>
      <c r="AL321" s="32"/>
      <c r="AM321" s="32"/>
      <c r="AN321" s="32"/>
      <c r="AO321" s="32"/>
    </row>
    <row r="322">
      <c r="A322" s="1" t="s">
        <v>9</v>
      </c>
      <c r="B322" s="1" t="s">
        <v>31</v>
      </c>
      <c r="C322" s="1" t="s">
        <v>28</v>
      </c>
      <c r="D322" s="1">
        <v>59680.27</v>
      </c>
      <c r="E322" s="1" t="s">
        <v>29</v>
      </c>
      <c r="F322" s="1"/>
      <c r="G322" s="1"/>
      <c r="H322" s="1"/>
      <c r="I322" s="1"/>
      <c r="AK322" s="32"/>
      <c r="AL322" s="32"/>
      <c r="AM322" s="32"/>
      <c r="AN322" s="32"/>
      <c r="AO322" s="32"/>
    </row>
    <row r="323">
      <c r="A323" s="1" t="s">
        <v>9</v>
      </c>
      <c r="B323" s="1" t="s">
        <v>32</v>
      </c>
      <c r="C323" s="1" t="s">
        <v>11</v>
      </c>
      <c r="D323" s="1">
        <v>11.26</v>
      </c>
      <c r="E323" s="1" t="s">
        <v>12</v>
      </c>
      <c r="F323" s="1"/>
      <c r="G323" s="1"/>
      <c r="H323" s="1"/>
      <c r="I323" s="1"/>
      <c r="AK323" s="32"/>
      <c r="AL323" s="32"/>
      <c r="AM323" s="32"/>
      <c r="AN323" s="32"/>
      <c r="AO323" s="32"/>
    </row>
    <row r="324">
      <c r="A324" s="1" t="s">
        <v>9</v>
      </c>
      <c r="B324" s="1" t="s">
        <v>32</v>
      </c>
      <c r="C324" s="1" t="s">
        <v>28</v>
      </c>
      <c r="D324" s="1">
        <v>59685.58</v>
      </c>
      <c r="E324" s="1" t="s">
        <v>29</v>
      </c>
      <c r="F324" s="1"/>
      <c r="G324" s="1"/>
      <c r="H324" s="1"/>
      <c r="I324" s="1"/>
      <c r="AK324" s="32"/>
      <c r="AL324" s="32"/>
      <c r="AM324" s="32"/>
      <c r="AN324" s="32"/>
      <c r="AO324" s="32"/>
    </row>
    <row r="325">
      <c r="A325" s="1" t="s">
        <v>0</v>
      </c>
      <c r="B325" s="1" t="s">
        <v>71</v>
      </c>
      <c r="C325" s="1" t="s">
        <v>2</v>
      </c>
      <c r="D325" s="1" t="s">
        <v>3</v>
      </c>
      <c r="E325" s="1">
        <v>28.0</v>
      </c>
      <c r="F325" s="1" t="s">
        <v>4</v>
      </c>
      <c r="G325" s="1" t="s">
        <v>5</v>
      </c>
      <c r="H325" s="1" t="s">
        <v>6</v>
      </c>
      <c r="I325" s="1">
        <v>5.0</v>
      </c>
      <c r="AK325" s="32"/>
      <c r="AL325" s="32"/>
      <c r="AM325" s="32"/>
      <c r="AN325" s="32"/>
      <c r="AO325" s="32"/>
    </row>
    <row r="326">
      <c r="A326" s="1" t="s">
        <v>9</v>
      </c>
      <c r="B326" s="1" t="s">
        <v>10</v>
      </c>
      <c r="C326" s="1" t="s">
        <v>11</v>
      </c>
      <c r="D326" s="1">
        <v>7.27</v>
      </c>
      <c r="E326" s="1" t="s">
        <v>12</v>
      </c>
      <c r="F326" s="1"/>
      <c r="G326" s="1"/>
      <c r="H326" s="1"/>
      <c r="I326" s="1"/>
      <c r="AK326" s="32"/>
      <c r="AL326" s="32"/>
      <c r="AM326" s="32"/>
      <c r="AN326" s="32"/>
      <c r="AO326" s="32"/>
    </row>
    <row r="327">
      <c r="A327" s="1" t="s">
        <v>9</v>
      </c>
      <c r="B327" s="1" t="s">
        <v>10</v>
      </c>
      <c r="C327" s="1" t="s">
        <v>28</v>
      </c>
      <c r="D327" s="1">
        <v>61631.24</v>
      </c>
      <c r="E327" s="1" t="s">
        <v>29</v>
      </c>
      <c r="F327" s="1"/>
      <c r="G327" s="1"/>
      <c r="H327" s="1"/>
      <c r="I327" s="1"/>
      <c r="AK327" s="32"/>
      <c r="AL327" s="32"/>
      <c r="AM327" s="32"/>
      <c r="AN327" s="32"/>
      <c r="AO327" s="32"/>
    </row>
    <row r="328">
      <c r="A328" s="1" t="s">
        <v>9</v>
      </c>
      <c r="B328" s="1" t="s">
        <v>30</v>
      </c>
      <c r="C328" s="1" t="s">
        <v>11</v>
      </c>
      <c r="D328" s="1">
        <v>7.61</v>
      </c>
      <c r="E328" s="1" t="s">
        <v>12</v>
      </c>
      <c r="F328" s="1"/>
      <c r="G328" s="1"/>
      <c r="H328" s="1"/>
      <c r="I328" s="1"/>
      <c r="AK328" s="32"/>
      <c r="AL328" s="32"/>
      <c r="AM328" s="32"/>
      <c r="AN328" s="32"/>
      <c r="AO328" s="32"/>
    </row>
    <row r="329">
      <c r="A329" s="1" t="s">
        <v>9</v>
      </c>
      <c r="B329" s="1" t="s">
        <v>30</v>
      </c>
      <c r="C329" s="1" t="s">
        <v>28</v>
      </c>
      <c r="D329" s="1">
        <v>58882.29</v>
      </c>
      <c r="E329" s="1" t="s">
        <v>29</v>
      </c>
      <c r="F329" s="1"/>
      <c r="G329" s="1"/>
      <c r="H329" s="1"/>
      <c r="I329" s="1"/>
      <c r="AK329" s="32"/>
      <c r="AL329" s="32"/>
      <c r="AM329" s="32"/>
      <c r="AN329" s="32"/>
      <c r="AO329" s="32"/>
    </row>
    <row r="330">
      <c r="A330" s="1" t="s">
        <v>9</v>
      </c>
      <c r="B330" s="1" t="s">
        <v>31</v>
      </c>
      <c r="C330" s="1" t="s">
        <v>11</v>
      </c>
      <c r="D330" s="1">
        <v>11.3</v>
      </c>
      <c r="E330" s="1" t="s">
        <v>12</v>
      </c>
      <c r="F330" s="1"/>
      <c r="G330" s="1"/>
      <c r="H330" s="1"/>
      <c r="I330" s="1"/>
      <c r="AK330" s="32"/>
      <c r="AL330" s="32"/>
      <c r="AM330" s="32"/>
      <c r="AN330" s="32"/>
      <c r="AO330" s="32"/>
    </row>
    <row r="331">
      <c r="A331" s="1" t="s">
        <v>9</v>
      </c>
      <c r="B331" s="1" t="s">
        <v>31</v>
      </c>
      <c r="C331" s="1" t="s">
        <v>28</v>
      </c>
      <c r="D331" s="1">
        <v>59477.12</v>
      </c>
      <c r="E331" s="1" t="s">
        <v>29</v>
      </c>
      <c r="F331" s="1"/>
      <c r="G331" s="1"/>
      <c r="H331" s="1"/>
      <c r="I331" s="1"/>
      <c r="AK331" s="32"/>
      <c r="AL331" s="32"/>
      <c r="AM331" s="32"/>
      <c r="AN331" s="32"/>
      <c r="AO331" s="32"/>
    </row>
    <row r="332">
      <c r="A332" s="1" t="s">
        <v>9</v>
      </c>
      <c r="B332" s="1" t="s">
        <v>32</v>
      </c>
      <c r="C332" s="1" t="s">
        <v>11</v>
      </c>
      <c r="D332" s="1">
        <v>11.28</v>
      </c>
      <c r="E332" s="1" t="s">
        <v>12</v>
      </c>
      <c r="F332" s="1"/>
      <c r="G332" s="1"/>
      <c r="H332" s="1"/>
      <c r="I332" s="1"/>
      <c r="AK332" s="32"/>
      <c r="AL332" s="32"/>
      <c r="AM332" s="32"/>
      <c r="AN332" s="32"/>
      <c r="AO332" s="32"/>
    </row>
    <row r="333">
      <c r="A333" s="1" t="s">
        <v>9</v>
      </c>
      <c r="B333" s="1" t="s">
        <v>32</v>
      </c>
      <c r="C333" s="1" t="s">
        <v>28</v>
      </c>
      <c r="D333" s="1">
        <v>59589.39</v>
      </c>
      <c r="E333" s="1" t="s">
        <v>29</v>
      </c>
      <c r="F333" s="1"/>
      <c r="G333" s="1"/>
      <c r="H333" s="1"/>
      <c r="I333" s="1"/>
      <c r="AK333" s="32"/>
      <c r="AL333" s="32"/>
      <c r="AM333" s="32"/>
      <c r="AN333" s="32"/>
      <c r="AO333" s="32"/>
    </row>
    <row r="334">
      <c r="A334" s="1" t="s">
        <v>0</v>
      </c>
      <c r="B334" s="1" t="s">
        <v>72</v>
      </c>
      <c r="C334" s="1" t="s">
        <v>2</v>
      </c>
      <c r="D334" s="1" t="s">
        <v>3</v>
      </c>
      <c r="E334" s="1">
        <v>32.0</v>
      </c>
      <c r="F334" s="1" t="s">
        <v>4</v>
      </c>
      <c r="G334" s="1" t="s">
        <v>5</v>
      </c>
      <c r="H334" s="1" t="s">
        <v>6</v>
      </c>
      <c r="I334" s="1">
        <v>5.0</v>
      </c>
      <c r="AK334" s="32"/>
      <c r="AL334" s="32"/>
      <c r="AM334" s="32"/>
      <c r="AN334" s="32"/>
      <c r="AO334" s="32"/>
    </row>
    <row r="335">
      <c r="A335" s="1" t="s">
        <v>9</v>
      </c>
      <c r="B335" s="1" t="s">
        <v>10</v>
      </c>
      <c r="C335" s="1" t="s">
        <v>11</v>
      </c>
      <c r="D335" s="1">
        <v>8.06</v>
      </c>
      <c r="E335" s="1" t="s">
        <v>12</v>
      </c>
      <c r="F335" s="1"/>
      <c r="G335" s="1"/>
      <c r="H335" s="1"/>
      <c r="I335" s="1"/>
      <c r="AK335" s="32"/>
      <c r="AL335" s="32"/>
      <c r="AM335" s="32"/>
      <c r="AN335" s="32"/>
      <c r="AO335" s="32"/>
    </row>
    <row r="336">
      <c r="A336" s="1" t="s">
        <v>9</v>
      </c>
      <c r="B336" s="1" t="s">
        <v>10</v>
      </c>
      <c r="C336" s="1" t="s">
        <v>28</v>
      </c>
      <c r="D336" s="1">
        <v>63519.18</v>
      </c>
      <c r="E336" s="1" t="s">
        <v>29</v>
      </c>
      <c r="F336" s="1"/>
      <c r="G336" s="1"/>
      <c r="H336" s="1"/>
      <c r="I336" s="1"/>
      <c r="AK336" s="32"/>
      <c r="AL336" s="32"/>
      <c r="AM336" s="32"/>
      <c r="AN336" s="32"/>
      <c r="AO336" s="32"/>
    </row>
    <row r="337">
      <c r="A337" s="1" t="s">
        <v>9</v>
      </c>
      <c r="B337" s="1" t="s">
        <v>30</v>
      </c>
      <c r="C337" s="1" t="s">
        <v>11</v>
      </c>
      <c r="D337" s="1">
        <v>8.7</v>
      </c>
      <c r="E337" s="1" t="s">
        <v>12</v>
      </c>
      <c r="F337" s="1"/>
      <c r="G337" s="1"/>
      <c r="H337" s="1"/>
      <c r="I337" s="1"/>
      <c r="AK337" s="32"/>
      <c r="AL337" s="32"/>
      <c r="AM337" s="32"/>
      <c r="AN337" s="32"/>
      <c r="AO337" s="32"/>
    </row>
    <row r="338">
      <c r="A338" s="1" t="s">
        <v>9</v>
      </c>
      <c r="B338" s="1" t="s">
        <v>30</v>
      </c>
      <c r="C338" s="1" t="s">
        <v>28</v>
      </c>
      <c r="D338" s="1">
        <v>58883.58</v>
      </c>
      <c r="E338" s="1" t="s">
        <v>29</v>
      </c>
      <c r="F338" s="1"/>
      <c r="G338" s="1"/>
      <c r="H338" s="1"/>
      <c r="I338" s="1"/>
      <c r="AK338" s="32"/>
      <c r="AL338" s="32"/>
      <c r="AM338" s="32"/>
      <c r="AN338" s="32"/>
      <c r="AO338" s="32"/>
    </row>
    <row r="339">
      <c r="A339" s="1" t="s">
        <v>9</v>
      </c>
      <c r="B339" s="1" t="s">
        <v>31</v>
      </c>
      <c r="C339" s="1" t="s">
        <v>11</v>
      </c>
      <c r="D339" s="1">
        <v>12.88</v>
      </c>
      <c r="E339" s="1" t="s">
        <v>12</v>
      </c>
      <c r="F339" s="1"/>
      <c r="G339" s="1"/>
      <c r="H339" s="1"/>
      <c r="I339" s="1"/>
      <c r="AK339" s="32"/>
      <c r="AL339" s="32"/>
      <c r="AM339" s="32"/>
      <c r="AN339" s="32"/>
      <c r="AO339" s="32"/>
    </row>
    <row r="340">
      <c r="A340" s="1" t="s">
        <v>9</v>
      </c>
      <c r="B340" s="1" t="s">
        <v>31</v>
      </c>
      <c r="C340" s="1" t="s">
        <v>28</v>
      </c>
      <c r="D340" s="1">
        <v>59637.77</v>
      </c>
      <c r="E340" s="1" t="s">
        <v>29</v>
      </c>
      <c r="F340" s="1"/>
      <c r="G340" s="1"/>
      <c r="H340" s="1"/>
      <c r="I340" s="1"/>
      <c r="AK340" s="32"/>
      <c r="AL340" s="32"/>
      <c r="AM340" s="32"/>
      <c r="AN340" s="32"/>
      <c r="AO340" s="32"/>
    </row>
    <row r="341">
      <c r="A341" s="1" t="s">
        <v>9</v>
      </c>
      <c r="B341" s="1" t="s">
        <v>32</v>
      </c>
      <c r="C341" s="1" t="s">
        <v>11</v>
      </c>
      <c r="D341" s="1">
        <v>12.91</v>
      </c>
      <c r="E341" s="1" t="s">
        <v>12</v>
      </c>
      <c r="F341" s="1"/>
      <c r="G341" s="1"/>
      <c r="H341" s="1"/>
      <c r="I341" s="1"/>
      <c r="AK341" s="32"/>
      <c r="AL341" s="32"/>
      <c r="AM341" s="32"/>
      <c r="AN341" s="32"/>
      <c r="AO341" s="32"/>
    </row>
    <row r="342">
      <c r="A342" s="1" t="s">
        <v>9</v>
      </c>
      <c r="B342" s="1" t="s">
        <v>32</v>
      </c>
      <c r="C342" s="1" t="s">
        <v>28</v>
      </c>
      <c r="D342" s="1">
        <v>59489.97</v>
      </c>
      <c r="E342" s="1" t="s">
        <v>29</v>
      </c>
      <c r="F342" s="1"/>
      <c r="G342" s="1"/>
      <c r="H342" s="1"/>
      <c r="I342" s="1"/>
      <c r="AK342" s="32"/>
      <c r="AL342" s="32"/>
      <c r="AM342" s="32"/>
      <c r="AN342" s="32"/>
      <c r="AO342" s="32"/>
    </row>
    <row r="343">
      <c r="A343" s="1" t="s">
        <v>0</v>
      </c>
      <c r="B343" s="1" t="s">
        <v>34</v>
      </c>
      <c r="C343" s="1" t="s">
        <v>2</v>
      </c>
      <c r="D343" s="1" t="s">
        <v>3</v>
      </c>
      <c r="E343" s="1">
        <v>4.0</v>
      </c>
      <c r="F343" s="1" t="s">
        <v>4</v>
      </c>
      <c r="G343" s="1" t="s">
        <v>5</v>
      </c>
      <c r="H343" s="1" t="s">
        <v>6</v>
      </c>
      <c r="I343" s="1">
        <v>5.0</v>
      </c>
      <c r="AK343" s="32"/>
      <c r="AL343" s="32"/>
      <c r="AM343" s="32"/>
      <c r="AN343" s="32"/>
      <c r="AO343" s="32"/>
    </row>
    <row r="344">
      <c r="A344" s="1" t="s">
        <v>9</v>
      </c>
      <c r="B344" s="1" t="s">
        <v>10</v>
      </c>
      <c r="C344" s="1" t="s">
        <v>11</v>
      </c>
      <c r="D344" s="1">
        <v>1.82</v>
      </c>
      <c r="E344" s="1" t="s">
        <v>12</v>
      </c>
      <c r="F344" s="1"/>
      <c r="G344" s="1"/>
      <c r="H344" s="1"/>
      <c r="I344" s="1"/>
      <c r="AK344" s="32"/>
      <c r="AL344" s="32"/>
      <c r="AM344" s="32"/>
      <c r="AN344" s="32"/>
      <c r="AO344" s="32"/>
    </row>
    <row r="345">
      <c r="A345" s="1" t="s">
        <v>9</v>
      </c>
      <c r="B345" s="1" t="s">
        <v>10</v>
      </c>
      <c r="C345" s="1" t="s">
        <v>28</v>
      </c>
      <c r="D345" s="1">
        <v>35098.54</v>
      </c>
      <c r="E345" s="1" t="s">
        <v>29</v>
      </c>
      <c r="F345" s="1"/>
      <c r="G345" s="1"/>
      <c r="H345" s="1"/>
      <c r="I345" s="1"/>
      <c r="AK345" s="32"/>
      <c r="AL345" s="32"/>
      <c r="AM345" s="32"/>
      <c r="AN345" s="32"/>
      <c r="AO345" s="32"/>
    </row>
    <row r="346">
      <c r="A346" s="1" t="s">
        <v>9</v>
      </c>
      <c r="B346" s="1" t="s">
        <v>30</v>
      </c>
      <c r="C346" s="1" t="s">
        <v>11</v>
      </c>
      <c r="D346" s="1">
        <v>1.82</v>
      </c>
      <c r="E346" s="1" t="s">
        <v>12</v>
      </c>
      <c r="F346" s="1"/>
      <c r="G346" s="1"/>
      <c r="H346" s="1"/>
      <c r="I346" s="1"/>
      <c r="AK346" s="32"/>
      <c r="AL346" s="32"/>
      <c r="AM346" s="32"/>
      <c r="AN346" s="32"/>
      <c r="AO346" s="32"/>
    </row>
    <row r="347">
      <c r="A347" s="1" t="s">
        <v>9</v>
      </c>
      <c r="B347" s="1" t="s">
        <v>30</v>
      </c>
      <c r="C347" s="1" t="s">
        <v>28</v>
      </c>
      <c r="D347" s="1">
        <v>35188.0</v>
      </c>
      <c r="E347" s="1" t="s">
        <v>29</v>
      </c>
      <c r="F347" s="1"/>
      <c r="G347" s="1"/>
      <c r="H347" s="1"/>
      <c r="I347" s="1"/>
      <c r="AK347" s="32"/>
      <c r="AL347" s="32"/>
      <c r="AM347" s="32"/>
      <c r="AN347" s="32"/>
      <c r="AO347" s="32"/>
    </row>
    <row r="348">
      <c r="A348" s="1" t="s">
        <v>9</v>
      </c>
      <c r="B348" s="1" t="s">
        <v>31</v>
      </c>
      <c r="C348" s="1" t="s">
        <v>11</v>
      </c>
      <c r="D348" s="1">
        <v>2.99</v>
      </c>
      <c r="E348" s="1" t="s">
        <v>12</v>
      </c>
      <c r="F348" s="1"/>
      <c r="G348" s="1"/>
      <c r="H348" s="1"/>
      <c r="I348" s="1"/>
      <c r="AK348" s="32"/>
      <c r="AL348" s="32"/>
      <c r="AM348" s="32"/>
      <c r="AN348" s="32"/>
      <c r="AO348" s="32"/>
    </row>
    <row r="349">
      <c r="A349" s="1" t="s">
        <v>9</v>
      </c>
      <c r="B349" s="1" t="s">
        <v>31</v>
      </c>
      <c r="C349" s="1" t="s">
        <v>28</v>
      </c>
      <c r="D349" s="1">
        <v>32059.43</v>
      </c>
      <c r="E349" s="1" t="s">
        <v>29</v>
      </c>
      <c r="F349" s="1"/>
      <c r="G349" s="1"/>
      <c r="H349" s="1"/>
      <c r="I349" s="1"/>
      <c r="AK349" s="32"/>
      <c r="AL349" s="32"/>
      <c r="AM349" s="32"/>
      <c r="AN349" s="32"/>
      <c r="AO349" s="32"/>
    </row>
    <row r="350">
      <c r="A350" s="1" t="s">
        <v>9</v>
      </c>
      <c r="B350" s="1" t="s">
        <v>32</v>
      </c>
      <c r="C350" s="1" t="s">
        <v>11</v>
      </c>
      <c r="D350" s="1">
        <v>3.19</v>
      </c>
      <c r="E350" s="1" t="s">
        <v>12</v>
      </c>
      <c r="F350" s="1"/>
      <c r="G350" s="1"/>
      <c r="H350" s="1"/>
      <c r="I350" s="1"/>
      <c r="AK350" s="32"/>
      <c r="AL350" s="32"/>
      <c r="AM350" s="32"/>
      <c r="AN350" s="32"/>
      <c r="AO350" s="32"/>
    </row>
    <row r="351">
      <c r="A351" s="1" t="s">
        <v>9</v>
      </c>
      <c r="B351" s="1" t="s">
        <v>32</v>
      </c>
      <c r="C351" s="1" t="s">
        <v>28</v>
      </c>
      <c r="D351" s="1">
        <v>30070.48</v>
      </c>
      <c r="E351" s="1" t="s">
        <v>29</v>
      </c>
      <c r="F351" s="1"/>
      <c r="G351" s="1"/>
      <c r="H351" s="1"/>
      <c r="I351" s="1"/>
      <c r="AK351" s="32"/>
      <c r="AL351" s="32"/>
      <c r="AM351" s="32"/>
      <c r="AN351" s="32"/>
      <c r="AO351" s="32"/>
    </row>
    <row r="352">
      <c r="A352" s="1" t="s">
        <v>0</v>
      </c>
      <c r="B352" s="1" t="s">
        <v>73</v>
      </c>
      <c r="C352" s="1" t="s">
        <v>2</v>
      </c>
      <c r="D352" s="1" t="s">
        <v>3</v>
      </c>
      <c r="E352" s="1">
        <v>4.0</v>
      </c>
      <c r="F352" s="1" t="s">
        <v>4</v>
      </c>
      <c r="G352" s="1" t="s">
        <v>5</v>
      </c>
      <c r="H352" s="1" t="s">
        <v>6</v>
      </c>
      <c r="I352" s="1">
        <v>5.0</v>
      </c>
      <c r="AK352" s="32"/>
      <c r="AL352" s="32"/>
      <c r="AM352" s="32"/>
      <c r="AN352" s="32"/>
      <c r="AO352" s="32"/>
    </row>
    <row r="353">
      <c r="A353" s="1" t="s">
        <v>9</v>
      </c>
      <c r="B353" s="1" t="s">
        <v>10</v>
      </c>
      <c r="C353" s="1" t="s">
        <v>11</v>
      </c>
      <c r="D353" s="1">
        <v>1.58</v>
      </c>
      <c r="E353" s="1" t="s">
        <v>12</v>
      </c>
      <c r="F353" s="1"/>
      <c r="G353" s="1"/>
      <c r="H353" s="1"/>
      <c r="I353" s="1"/>
      <c r="AK353" s="32"/>
      <c r="AL353" s="32"/>
      <c r="AM353" s="32"/>
      <c r="AN353" s="32"/>
      <c r="AO353" s="32"/>
    </row>
    <row r="354">
      <c r="A354" s="1" t="s">
        <v>9</v>
      </c>
      <c r="B354" s="1" t="s">
        <v>10</v>
      </c>
      <c r="C354" s="1" t="s">
        <v>28</v>
      </c>
      <c r="D354" s="1">
        <v>40440.24</v>
      </c>
      <c r="E354" s="1" t="s">
        <v>29</v>
      </c>
      <c r="F354" s="1"/>
      <c r="G354" s="1"/>
      <c r="H354" s="1"/>
      <c r="I354" s="1"/>
      <c r="AK354" s="32"/>
      <c r="AL354" s="32"/>
      <c r="AM354" s="32"/>
      <c r="AN354" s="32"/>
      <c r="AO354" s="32"/>
    </row>
    <row r="355">
      <c r="A355" s="1" t="s">
        <v>9</v>
      </c>
      <c r="B355" s="1" t="s">
        <v>30</v>
      </c>
      <c r="C355" s="1" t="s">
        <v>11</v>
      </c>
      <c r="D355" s="1">
        <v>1.57</v>
      </c>
      <c r="E355" s="1" t="s">
        <v>12</v>
      </c>
      <c r="F355" s="1"/>
      <c r="G355" s="1"/>
      <c r="H355" s="1"/>
      <c r="I355" s="1"/>
      <c r="AK355" s="32"/>
      <c r="AL355" s="32"/>
      <c r="AM355" s="32"/>
      <c r="AN355" s="32"/>
      <c r="AO355" s="32"/>
    </row>
    <row r="356">
      <c r="A356" s="1" t="s">
        <v>9</v>
      </c>
      <c r="B356" s="1" t="s">
        <v>30</v>
      </c>
      <c r="C356" s="1" t="s">
        <v>28</v>
      </c>
      <c r="D356" s="1">
        <v>40810.16</v>
      </c>
      <c r="E356" s="1" t="s">
        <v>29</v>
      </c>
      <c r="F356" s="1"/>
      <c r="G356" s="1"/>
      <c r="H356" s="1"/>
      <c r="I356" s="1"/>
      <c r="AK356" s="32"/>
      <c r="AL356" s="32"/>
      <c r="AM356" s="32"/>
      <c r="AN356" s="32"/>
      <c r="AO356" s="32"/>
    </row>
    <row r="357">
      <c r="A357" s="1" t="s">
        <v>9</v>
      </c>
      <c r="B357" s="1" t="s">
        <v>31</v>
      </c>
      <c r="C357" s="1" t="s">
        <v>11</v>
      </c>
      <c r="D357" s="1">
        <v>2.53</v>
      </c>
      <c r="E357" s="1" t="s">
        <v>12</v>
      </c>
      <c r="F357" s="1"/>
      <c r="G357" s="1"/>
      <c r="H357" s="1"/>
      <c r="I357" s="1"/>
      <c r="AK357" s="32"/>
      <c r="AL357" s="32"/>
      <c r="AM357" s="32"/>
      <c r="AN357" s="32"/>
      <c r="AO357" s="32"/>
    </row>
    <row r="358">
      <c r="A358" s="1" t="s">
        <v>9</v>
      </c>
      <c r="B358" s="1" t="s">
        <v>31</v>
      </c>
      <c r="C358" s="1" t="s">
        <v>28</v>
      </c>
      <c r="D358" s="1">
        <v>37929.79</v>
      </c>
      <c r="E358" s="1" t="s">
        <v>29</v>
      </c>
      <c r="F358" s="1"/>
      <c r="G358" s="1"/>
      <c r="H358" s="1"/>
      <c r="I358" s="1"/>
      <c r="AK358" s="32"/>
      <c r="AL358" s="32"/>
      <c r="AM358" s="32"/>
      <c r="AN358" s="32"/>
      <c r="AO358" s="32"/>
    </row>
    <row r="359">
      <c r="A359" s="1" t="s">
        <v>9</v>
      </c>
      <c r="B359" s="1" t="s">
        <v>32</v>
      </c>
      <c r="C359" s="1" t="s">
        <v>11</v>
      </c>
      <c r="D359" s="1">
        <v>2.78</v>
      </c>
      <c r="E359" s="1" t="s">
        <v>12</v>
      </c>
      <c r="F359" s="1"/>
      <c r="G359" s="1"/>
      <c r="H359" s="1"/>
      <c r="I359" s="1"/>
      <c r="AK359" s="32"/>
      <c r="AL359" s="32"/>
      <c r="AM359" s="32"/>
      <c r="AN359" s="32"/>
      <c r="AO359" s="32"/>
    </row>
    <row r="360">
      <c r="A360" s="1" t="s">
        <v>9</v>
      </c>
      <c r="B360" s="1" t="s">
        <v>32</v>
      </c>
      <c r="C360" s="1" t="s">
        <v>28</v>
      </c>
      <c r="D360" s="1">
        <v>34509.49</v>
      </c>
      <c r="E360" s="1" t="s">
        <v>29</v>
      </c>
      <c r="F360" s="1"/>
      <c r="G360" s="1"/>
      <c r="H360" s="1"/>
      <c r="I360" s="1"/>
      <c r="AK360" s="32"/>
      <c r="AL360" s="32"/>
      <c r="AM360" s="32"/>
      <c r="AN360" s="32"/>
      <c r="AO360" s="32"/>
    </row>
    <row r="361">
      <c r="A361" s="1" t="s">
        <v>0</v>
      </c>
      <c r="B361" s="1" t="s">
        <v>74</v>
      </c>
      <c r="C361" s="1" t="s">
        <v>2</v>
      </c>
      <c r="D361" s="1" t="s">
        <v>3</v>
      </c>
      <c r="E361" s="1">
        <v>4.0</v>
      </c>
      <c r="F361" s="1" t="s">
        <v>4</v>
      </c>
      <c r="G361" s="1" t="s">
        <v>5</v>
      </c>
      <c r="H361" s="1" t="s">
        <v>6</v>
      </c>
      <c r="I361" s="1">
        <v>5.0</v>
      </c>
      <c r="AK361" s="32"/>
      <c r="AL361" s="32"/>
      <c r="AM361" s="32"/>
      <c r="AN361" s="32"/>
      <c r="AO361" s="32"/>
    </row>
    <row r="362">
      <c r="A362" s="1" t="s">
        <v>9</v>
      </c>
      <c r="B362" s="1" t="s">
        <v>10</v>
      </c>
      <c r="C362" s="1" t="s">
        <v>11</v>
      </c>
      <c r="D362" s="1">
        <v>1.53</v>
      </c>
      <c r="E362" s="1" t="s">
        <v>12</v>
      </c>
      <c r="F362" s="1"/>
      <c r="G362" s="1"/>
      <c r="H362" s="1"/>
      <c r="I362" s="1"/>
      <c r="AK362" s="32"/>
      <c r="AL362" s="32"/>
      <c r="AM362" s="32"/>
      <c r="AN362" s="32"/>
      <c r="AO362" s="32"/>
    </row>
    <row r="363">
      <c r="A363" s="1" t="s">
        <v>9</v>
      </c>
      <c r="B363" s="1" t="s">
        <v>10</v>
      </c>
      <c r="C363" s="1" t="s">
        <v>28</v>
      </c>
      <c r="D363" s="1">
        <v>41799.9</v>
      </c>
      <c r="E363" s="1" t="s">
        <v>29</v>
      </c>
      <c r="F363" s="1"/>
      <c r="G363" s="1"/>
      <c r="H363" s="1"/>
      <c r="I363" s="1"/>
      <c r="AK363" s="32"/>
      <c r="AL363" s="32"/>
      <c r="AM363" s="32"/>
      <c r="AN363" s="32"/>
      <c r="AO363" s="32"/>
    </row>
    <row r="364">
      <c r="A364" s="1" t="s">
        <v>9</v>
      </c>
      <c r="B364" s="1" t="s">
        <v>30</v>
      </c>
      <c r="C364" s="1" t="s">
        <v>11</v>
      </c>
      <c r="D364" s="1">
        <v>1.55</v>
      </c>
      <c r="E364" s="1" t="s">
        <v>12</v>
      </c>
      <c r="F364" s="1"/>
      <c r="G364" s="1"/>
      <c r="H364" s="1"/>
      <c r="I364" s="1"/>
      <c r="AK364" s="32"/>
      <c r="AL364" s="32"/>
      <c r="AM364" s="32"/>
      <c r="AN364" s="32"/>
      <c r="AO364" s="32"/>
    </row>
    <row r="365">
      <c r="A365" s="1" t="s">
        <v>9</v>
      </c>
      <c r="B365" s="1" t="s">
        <v>30</v>
      </c>
      <c r="C365" s="1" t="s">
        <v>28</v>
      </c>
      <c r="D365" s="1">
        <v>41268.65</v>
      </c>
      <c r="E365" s="1" t="s">
        <v>29</v>
      </c>
      <c r="F365" s="1"/>
      <c r="G365" s="1"/>
      <c r="H365" s="1"/>
      <c r="I365" s="1"/>
      <c r="AK365" s="32"/>
      <c r="AL365" s="32"/>
      <c r="AM365" s="32"/>
      <c r="AN365" s="32"/>
      <c r="AO365" s="32"/>
    </row>
    <row r="366">
      <c r="A366" s="1" t="s">
        <v>9</v>
      </c>
      <c r="B366" s="1" t="s">
        <v>31</v>
      </c>
      <c r="C366" s="1" t="s">
        <v>11</v>
      </c>
      <c r="D366" s="1">
        <v>2.23</v>
      </c>
      <c r="E366" s="1" t="s">
        <v>12</v>
      </c>
      <c r="F366" s="1"/>
      <c r="G366" s="1"/>
      <c r="H366" s="1"/>
      <c r="I366" s="1"/>
      <c r="AK366" s="32"/>
      <c r="AL366" s="32"/>
      <c r="AM366" s="32"/>
      <c r="AN366" s="32"/>
      <c r="AO366" s="32"/>
    </row>
    <row r="367">
      <c r="A367" s="1" t="s">
        <v>9</v>
      </c>
      <c r="B367" s="1" t="s">
        <v>31</v>
      </c>
      <c r="C367" s="1" t="s">
        <v>28</v>
      </c>
      <c r="D367" s="1">
        <v>43135.22</v>
      </c>
      <c r="E367" s="1" t="s">
        <v>29</v>
      </c>
      <c r="F367" s="1"/>
      <c r="G367" s="1"/>
      <c r="H367" s="1"/>
      <c r="I367" s="1"/>
      <c r="AK367" s="32"/>
      <c r="AL367" s="32"/>
      <c r="AM367" s="32"/>
      <c r="AN367" s="32"/>
      <c r="AO367" s="32"/>
    </row>
    <row r="368">
      <c r="A368" s="1" t="s">
        <v>9</v>
      </c>
      <c r="B368" s="1" t="s">
        <v>32</v>
      </c>
      <c r="C368" s="1" t="s">
        <v>11</v>
      </c>
      <c r="D368" s="1">
        <v>2.74</v>
      </c>
      <c r="E368" s="1" t="s">
        <v>12</v>
      </c>
      <c r="F368" s="1"/>
      <c r="G368" s="1"/>
      <c r="H368" s="1"/>
      <c r="I368" s="1"/>
      <c r="AK368" s="32"/>
      <c r="AL368" s="32"/>
      <c r="AM368" s="32"/>
      <c r="AN368" s="32"/>
      <c r="AO368" s="32"/>
    </row>
    <row r="369">
      <c r="A369" s="1" t="s">
        <v>9</v>
      </c>
      <c r="B369" s="1" t="s">
        <v>32</v>
      </c>
      <c r="C369" s="1" t="s">
        <v>28</v>
      </c>
      <c r="D369" s="1">
        <v>35007.89</v>
      </c>
      <c r="E369" s="1" t="s">
        <v>29</v>
      </c>
      <c r="F369" s="1"/>
      <c r="G369" s="1"/>
      <c r="H369" s="1"/>
      <c r="I369" s="1"/>
      <c r="AK369" s="32"/>
      <c r="AL369" s="32"/>
      <c r="AM369" s="32"/>
      <c r="AN369" s="32"/>
      <c r="AO369" s="32"/>
    </row>
    <row r="370">
      <c r="A370" s="1" t="s">
        <v>0</v>
      </c>
      <c r="B370" s="1" t="s">
        <v>75</v>
      </c>
      <c r="C370" s="1" t="s">
        <v>2</v>
      </c>
      <c r="D370" s="1" t="s">
        <v>3</v>
      </c>
      <c r="E370" s="1">
        <v>4.0</v>
      </c>
      <c r="F370" s="1" t="s">
        <v>4</v>
      </c>
      <c r="G370" s="1" t="s">
        <v>5</v>
      </c>
      <c r="H370" s="1" t="s">
        <v>6</v>
      </c>
      <c r="I370" s="1">
        <v>5.0</v>
      </c>
      <c r="AK370" s="32"/>
      <c r="AL370" s="32"/>
      <c r="AM370" s="32"/>
      <c r="AN370" s="32"/>
      <c r="AO370" s="32"/>
    </row>
    <row r="371">
      <c r="A371" s="1" t="s">
        <v>9</v>
      </c>
      <c r="B371" s="1" t="s">
        <v>10</v>
      </c>
      <c r="C371" s="1" t="s">
        <v>11</v>
      </c>
      <c r="D371" s="1">
        <v>1.49</v>
      </c>
      <c r="E371" s="1" t="s">
        <v>12</v>
      </c>
      <c r="F371" s="1"/>
      <c r="G371" s="1"/>
      <c r="H371" s="1"/>
      <c r="I371" s="1"/>
      <c r="AK371" s="32"/>
      <c r="AL371" s="32"/>
      <c r="AM371" s="32"/>
      <c r="AN371" s="32"/>
      <c r="AO371" s="32"/>
    </row>
    <row r="372">
      <c r="A372" s="1" t="s">
        <v>9</v>
      </c>
      <c r="B372" s="1" t="s">
        <v>10</v>
      </c>
      <c r="C372" s="1" t="s">
        <v>28</v>
      </c>
      <c r="D372" s="1">
        <v>42843.61</v>
      </c>
      <c r="E372" s="1" t="s">
        <v>29</v>
      </c>
      <c r="F372" s="1"/>
      <c r="G372" s="1"/>
      <c r="H372" s="1"/>
      <c r="I372" s="1"/>
      <c r="AK372" s="32"/>
      <c r="AL372" s="32"/>
      <c r="AM372" s="32"/>
      <c r="AN372" s="32"/>
      <c r="AO372" s="32"/>
    </row>
    <row r="373">
      <c r="A373" s="1" t="s">
        <v>9</v>
      </c>
      <c r="B373" s="1" t="s">
        <v>30</v>
      </c>
      <c r="C373" s="1" t="s">
        <v>11</v>
      </c>
      <c r="D373" s="1">
        <v>1.49</v>
      </c>
      <c r="E373" s="1" t="s">
        <v>12</v>
      </c>
      <c r="F373" s="1"/>
      <c r="G373" s="1"/>
      <c r="H373" s="1"/>
      <c r="I373" s="1"/>
      <c r="AK373" s="32"/>
      <c r="AL373" s="32"/>
      <c r="AM373" s="32"/>
      <c r="AN373" s="32"/>
      <c r="AO373" s="32"/>
    </row>
    <row r="374">
      <c r="A374" s="1" t="s">
        <v>9</v>
      </c>
      <c r="B374" s="1" t="s">
        <v>30</v>
      </c>
      <c r="C374" s="1" t="s">
        <v>28</v>
      </c>
      <c r="D374" s="1">
        <v>42861.55</v>
      </c>
      <c r="E374" s="1" t="s">
        <v>29</v>
      </c>
      <c r="F374" s="1"/>
      <c r="G374" s="1"/>
      <c r="H374" s="1"/>
      <c r="I374" s="1"/>
      <c r="AK374" s="32"/>
      <c r="AL374" s="32"/>
      <c r="AM374" s="32"/>
      <c r="AN374" s="32"/>
      <c r="AO374" s="32"/>
    </row>
    <row r="375">
      <c r="A375" s="1" t="s">
        <v>9</v>
      </c>
      <c r="B375" s="1" t="s">
        <v>31</v>
      </c>
      <c r="C375" s="1" t="s">
        <v>11</v>
      </c>
      <c r="D375" s="1">
        <v>1.88</v>
      </c>
      <c r="E375" s="1" t="s">
        <v>12</v>
      </c>
      <c r="F375" s="1"/>
      <c r="G375" s="1"/>
      <c r="H375" s="1"/>
      <c r="I375" s="1"/>
      <c r="AK375" s="32"/>
      <c r="AL375" s="32"/>
      <c r="AM375" s="32"/>
      <c r="AN375" s="32"/>
      <c r="AO375" s="32"/>
    </row>
    <row r="376">
      <c r="A376" s="1" t="s">
        <v>9</v>
      </c>
      <c r="B376" s="1" t="s">
        <v>31</v>
      </c>
      <c r="C376" s="1" t="s">
        <v>28</v>
      </c>
      <c r="D376" s="1">
        <v>51132.43</v>
      </c>
      <c r="E376" s="1" t="s">
        <v>29</v>
      </c>
      <c r="F376" s="1"/>
      <c r="G376" s="1"/>
      <c r="H376" s="1"/>
      <c r="I376" s="1"/>
      <c r="AK376" s="32"/>
      <c r="AL376" s="32"/>
      <c r="AM376" s="32"/>
      <c r="AN376" s="32"/>
      <c r="AO376" s="32"/>
    </row>
    <row r="377">
      <c r="A377" s="1" t="s">
        <v>9</v>
      </c>
      <c r="B377" s="1" t="s">
        <v>32</v>
      </c>
      <c r="C377" s="1" t="s">
        <v>11</v>
      </c>
      <c r="D377" s="1">
        <v>2.42</v>
      </c>
      <c r="E377" s="1" t="s">
        <v>12</v>
      </c>
      <c r="F377" s="1"/>
      <c r="G377" s="1"/>
      <c r="H377" s="1"/>
      <c r="I377" s="1"/>
      <c r="AK377" s="32"/>
      <c r="AL377" s="32"/>
      <c r="AM377" s="32"/>
      <c r="AN377" s="32"/>
      <c r="AO377" s="32"/>
    </row>
    <row r="378">
      <c r="A378" s="1" t="s">
        <v>9</v>
      </c>
      <c r="B378" s="1" t="s">
        <v>32</v>
      </c>
      <c r="C378" s="1" t="s">
        <v>28</v>
      </c>
      <c r="D378" s="1">
        <v>39724.31</v>
      </c>
      <c r="E378" s="1" t="s">
        <v>29</v>
      </c>
      <c r="F378" s="1"/>
      <c r="G378" s="1"/>
      <c r="H378" s="1"/>
      <c r="I378" s="1"/>
      <c r="AK378" s="32"/>
      <c r="AL378" s="32"/>
      <c r="AM378" s="32"/>
      <c r="AN378" s="32"/>
      <c r="AO378" s="32"/>
    </row>
    <row r="379">
      <c r="A379" s="1" t="s">
        <v>0</v>
      </c>
      <c r="B379" s="1" t="s">
        <v>40</v>
      </c>
      <c r="C379" s="1" t="s">
        <v>2</v>
      </c>
      <c r="D379" s="1" t="s">
        <v>3</v>
      </c>
      <c r="E379" s="1">
        <v>6.0</v>
      </c>
      <c r="F379" s="1" t="s">
        <v>4</v>
      </c>
      <c r="G379" s="1" t="s">
        <v>5</v>
      </c>
      <c r="H379" s="1" t="s">
        <v>6</v>
      </c>
      <c r="I379" s="1">
        <v>5.0</v>
      </c>
      <c r="AK379" s="32"/>
      <c r="AL379" s="32"/>
      <c r="AM379" s="32"/>
      <c r="AN379" s="32"/>
      <c r="AO379" s="32"/>
    </row>
    <row r="380">
      <c r="A380" s="1" t="s">
        <v>9</v>
      </c>
      <c r="B380" s="1" t="s">
        <v>10</v>
      </c>
      <c r="C380" s="1" t="s">
        <v>11</v>
      </c>
      <c r="D380" s="1">
        <v>2.29</v>
      </c>
      <c r="E380" s="1" t="s">
        <v>12</v>
      </c>
      <c r="F380" s="1"/>
      <c r="G380" s="1"/>
      <c r="H380" s="1"/>
      <c r="I380" s="1"/>
      <c r="AK380" s="32"/>
      <c r="AL380" s="32"/>
      <c r="AM380" s="32"/>
      <c r="AN380" s="32"/>
      <c r="AO380" s="32"/>
    </row>
    <row r="381">
      <c r="A381" s="1" t="s">
        <v>9</v>
      </c>
      <c r="B381" s="1" t="s">
        <v>10</v>
      </c>
      <c r="C381" s="1" t="s">
        <v>28</v>
      </c>
      <c r="D381" s="1">
        <v>41901.69</v>
      </c>
      <c r="E381" s="1" t="s">
        <v>29</v>
      </c>
      <c r="F381" s="1"/>
      <c r="G381" s="1"/>
      <c r="H381" s="1"/>
      <c r="I381" s="1"/>
      <c r="AK381" s="32"/>
      <c r="AL381" s="32"/>
      <c r="AM381" s="32"/>
      <c r="AN381" s="32"/>
      <c r="AO381" s="32"/>
    </row>
    <row r="382">
      <c r="A382" s="1" t="s">
        <v>9</v>
      </c>
      <c r="B382" s="1" t="s">
        <v>30</v>
      </c>
      <c r="C382" s="1" t="s">
        <v>11</v>
      </c>
      <c r="D382" s="1">
        <v>2.31</v>
      </c>
      <c r="E382" s="1" t="s">
        <v>12</v>
      </c>
      <c r="F382" s="1"/>
      <c r="G382" s="1"/>
      <c r="H382" s="1"/>
      <c r="I382" s="1"/>
      <c r="AK382" s="32"/>
      <c r="AL382" s="32"/>
      <c r="AM382" s="32"/>
      <c r="AN382" s="32"/>
      <c r="AO382" s="32"/>
    </row>
    <row r="383">
      <c r="A383" s="1" t="s">
        <v>9</v>
      </c>
      <c r="B383" s="1" t="s">
        <v>30</v>
      </c>
      <c r="C383" s="1" t="s">
        <v>28</v>
      </c>
      <c r="D383" s="1">
        <v>41530.19</v>
      </c>
      <c r="E383" s="1" t="s">
        <v>29</v>
      </c>
      <c r="F383" s="1"/>
      <c r="G383" s="1"/>
      <c r="H383" s="1"/>
      <c r="I383" s="1"/>
      <c r="AK383" s="32"/>
      <c r="AL383" s="32"/>
      <c r="AM383" s="32"/>
      <c r="AN383" s="32"/>
      <c r="AO383" s="32"/>
    </row>
    <row r="384">
      <c r="A384" s="1" t="s">
        <v>9</v>
      </c>
      <c r="B384" s="1" t="s">
        <v>31</v>
      </c>
      <c r="C384" s="1" t="s">
        <v>11</v>
      </c>
      <c r="D384" s="1">
        <v>3.54</v>
      </c>
      <c r="E384" s="1" t="s">
        <v>12</v>
      </c>
      <c r="F384" s="1"/>
      <c r="G384" s="1"/>
      <c r="H384" s="1"/>
      <c r="I384" s="1"/>
      <c r="AK384" s="32"/>
      <c r="AL384" s="32"/>
      <c r="AM384" s="32"/>
      <c r="AN384" s="32"/>
      <c r="AO384" s="32"/>
    </row>
    <row r="385">
      <c r="A385" s="1" t="s">
        <v>9</v>
      </c>
      <c r="B385" s="1" t="s">
        <v>31</v>
      </c>
      <c r="C385" s="1" t="s">
        <v>28</v>
      </c>
      <c r="D385" s="1">
        <v>40682.12</v>
      </c>
      <c r="E385" s="1" t="s">
        <v>29</v>
      </c>
      <c r="F385" s="1"/>
      <c r="G385" s="1"/>
      <c r="H385" s="1"/>
      <c r="I385" s="1"/>
      <c r="AK385" s="32"/>
      <c r="AL385" s="32"/>
      <c r="AM385" s="32"/>
      <c r="AN385" s="32"/>
      <c r="AO385" s="32"/>
    </row>
    <row r="386">
      <c r="A386" s="1" t="s">
        <v>9</v>
      </c>
      <c r="B386" s="1" t="s">
        <v>32</v>
      </c>
      <c r="C386" s="1" t="s">
        <v>11</v>
      </c>
      <c r="D386" s="1">
        <v>3.6</v>
      </c>
      <c r="E386" s="1" t="s">
        <v>12</v>
      </c>
      <c r="F386" s="1"/>
      <c r="G386" s="1"/>
      <c r="H386" s="1"/>
      <c r="I386" s="1"/>
      <c r="AK386" s="32"/>
      <c r="AL386" s="32"/>
      <c r="AM386" s="32"/>
      <c r="AN386" s="32"/>
      <c r="AO386" s="32"/>
    </row>
    <row r="387">
      <c r="A387" s="1" t="s">
        <v>9</v>
      </c>
      <c r="B387" s="1" t="s">
        <v>32</v>
      </c>
      <c r="C387" s="1" t="s">
        <v>28</v>
      </c>
      <c r="D387" s="1">
        <v>39971.3</v>
      </c>
      <c r="E387" s="1" t="s">
        <v>29</v>
      </c>
      <c r="F387" s="1"/>
      <c r="G387" s="1"/>
      <c r="H387" s="1"/>
      <c r="I387" s="1"/>
      <c r="AK387" s="32"/>
      <c r="AL387" s="32"/>
      <c r="AM387" s="32"/>
      <c r="AN387" s="32"/>
      <c r="AO387" s="32"/>
    </row>
    <row r="388">
      <c r="A388" s="1" t="s">
        <v>0</v>
      </c>
      <c r="B388" s="1" t="s">
        <v>76</v>
      </c>
      <c r="C388" s="1" t="s">
        <v>2</v>
      </c>
      <c r="D388" s="1" t="s">
        <v>3</v>
      </c>
      <c r="E388" s="1">
        <v>6.0</v>
      </c>
      <c r="F388" s="1" t="s">
        <v>4</v>
      </c>
      <c r="G388" s="1" t="s">
        <v>5</v>
      </c>
      <c r="H388" s="1" t="s">
        <v>6</v>
      </c>
      <c r="I388" s="1">
        <v>5.0</v>
      </c>
      <c r="AK388" s="32"/>
      <c r="AL388" s="32"/>
      <c r="AM388" s="32"/>
      <c r="AN388" s="32"/>
      <c r="AO388" s="32"/>
    </row>
    <row r="389">
      <c r="A389" s="1" t="s">
        <v>9</v>
      </c>
      <c r="B389" s="1" t="s">
        <v>10</v>
      </c>
      <c r="C389" s="1" t="s">
        <v>11</v>
      </c>
      <c r="D389" s="1">
        <v>1.69</v>
      </c>
      <c r="E389" s="1" t="s">
        <v>12</v>
      </c>
      <c r="F389" s="1"/>
      <c r="G389" s="1"/>
      <c r="H389" s="1"/>
      <c r="I389" s="1"/>
      <c r="AK389" s="32"/>
      <c r="AL389" s="32"/>
      <c r="AM389" s="32"/>
      <c r="AN389" s="32"/>
      <c r="AO389" s="32"/>
    </row>
    <row r="390">
      <c r="A390" s="1" t="s">
        <v>9</v>
      </c>
      <c r="B390" s="1" t="s">
        <v>10</v>
      </c>
      <c r="C390" s="1" t="s">
        <v>28</v>
      </c>
      <c r="D390" s="1">
        <v>56757.72</v>
      </c>
      <c r="E390" s="1" t="s">
        <v>29</v>
      </c>
      <c r="F390" s="1"/>
      <c r="G390" s="1"/>
      <c r="H390" s="1"/>
      <c r="I390" s="1"/>
      <c r="AK390" s="32"/>
      <c r="AL390" s="32"/>
      <c r="AM390" s="32"/>
      <c r="AN390" s="32"/>
      <c r="AO390" s="32"/>
    </row>
    <row r="391">
      <c r="A391" s="1" t="s">
        <v>9</v>
      </c>
      <c r="B391" s="1" t="s">
        <v>30</v>
      </c>
      <c r="C391" s="1" t="s">
        <v>11</v>
      </c>
      <c r="D391" s="1">
        <v>1.69</v>
      </c>
      <c r="E391" s="1" t="s">
        <v>12</v>
      </c>
      <c r="F391" s="1"/>
      <c r="G391" s="1"/>
      <c r="H391" s="1"/>
      <c r="I391" s="1"/>
      <c r="AK391" s="32"/>
      <c r="AL391" s="32"/>
      <c r="AM391" s="32"/>
      <c r="AN391" s="32"/>
      <c r="AO391" s="32"/>
    </row>
    <row r="392">
      <c r="A392" s="1" t="s">
        <v>9</v>
      </c>
      <c r="B392" s="1" t="s">
        <v>30</v>
      </c>
      <c r="C392" s="1" t="s">
        <v>28</v>
      </c>
      <c r="D392" s="1">
        <v>56647.26</v>
      </c>
      <c r="E392" s="1" t="s">
        <v>29</v>
      </c>
      <c r="F392" s="1"/>
      <c r="G392" s="1"/>
      <c r="H392" s="1"/>
      <c r="I392" s="1"/>
      <c r="AK392" s="32"/>
      <c r="AL392" s="32"/>
      <c r="AM392" s="32"/>
      <c r="AN392" s="32"/>
      <c r="AO392" s="32"/>
    </row>
    <row r="393">
      <c r="A393" s="1" t="s">
        <v>9</v>
      </c>
      <c r="B393" s="1" t="s">
        <v>31</v>
      </c>
      <c r="C393" s="1" t="s">
        <v>11</v>
      </c>
      <c r="D393" s="1">
        <v>2.82</v>
      </c>
      <c r="E393" s="1" t="s">
        <v>12</v>
      </c>
      <c r="F393" s="1"/>
      <c r="G393" s="1"/>
      <c r="H393" s="1"/>
      <c r="I393" s="1"/>
      <c r="AK393" s="32"/>
      <c r="AL393" s="32"/>
      <c r="AM393" s="32"/>
      <c r="AN393" s="32"/>
      <c r="AO393" s="32"/>
    </row>
    <row r="394">
      <c r="A394" s="1" t="s">
        <v>9</v>
      </c>
      <c r="B394" s="1" t="s">
        <v>31</v>
      </c>
      <c r="C394" s="1" t="s">
        <v>28</v>
      </c>
      <c r="D394" s="1">
        <v>51031.35</v>
      </c>
      <c r="E394" s="1" t="s">
        <v>29</v>
      </c>
      <c r="F394" s="1"/>
      <c r="G394" s="1"/>
      <c r="H394" s="1"/>
      <c r="I394" s="1"/>
      <c r="AK394" s="32"/>
      <c r="AL394" s="32"/>
      <c r="AM394" s="32"/>
      <c r="AN394" s="32"/>
      <c r="AO394" s="32"/>
    </row>
    <row r="395">
      <c r="A395" s="1" t="s">
        <v>9</v>
      </c>
      <c r="B395" s="1" t="s">
        <v>32</v>
      </c>
      <c r="C395" s="1" t="s">
        <v>11</v>
      </c>
      <c r="D395" s="1">
        <v>3.0</v>
      </c>
      <c r="E395" s="1" t="s">
        <v>12</v>
      </c>
      <c r="F395" s="1"/>
      <c r="G395" s="1"/>
      <c r="H395" s="1"/>
      <c r="I395" s="1"/>
      <c r="AK395" s="32"/>
      <c r="AL395" s="32"/>
      <c r="AM395" s="32"/>
      <c r="AN395" s="32"/>
      <c r="AO395" s="32"/>
    </row>
    <row r="396">
      <c r="A396" s="1" t="s">
        <v>9</v>
      </c>
      <c r="B396" s="1" t="s">
        <v>32</v>
      </c>
      <c r="C396" s="1" t="s">
        <v>28</v>
      </c>
      <c r="D396" s="1">
        <v>47947.07</v>
      </c>
      <c r="E396" s="1" t="s">
        <v>29</v>
      </c>
      <c r="F396" s="1"/>
      <c r="G396" s="1"/>
      <c r="H396" s="1"/>
      <c r="I396" s="1"/>
      <c r="AK396" s="32"/>
      <c r="AL396" s="32"/>
      <c r="AM396" s="32"/>
      <c r="AN396" s="32"/>
      <c r="AO396" s="32"/>
    </row>
    <row r="397">
      <c r="A397" s="1" t="s">
        <v>0</v>
      </c>
      <c r="B397" s="1" t="s">
        <v>77</v>
      </c>
      <c r="C397" s="1" t="s">
        <v>2</v>
      </c>
      <c r="D397" s="1" t="s">
        <v>3</v>
      </c>
      <c r="E397" s="1">
        <v>6.0</v>
      </c>
      <c r="F397" s="1" t="s">
        <v>4</v>
      </c>
      <c r="G397" s="1" t="s">
        <v>5</v>
      </c>
      <c r="H397" s="1" t="s">
        <v>6</v>
      </c>
      <c r="I397" s="1">
        <v>5.0</v>
      </c>
      <c r="AK397" s="32"/>
      <c r="AL397" s="32"/>
      <c r="AM397" s="32"/>
      <c r="AN397" s="32"/>
      <c r="AO397" s="32"/>
    </row>
    <row r="398">
      <c r="A398" s="1" t="s">
        <v>9</v>
      </c>
      <c r="B398" s="1" t="s">
        <v>10</v>
      </c>
      <c r="C398" s="1" t="s">
        <v>11</v>
      </c>
      <c r="D398" s="1">
        <v>1.55</v>
      </c>
      <c r="E398" s="1" t="s">
        <v>12</v>
      </c>
      <c r="F398" s="1"/>
      <c r="G398" s="1"/>
      <c r="H398" s="1"/>
      <c r="I398" s="1"/>
      <c r="AK398" s="32"/>
      <c r="AL398" s="32"/>
      <c r="AM398" s="32"/>
      <c r="AN398" s="32"/>
      <c r="AO398" s="32"/>
    </row>
    <row r="399">
      <c r="A399" s="1" t="s">
        <v>9</v>
      </c>
      <c r="B399" s="1" t="s">
        <v>10</v>
      </c>
      <c r="C399" s="1" t="s">
        <v>28</v>
      </c>
      <c r="D399" s="1">
        <v>61987.61</v>
      </c>
      <c r="E399" s="1" t="s">
        <v>29</v>
      </c>
      <c r="F399" s="1"/>
      <c r="G399" s="1"/>
      <c r="H399" s="1"/>
      <c r="I399" s="1"/>
      <c r="AK399" s="32"/>
      <c r="AL399" s="32"/>
      <c r="AM399" s="32"/>
      <c r="AN399" s="32"/>
      <c r="AO399" s="32"/>
    </row>
    <row r="400">
      <c r="A400" s="1" t="s">
        <v>9</v>
      </c>
      <c r="B400" s="1" t="s">
        <v>30</v>
      </c>
      <c r="C400" s="1" t="s">
        <v>11</v>
      </c>
      <c r="D400" s="1">
        <v>1.55</v>
      </c>
      <c r="E400" s="1" t="s">
        <v>12</v>
      </c>
      <c r="F400" s="1"/>
      <c r="G400" s="1"/>
      <c r="H400" s="1"/>
      <c r="I400" s="1"/>
      <c r="AK400" s="32"/>
      <c r="AL400" s="32"/>
      <c r="AM400" s="32"/>
      <c r="AN400" s="32"/>
      <c r="AO400" s="32"/>
    </row>
    <row r="401">
      <c r="A401" s="1" t="s">
        <v>9</v>
      </c>
      <c r="B401" s="1" t="s">
        <v>30</v>
      </c>
      <c r="C401" s="1" t="s">
        <v>28</v>
      </c>
      <c r="D401" s="1">
        <v>61750.33</v>
      </c>
      <c r="E401" s="1" t="s">
        <v>29</v>
      </c>
      <c r="F401" s="1"/>
      <c r="G401" s="1"/>
      <c r="H401" s="1"/>
      <c r="I401" s="1"/>
      <c r="AK401" s="32"/>
      <c r="AL401" s="32"/>
      <c r="AM401" s="32"/>
      <c r="AN401" s="32"/>
      <c r="AO401" s="32"/>
    </row>
    <row r="402">
      <c r="A402" s="1" t="s">
        <v>9</v>
      </c>
      <c r="B402" s="1" t="s">
        <v>31</v>
      </c>
      <c r="C402" s="1" t="s">
        <v>11</v>
      </c>
      <c r="D402" s="1">
        <v>2.55</v>
      </c>
      <c r="E402" s="1" t="s">
        <v>12</v>
      </c>
      <c r="F402" s="1"/>
      <c r="G402" s="1"/>
      <c r="H402" s="1"/>
      <c r="I402" s="1"/>
      <c r="AK402" s="32"/>
      <c r="AL402" s="32"/>
      <c r="AM402" s="32"/>
      <c r="AN402" s="32"/>
      <c r="AO402" s="32"/>
    </row>
    <row r="403">
      <c r="A403" s="1" t="s">
        <v>9</v>
      </c>
      <c r="B403" s="1" t="s">
        <v>31</v>
      </c>
      <c r="C403" s="1" t="s">
        <v>28</v>
      </c>
      <c r="D403" s="1">
        <v>56475.85</v>
      </c>
      <c r="E403" s="1" t="s">
        <v>29</v>
      </c>
      <c r="F403" s="1"/>
      <c r="G403" s="1"/>
      <c r="H403" s="1"/>
      <c r="I403" s="1"/>
      <c r="AK403" s="32"/>
      <c r="AL403" s="32"/>
      <c r="AM403" s="32"/>
      <c r="AN403" s="32"/>
      <c r="AO403" s="32"/>
    </row>
    <row r="404">
      <c r="A404" s="1" t="s">
        <v>9</v>
      </c>
      <c r="B404" s="1" t="s">
        <v>32</v>
      </c>
      <c r="C404" s="1" t="s">
        <v>11</v>
      </c>
      <c r="D404" s="1">
        <v>2.86</v>
      </c>
      <c r="E404" s="1" t="s">
        <v>12</v>
      </c>
      <c r="F404" s="1"/>
      <c r="G404" s="1"/>
      <c r="H404" s="1"/>
      <c r="I404" s="1"/>
      <c r="AK404" s="32"/>
      <c r="AL404" s="32"/>
      <c r="AM404" s="32"/>
      <c r="AN404" s="32"/>
      <c r="AO404" s="32"/>
    </row>
    <row r="405">
      <c r="A405" s="1" t="s">
        <v>9</v>
      </c>
      <c r="B405" s="1" t="s">
        <v>32</v>
      </c>
      <c r="C405" s="1" t="s">
        <v>28</v>
      </c>
      <c r="D405" s="1">
        <v>50372.12</v>
      </c>
      <c r="E405" s="1" t="s">
        <v>29</v>
      </c>
      <c r="F405" s="1"/>
      <c r="G405" s="1"/>
      <c r="H405" s="1"/>
      <c r="I405" s="1"/>
      <c r="AK405" s="32"/>
      <c r="AL405" s="32"/>
      <c r="AM405" s="32"/>
      <c r="AN405" s="32"/>
      <c r="AO405" s="32"/>
    </row>
    <row r="406">
      <c r="A406" s="1" t="s">
        <v>0</v>
      </c>
      <c r="B406" s="1" t="s">
        <v>78</v>
      </c>
      <c r="C406" s="1" t="s">
        <v>2</v>
      </c>
      <c r="D406" s="1" t="s">
        <v>3</v>
      </c>
      <c r="E406" s="1">
        <v>6.0</v>
      </c>
      <c r="F406" s="1" t="s">
        <v>4</v>
      </c>
      <c r="G406" s="1" t="s">
        <v>5</v>
      </c>
      <c r="H406" s="1" t="s">
        <v>6</v>
      </c>
      <c r="I406" s="1">
        <v>5.0</v>
      </c>
      <c r="AK406" s="32"/>
      <c r="AL406" s="32"/>
      <c r="AM406" s="32"/>
      <c r="AN406" s="32"/>
      <c r="AO406" s="32"/>
    </row>
    <row r="407">
      <c r="A407" s="1" t="s">
        <v>9</v>
      </c>
      <c r="B407" s="1" t="s">
        <v>10</v>
      </c>
      <c r="C407" s="1" t="s">
        <v>11</v>
      </c>
      <c r="D407" s="1">
        <v>1.54</v>
      </c>
      <c r="E407" s="1" t="s">
        <v>12</v>
      </c>
      <c r="F407" s="1"/>
      <c r="G407" s="1"/>
      <c r="H407" s="1"/>
      <c r="I407" s="1"/>
      <c r="AK407" s="32"/>
      <c r="AL407" s="32"/>
      <c r="AM407" s="32"/>
      <c r="AN407" s="32"/>
      <c r="AO407" s="32"/>
    </row>
    <row r="408">
      <c r="A408" s="1" t="s">
        <v>9</v>
      </c>
      <c r="B408" s="1" t="s">
        <v>10</v>
      </c>
      <c r="C408" s="1" t="s">
        <v>28</v>
      </c>
      <c r="D408" s="1">
        <v>62374.0</v>
      </c>
      <c r="E408" s="1" t="s">
        <v>29</v>
      </c>
      <c r="F408" s="1"/>
      <c r="G408" s="1"/>
      <c r="H408" s="1"/>
      <c r="I408" s="1"/>
      <c r="AK408" s="32"/>
      <c r="AL408" s="32"/>
      <c r="AM408" s="32"/>
      <c r="AN408" s="32"/>
      <c r="AO408" s="32"/>
    </row>
    <row r="409">
      <c r="A409" s="1" t="s">
        <v>9</v>
      </c>
      <c r="B409" s="1" t="s">
        <v>30</v>
      </c>
      <c r="C409" s="1" t="s">
        <v>11</v>
      </c>
      <c r="D409" s="1">
        <v>1.55</v>
      </c>
      <c r="E409" s="1" t="s">
        <v>12</v>
      </c>
      <c r="F409" s="1"/>
      <c r="G409" s="1"/>
      <c r="H409" s="1"/>
      <c r="I409" s="1"/>
      <c r="AK409" s="32"/>
      <c r="AL409" s="32"/>
      <c r="AM409" s="32"/>
      <c r="AN409" s="32"/>
      <c r="AO409" s="32"/>
    </row>
    <row r="410">
      <c r="A410" s="1" t="s">
        <v>9</v>
      </c>
      <c r="B410" s="1" t="s">
        <v>30</v>
      </c>
      <c r="C410" s="1" t="s">
        <v>28</v>
      </c>
      <c r="D410" s="1">
        <v>61958.38</v>
      </c>
      <c r="E410" s="1" t="s">
        <v>29</v>
      </c>
      <c r="F410" s="1"/>
      <c r="G410" s="1"/>
      <c r="H410" s="1"/>
      <c r="I410" s="1"/>
      <c r="AK410" s="32"/>
      <c r="AL410" s="32"/>
      <c r="AM410" s="32"/>
      <c r="AN410" s="32"/>
      <c r="AO410" s="32"/>
    </row>
    <row r="411">
      <c r="A411" s="1" t="s">
        <v>9</v>
      </c>
      <c r="B411" s="1" t="s">
        <v>31</v>
      </c>
      <c r="C411" s="1" t="s">
        <v>11</v>
      </c>
      <c r="D411" s="1">
        <v>2.54</v>
      </c>
      <c r="E411" s="1" t="s">
        <v>12</v>
      </c>
      <c r="F411" s="1"/>
      <c r="G411" s="1"/>
      <c r="H411" s="1"/>
      <c r="I411" s="1"/>
      <c r="AK411" s="32"/>
      <c r="AL411" s="32"/>
      <c r="AM411" s="32"/>
      <c r="AN411" s="32"/>
      <c r="AO411" s="32"/>
    </row>
    <row r="412">
      <c r="A412" s="1" t="s">
        <v>9</v>
      </c>
      <c r="B412" s="1" t="s">
        <v>31</v>
      </c>
      <c r="C412" s="1" t="s">
        <v>28</v>
      </c>
      <c r="D412" s="1">
        <v>56670.79</v>
      </c>
      <c r="E412" s="1" t="s">
        <v>29</v>
      </c>
      <c r="F412" s="1"/>
      <c r="G412" s="1"/>
      <c r="H412" s="1"/>
      <c r="I412" s="1"/>
      <c r="AK412" s="32"/>
      <c r="AL412" s="32"/>
      <c r="AM412" s="32"/>
      <c r="AN412" s="32"/>
      <c r="AO412" s="32"/>
    </row>
    <row r="413">
      <c r="A413" s="1" t="s">
        <v>9</v>
      </c>
      <c r="B413" s="1" t="s">
        <v>32</v>
      </c>
      <c r="C413" s="1" t="s">
        <v>11</v>
      </c>
      <c r="D413" s="1">
        <v>2.77</v>
      </c>
      <c r="E413" s="1" t="s">
        <v>12</v>
      </c>
      <c r="F413" s="1"/>
      <c r="G413" s="1"/>
      <c r="H413" s="1"/>
      <c r="I413" s="1"/>
      <c r="AK413" s="32"/>
      <c r="AL413" s="32"/>
      <c r="AM413" s="32"/>
      <c r="AN413" s="32"/>
      <c r="AO413" s="32"/>
    </row>
    <row r="414">
      <c r="A414" s="1" t="s">
        <v>9</v>
      </c>
      <c r="B414" s="1" t="s">
        <v>32</v>
      </c>
      <c r="C414" s="1" t="s">
        <v>28</v>
      </c>
      <c r="D414" s="1">
        <v>52044.37</v>
      </c>
      <c r="E414" s="1" t="s">
        <v>29</v>
      </c>
      <c r="F414" s="1"/>
      <c r="G414" s="1"/>
      <c r="H414" s="1"/>
      <c r="I414" s="1"/>
      <c r="AK414" s="32"/>
      <c r="AL414" s="32"/>
      <c r="AM414" s="32"/>
      <c r="AN414" s="32"/>
      <c r="AO414" s="32"/>
    </row>
    <row r="415">
      <c r="A415" s="1" t="s">
        <v>0</v>
      </c>
      <c r="B415" s="1" t="s">
        <v>47</v>
      </c>
      <c r="C415" s="1" t="s">
        <v>2</v>
      </c>
      <c r="D415" s="1" t="s">
        <v>3</v>
      </c>
      <c r="E415" s="1">
        <v>8.0</v>
      </c>
      <c r="F415" s="1" t="s">
        <v>4</v>
      </c>
      <c r="G415" s="1" t="s">
        <v>5</v>
      </c>
      <c r="H415" s="1" t="s">
        <v>6</v>
      </c>
      <c r="I415" s="1">
        <v>5.0</v>
      </c>
      <c r="AK415" s="32"/>
      <c r="AL415" s="32"/>
      <c r="AM415" s="32"/>
      <c r="AN415" s="32"/>
      <c r="AO415" s="32"/>
    </row>
    <row r="416">
      <c r="A416" s="1" t="s">
        <v>9</v>
      </c>
      <c r="B416" s="1" t="s">
        <v>10</v>
      </c>
      <c r="C416" s="1" t="s">
        <v>11</v>
      </c>
      <c r="D416" s="1">
        <v>2.79</v>
      </c>
      <c r="E416" s="1" t="s">
        <v>12</v>
      </c>
      <c r="F416" s="1"/>
      <c r="G416" s="1"/>
      <c r="H416" s="1"/>
      <c r="I416" s="1"/>
      <c r="AK416" s="32"/>
      <c r="AL416" s="32"/>
      <c r="AM416" s="32"/>
      <c r="AN416" s="32"/>
      <c r="AO416" s="32"/>
    </row>
    <row r="417">
      <c r="A417" s="1" t="s">
        <v>9</v>
      </c>
      <c r="B417" s="1" t="s">
        <v>10</v>
      </c>
      <c r="C417" s="1" t="s">
        <v>28</v>
      </c>
      <c r="D417" s="1">
        <v>45910.98</v>
      </c>
      <c r="E417" s="1" t="s">
        <v>29</v>
      </c>
      <c r="F417" s="1"/>
      <c r="G417" s="1"/>
      <c r="H417" s="1"/>
      <c r="I417" s="1"/>
      <c r="AK417" s="32"/>
      <c r="AL417" s="32"/>
      <c r="AM417" s="32"/>
      <c r="AN417" s="32"/>
      <c r="AO417" s="32"/>
    </row>
    <row r="418">
      <c r="A418" s="1" t="s">
        <v>9</v>
      </c>
      <c r="B418" s="1" t="s">
        <v>30</v>
      </c>
      <c r="C418" s="1" t="s">
        <v>11</v>
      </c>
      <c r="D418" s="1">
        <v>2.82</v>
      </c>
      <c r="E418" s="1" t="s">
        <v>12</v>
      </c>
      <c r="F418" s="1"/>
      <c r="G418" s="1"/>
      <c r="H418" s="1"/>
      <c r="I418" s="1"/>
      <c r="AK418" s="32"/>
      <c r="AL418" s="32"/>
      <c r="AM418" s="32"/>
      <c r="AN418" s="32"/>
      <c r="AO418" s="32"/>
    </row>
    <row r="419">
      <c r="A419" s="1" t="s">
        <v>9</v>
      </c>
      <c r="B419" s="1" t="s">
        <v>30</v>
      </c>
      <c r="C419" s="1" t="s">
        <v>28</v>
      </c>
      <c r="D419" s="1">
        <v>45400.47</v>
      </c>
      <c r="E419" s="1" t="s">
        <v>29</v>
      </c>
      <c r="F419" s="1"/>
      <c r="G419" s="1"/>
      <c r="H419" s="1"/>
      <c r="I419" s="1"/>
      <c r="AK419" s="32"/>
      <c r="AL419" s="32"/>
      <c r="AM419" s="32"/>
      <c r="AN419" s="32"/>
      <c r="AO419" s="32"/>
    </row>
    <row r="420">
      <c r="A420" s="1" t="s">
        <v>9</v>
      </c>
      <c r="B420" s="1" t="s">
        <v>31</v>
      </c>
      <c r="C420" s="1" t="s">
        <v>11</v>
      </c>
      <c r="D420" s="1">
        <v>4.25</v>
      </c>
      <c r="E420" s="1" t="s">
        <v>12</v>
      </c>
      <c r="F420" s="1"/>
      <c r="G420" s="1"/>
      <c r="H420" s="1"/>
      <c r="I420" s="1"/>
      <c r="AK420" s="32"/>
      <c r="AL420" s="32"/>
      <c r="AM420" s="32"/>
      <c r="AN420" s="32"/>
      <c r="AO420" s="32"/>
    </row>
    <row r="421">
      <c r="A421" s="1" t="s">
        <v>9</v>
      </c>
      <c r="B421" s="1" t="s">
        <v>31</v>
      </c>
      <c r="C421" s="1" t="s">
        <v>28</v>
      </c>
      <c r="D421" s="1">
        <v>45151.21</v>
      </c>
      <c r="E421" s="1" t="s">
        <v>29</v>
      </c>
      <c r="F421" s="1"/>
      <c r="G421" s="1"/>
      <c r="H421" s="1"/>
      <c r="I421" s="1"/>
      <c r="AK421" s="32"/>
      <c r="AL421" s="32"/>
      <c r="AM421" s="32"/>
      <c r="AN421" s="32"/>
      <c r="AO421" s="32"/>
    </row>
    <row r="422">
      <c r="A422" s="1" t="s">
        <v>9</v>
      </c>
      <c r="B422" s="1" t="s">
        <v>32</v>
      </c>
      <c r="C422" s="1" t="s">
        <v>11</v>
      </c>
      <c r="D422" s="1">
        <v>4.32</v>
      </c>
      <c r="E422" s="1" t="s">
        <v>12</v>
      </c>
      <c r="F422" s="1"/>
      <c r="G422" s="1"/>
      <c r="H422" s="1"/>
      <c r="I422" s="1"/>
      <c r="AK422" s="32"/>
      <c r="AL422" s="32"/>
      <c r="AM422" s="32"/>
      <c r="AN422" s="32"/>
      <c r="AO422" s="32"/>
    </row>
    <row r="423">
      <c r="A423" s="1" t="s">
        <v>9</v>
      </c>
      <c r="B423" s="1" t="s">
        <v>32</v>
      </c>
      <c r="C423" s="1" t="s">
        <v>28</v>
      </c>
      <c r="D423" s="1">
        <v>44439.48</v>
      </c>
      <c r="E423" s="1" t="s">
        <v>29</v>
      </c>
      <c r="F423" s="1"/>
      <c r="G423" s="1"/>
      <c r="H423" s="1"/>
      <c r="I423" s="1"/>
      <c r="AK423" s="32"/>
      <c r="AL423" s="32"/>
      <c r="AM423" s="32"/>
      <c r="AN423" s="32"/>
      <c r="AO423" s="32"/>
    </row>
    <row r="424">
      <c r="A424" s="1" t="s">
        <v>0</v>
      </c>
      <c r="B424" s="1" t="s">
        <v>79</v>
      </c>
      <c r="C424" s="1" t="s">
        <v>2</v>
      </c>
      <c r="D424" s="1" t="s">
        <v>3</v>
      </c>
      <c r="E424" s="1">
        <v>8.0</v>
      </c>
      <c r="F424" s="1" t="s">
        <v>4</v>
      </c>
      <c r="G424" s="1" t="s">
        <v>5</v>
      </c>
      <c r="H424" s="1" t="s">
        <v>6</v>
      </c>
      <c r="I424" s="1">
        <v>5.0</v>
      </c>
      <c r="AK424" s="32"/>
      <c r="AL424" s="32"/>
      <c r="AM424" s="32"/>
      <c r="AN424" s="32"/>
      <c r="AO424" s="32"/>
    </row>
    <row r="425">
      <c r="A425" s="1" t="s">
        <v>9</v>
      </c>
      <c r="B425" s="1" t="s">
        <v>10</v>
      </c>
      <c r="C425" s="1" t="s">
        <v>11</v>
      </c>
      <c r="D425" s="1">
        <v>1.82</v>
      </c>
      <c r="E425" s="1" t="s">
        <v>12</v>
      </c>
      <c r="F425" s="1"/>
      <c r="G425" s="1"/>
      <c r="H425" s="1"/>
      <c r="I425" s="1"/>
      <c r="AK425" s="32"/>
      <c r="AL425" s="32"/>
      <c r="AM425" s="32"/>
      <c r="AN425" s="32"/>
      <c r="AO425" s="32"/>
    </row>
    <row r="426">
      <c r="A426" s="1" t="s">
        <v>9</v>
      </c>
      <c r="B426" s="1" t="s">
        <v>10</v>
      </c>
      <c r="C426" s="1" t="s">
        <v>28</v>
      </c>
      <c r="D426" s="1">
        <v>70250.46</v>
      </c>
      <c r="E426" s="1" t="s">
        <v>29</v>
      </c>
      <c r="F426" s="1"/>
      <c r="G426" s="1"/>
      <c r="H426" s="1"/>
      <c r="I426" s="1"/>
      <c r="AK426" s="32"/>
      <c r="AL426" s="32"/>
      <c r="AM426" s="32"/>
      <c r="AN426" s="32"/>
      <c r="AO426" s="32"/>
    </row>
    <row r="427">
      <c r="A427" s="1" t="s">
        <v>9</v>
      </c>
      <c r="B427" s="1" t="s">
        <v>30</v>
      </c>
      <c r="C427" s="1" t="s">
        <v>11</v>
      </c>
      <c r="D427" s="1">
        <v>1.82</v>
      </c>
      <c r="E427" s="1" t="s">
        <v>12</v>
      </c>
      <c r="F427" s="1"/>
      <c r="G427" s="1"/>
      <c r="H427" s="1"/>
      <c r="I427" s="1"/>
      <c r="AK427" s="32"/>
      <c r="AL427" s="32"/>
      <c r="AM427" s="32"/>
      <c r="AN427" s="32"/>
      <c r="AO427" s="32"/>
    </row>
    <row r="428">
      <c r="A428" s="1" t="s">
        <v>9</v>
      </c>
      <c r="B428" s="1" t="s">
        <v>30</v>
      </c>
      <c r="C428" s="1" t="s">
        <v>28</v>
      </c>
      <c r="D428" s="1">
        <v>70268.19</v>
      </c>
      <c r="E428" s="1" t="s">
        <v>29</v>
      </c>
      <c r="F428" s="1"/>
      <c r="G428" s="1"/>
      <c r="H428" s="1"/>
      <c r="I428" s="1"/>
      <c r="AK428" s="32"/>
      <c r="AL428" s="32"/>
      <c r="AM428" s="32"/>
      <c r="AN428" s="32"/>
      <c r="AO428" s="32"/>
    </row>
    <row r="429">
      <c r="A429" s="1" t="s">
        <v>9</v>
      </c>
      <c r="B429" s="1" t="s">
        <v>31</v>
      </c>
      <c r="C429" s="1" t="s">
        <v>11</v>
      </c>
      <c r="D429" s="1">
        <v>2.99</v>
      </c>
      <c r="E429" s="1" t="s">
        <v>12</v>
      </c>
      <c r="F429" s="1"/>
      <c r="G429" s="1"/>
      <c r="H429" s="1"/>
      <c r="I429" s="1"/>
      <c r="AK429" s="32"/>
      <c r="AL429" s="32"/>
      <c r="AM429" s="32"/>
      <c r="AN429" s="32"/>
      <c r="AO429" s="32"/>
    </row>
    <row r="430">
      <c r="A430" s="1" t="s">
        <v>9</v>
      </c>
      <c r="B430" s="1" t="s">
        <v>31</v>
      </c>
      <c r="C430" s="1" t="s">
        <v>28</v>
      </c>
      <c r="D430" s="1">
        <v>64204.04</v>
      </c>
      <c r="E430" s="1" t="s">
        <v>29</v>
      </c>
      <c r="F430" s="1"/>
      <c r="G430" s="1"/>
      <c r="H430" s="1"/>
      <c r="I430" s="1"/>
      <c r="AK430" s="32"/>
      <c r="AL430" s="32"/>
      <c r="AM430" s="32"/>
      <c r="AN430" s="32"/>
      <c r="AO430" s="32"/>
    </row>
    <row r="431">
      <c r="A431" s="1" t="s">
        <v>9</v>
      </c>
      <c r="B431" s="1" t="s">
        <v>32</v>
      </c>
      <c r="C431" s="1" t="s">
        <v>11</v>
      </c>
      <c r="D431" s="1">
        <v>3.19</v>
      </c>
      <c r="E431" s="1" t="s">
        <v>12</v>
      </c>
      <c r="F431" s="1"/>
      <c r="G431" s="1"/>
      <c r="H431" s="1"/>
      <c r="I431" s="1"/>
      <c r="AK431" s="32"/>
      <c r="AL431" s="32"/>
      <c r="AM431" s="32"/>
      <c r="AN431" s="32"/>
      <c r="AO431" s="32"/>
    </row>
    <row r="432">
      <c r="A432" s="1" t="s">
        <v>9</v>
      </c>
      <c r="B432" s="1" t="s">
        <v>32</v>
      </c>
      <c r="C432" s="1" t="s">
        <v>28</v>
      </c>
      <c r="D432" s="1">
        <v>60197.05</v>
      </c>
      <c r="E432" s="1" t="s">
        <v>29</v>
      </c>
      <c r="F432" s="1"/>
      <c r="G432" s="1"/>
      <c r="H432" s="1"/>
      <c r="I432" s="1"/>
      <c r="AK432" s="32"/>
      <c r="AL432" s="32"/>
      <c r="AM432" s="32"/>
      <c r="AN432" s="32"/>
      <c r="AO432" s="32"/>
    </row>
    <row r="433">
      <c r="A433" s="1" t="s">
        <v>0</v>
      </c>
      <c r="B433" s="1" t="s">
        <v>80</v>
      </c>
      <c r="C433" s="1" t="s">
        <v>2</v>
      </c>
      <c r="D433" s="1" t="s">
        <v>3</v>
      </c>
      <c r="E433" s="1">
        <v>8.0</v>
      </c>
      <c r="F433" s="1" t="s">
        <v>4</v>
      </c>
      <c r="G433" s="1" t="s">
        <v>5</v>
      </c>
      <c r="H433" s="1" t="s">
        <v>6</v>
      </c>
      <c r="I433" s="1">
        <v>5.0</v>
      </c>
      <c r="AK433" s="32"/>
      <c r="AL433" s="32"/>
      <c r="AM433" s="32"/>
      <c r="AN433" s="32"/>
      <c r="AO433" s="32"/>
    </row>
    <row r="434">
      <c r="A434" s="1" t="s">
        <v>9</v>
      </c>
      <c r="B434" s="1" t="s">
        <v>10</v>
      </c>
      <c r="C434" s="1" t="s">
        <v>11</v>
      </c>
      <c r="D434" s="1">
        <v>1.69</v>
      </c>
      <c r="E434" s="1" t="s">
        <v>12</v>
      </c>
      <c r="F434" s="1"/>
      <c r="G434" s="1"/>
      <c r="H434" s="1"/>
      <c r="I434" s="1"/>
      <c r="AK434" s="32"/>
      <c r="AL434" s="32"/>
      <c r="AM434" s="32"/>
      <c r="AN434" s="32"/>
      <c r="AO434" s="32"/>
    </row>
    <row r="435">
      <c r="A435" s="1" t="s">
        <v>9</v>
      </c>
      <c r="B435" s="1" t="s">
        <v>10</v>
      </c>
      <c r="C435" s="1" t="s">
        <v>28</v>
      </c>
      <c r="D435" s="1">
        <v>75609.27</v>
      </c>
      <c r="E435" s="1" t="s">
        <v>29</v>
      </c>
      <c r="F435" s="1"/>
      <c r="G435" s="1"/>
      <c r="H435" s="1"/>
      <c r="I435" s="1"/>
      <c r="AK435" s="32"/>
      <c r="AL435" s="32"/>
      <c r="AM435" s="32"/>
      <c r="AN435" s="32"/>
      <c r="AO435" s="32"/>
    </row>
    <row r="436">
      <c r="A436" s="1" t="s">
        <v>9</v>
      </c>
      <c r="B436" s="1" t="s">
        <v>30</v>
      </c>
      <c r="C436" s="1" t="s">
        <v>11</v>
      </c>
      <c r="D436" s="1">
        <v>1.69</v>
      </c>
      <c r="E436" s="1" t="s">
        <v>12</v>
      </c>
      <c r="F436" s="1"/>
      <c r="G436" s="1"/>
      <c r="H436" s="1"/>
      <c r="I436" s="1"/>
      <c r="AK436" s="32"/>
      <c r="AL436" s="32"/>
      <c r="AM436" s="32"/>
      <c r="AN436" s="32"/>
      <c r="AO436" s="32"/>
    </row>
    <row r="437">
      <c r="A437" s="1" t="s">
        <v>9</v>
      </c>
      <c r="B437" s="1" t="s">
        <v>30</v>
      </c>
      <c r="C437" s="1" t="s">
        <v>28</v>
      </c>
      <c r="D437" s="1">
        <v>75940.57</v>
      </c>
      <c r="E437" s="1" t="s">
        <v>29</v>
      </c>
      <c r="F437" s="1"/>
      <c r="G437" s="1"/>
      <c r="H437" s="1"/>
      <c r="I437" s="1"/>
      <c r="AK437" s="32"/>
      <c r="AL437" s="32"/>
      <c r="AM437" s="32"/>
      <c r="AN437" s="32"/>
      <c r="AO437" s="32"/>
    </row>
    <row r="438">
      <c r="A438" s="1" t="s">
        <v>9</v>
      </c>
      <c r="B438" s="1" t="s">
        <v>31</v>
      </c>
      <c r="C438" s="1" t="s">
        <v>11</v>
      </c>
      <c r="D438" s="1">
        <v>2.74</v>
      </c>
      <c r="E438" s="1" t="s">
        <v>12</v>
      </c>
      <c r="F438" s="1"/>
      <c r="G438" s="1"/>
      <c r="H438" s="1"/>
      <c r="I438" s="1"/>
      <c r="AK438" s="32"/>
      <c r="AL438" s="32"/>
      <c r="AM438" s="32"/>
      <c r="AN438" s="32"/>
      <c r="AO438" s="32"/>
    </row>
    <row r="439">
      <c r="A439" s="1" t="s">
        <v>9</v>
      </c>
      <c r="B439" s="1" t="s">
        <v>31</v>
      </c>
      <c r="C439" s="1" t="s">
        <v>28</v>
      </c>
      <c r="D439" s="1">
        <v>70029.32</v>
      </c>
      <c r="E439" s="1" t="s">
        <v>29</v>
      </c>
      <c r="F439" s="1"/>
      <c r="G439" s="1"/>
      <c r="H439" s="1"/>
      <c r="I439" s="1"/>
      <c r="AK439" s="32"/>
      <c r="AL439" s="32"/>
      <c r="AM439" s="32"/>
      <c r="AN439" s="32"/>
      <c r="AO439" s="32"/>
    </row>
    <row r="440">
      <c r="A440" s="1" t="s">
        <v>9</v>
      </c>
      <c r="B440" s="1" t="s">
        <v>32</v>
      </c>
      <c r="C440" s="1" t="s">
        <v>11</v>
      </c>
      <c r="D440" s="1">
        <v>3.0</v>
      </c>
      <c r="E440" s="1" t="s">
        <v>12</v>
      </c>
      <c r="F440" s="1"/>
      <c r="G440" s="1"/>
      <c r="H440" s="1"/>
      <c r="I440" s="1"/>
      <c r="AK440" s="32"/>
      <c r="AL440" s="32"/>
      <c r="AM440" s="32"/>
      <c r="AN440" s="32"/>
      <c r="AO440" s="32"/>
    </row>
    <row r="441">
      <c r="A441" s="1" t="s">
        <v>9</v>
      </c>
      <c r="B441" s="1" t="s">
        <v>32</v>
      </c>
      <c r="C441" s="1" t="s">
        <v>28</v>
      </c>
      <c r="D441" s="1">
        <v>64031.29</v>
      </c>
      <c r="E441" s="1" t="s">
        <v>29</v>
      </c>
      <c r="F441" s="1"/>
      <c r="G441" s="1"/>
      <c r="H441" s="1"/>
      <c r="I441" s="1"/>
      <c r="AK441" s="32"/>
      <c r="AL441" s="32"/>
      <c r="AM441" s="32"/>
      <c r="AN441" s="32"/>
      <c r="AO441" s="32"/>
    </row>
    <row r="442">
      <c r="A442" s="1" t="s">
        <v>0</v>
      </c>
      <c r="B442" s="1" t="s">
        <v>81</v>
      </c>
      <c r="C442" s="1" t="s">
        <v>2</v>
      </c>
      <c r="D442" s="1" t="s">
        <v>3</v>
      </c>
      <c r="E442" s="1">
        <v>8.0</v>
      </c>
      <c r="F442" s="1" t="s">
        <v>4</v>
      </c>
      <c r="G442" s="1" t="s">
        <v>5</v>
      </c>
      <c r="H442" s="1" t="s">
        <v>6</v>
      </c>
      <c r="I442" s="1">
        <v>5.0</v>
      </c>
      <c r="AK442" s="32"/>
      <c r="AL442" s="32"/>
      <c r="AM442" s="32"/>
      <c r="AN442" s="32"/>
      <c r="AO442" s="32"/>
    </row>
    <row r="443">
      <c r="A443" s="1" t="s">
        <v>9</v>
      </c>
      <c r="B443" s="1" t="s">
        <v>10</v>
      </c>
      <c r="C443" s="1" t="s">
        <v>11</v>
      </c>
      <c r="D443" s="1">
        <v>1.61</v>
      </c>
      <c r="E443" s="1" t="s">
        <v>12</v>
      </c>
      <c r="F443" s="1"/>
      <c r="G443" s="1"/>
      <c r="H443" s="1"/>
      <c r="I443" s="1"/>
      <c r="AK443" s="32"/>
      <c r="AL443" s="32"/>
      <c r="AM443" s="32"/>
      <c r="AN443" s="32"/>
      <c r="AO443" s="32"/>
    </row>
    <row r="444">
      <c r="A444" s="1" t="s">
        <v>9</v>
      </c>
      <c r="B444" s="1" t="s">
        <v>10</v>
      </c>
      <c r="C444" s="1" t="s">
        <v>28</v>
      </c>
      <c r="D444" s="1">
        <v>79471.39</v>
      </c>
      <c r="E444" s="1" t="s">
        <v>29</v>
      </c>
      <c r="F444" s="1"/>
      <c r="G444" s="1"/>
      <c r="H444" s="1"/>
      <c r="I444" s="1"/>
      <c r="AK444" s="32"/>
      <c r="AL444" s="32"/>
      <c r="AM444" s="32"/>
      <c r="AN444" s="32"/>
      <c r="AO444" s="32"/>
    </row>
    <row r="445">
      <c r="A445" s="1" t="s">
        <v>9</v>
      </c>
      <c r="B445" s="1" t="s">
        <v>30</v>
      </c>
      <c r="C445" s="1" t="s">
        <v>11</v>
      </c>
      <c r="D445" s="1">
        <v>1.62</v>
      </c>
      <c r="E445" s="1" t="s">
        <v>12</v>
      </c>
      <c r="F445" s="1"/>
      <c r="G445" s="1"/>
      <c r="H445" s="1"/>
      <c r="I445" s="1"/>
      <c r="AK445" s="32"/>
      <c r="AL445" s="32"/>
      <c r="AM445" s="32"/>
      <c r="AN445" s="32"/>
      <c r="AO445" s="32"/>
    </row>
    <row r="446">
      <c r="A446" s="1" t="s">
        <v>9</v>
      </c>
      <c r="B446" s="1" t="s">
        <v>30</v>
      </c>
      <c r="C446" s="1" t="s">
        <v>28</v>
      </c>
      <c r="D446" s="1">
        <v>78821.12</v>
      </c>
      <c r="E446" s="1" t="s">
        <v>29</v>
      </c>
      <c r="F446" s="1"/>
      <c r="G446" s="1"/>
      <c r="H446" s="1"/>
      <c r="I446" s="1"/>
      <c r="AK446" s="32"/>
      <c r="AL446" s="32"/>
      <c r="AM446" s="32"/>
      <c r="AN446" s="32"/>
      <c r="AO446" s="32"/>
    </row>
    <row r="447">
      <c r="A447" s="1" t="s">
        <v>9</v>
      </c>
      <c r="B447" s="1" t="s">
        <v>31</v>
      </c>
      <c r="C447" s="1" t="s">
        <v>11</v>
      </c>
      <c r="D447" s="1">
        <v>2.56</v>
      </c>
      <c r="E447" s="1" t="s">
        <v>12</v>
      </c>
      <c r="F447" s="1"/>
      <c r="G447" s="1"/>
      <c r="H447" s="1"/>
      <c r="I447" s="1"/>
      <c r="AK447" s="32"/>
      <c r="AL447" s="32"/>
      <c r="AM447" s="32"/>
      <c r="AN447" s="32"/>
      <c r="AO447" s="32"/>
    </row>
    <row r="448">
      <c r="A448" s="1" t="s">
        <v>9</v>
      </c>
      <c r="B448" s="1" t="s">
        <v>31</v>
      </c>
      <c r="C448" s="1" t="s">
        <v>28</v>
      </c>
      <c r="D448" s="1">
        <v>75129.08</v>
      </c>
      <c r="E448" s="1" t="s">
        <v>29</v>
      </c>
      <c r="F448" s="1"/>
      <c r="G448" s="1"/>
      <c r="H448" s="1"/>
      <c r="I448" s="1"/>
      <c r="AK448" s="32"/>
      <c r="AL448" s="32"/>
      <c r="AM448" s="32"/>
      <c r="AN448" s="32"/>
      <c r="AO448" s="32"/>
    </row>
    <row r="449">
      <c r="A449" s="1" t="s">
        <v>9</v>
      </c>
      <c r="B449" s="1" t="s">
        <v>32</v>
      </c>
      <c r="C449" s="1" t="s">
        <v>11</v>
      </c>
      <c r="D449" s="1">
        <v>2.86</v>
      </c>
      <c r="E449" s="1" t="s">
        <v>12</v>
      </c>
      <c r="F449" s="1"/>
      <c r="G449" s="1"/>
      <c r="H449" s="1"/>
      <c r="I449" s="1"/>
      <c r="AK449" s="32"/>
      <c r="AL449" s="32"/>
      <c r="AM449" s="32"/>
      <c r="AN449" s="32"/>
      <c r="AO449" s="32"/>
    </row>
    <row r="450">
      <c r="A450" s="1" t="s">
        <v>9</v>
      </c>
      <c r="B450" s="1" t="s">
        <v>32</v>
      </c>
      <c r="C450" s="1" t="s">
        <v>28</v>
      </c>
      <c r="D450" s="1">
        <v>67042.85</v>
      </c>
      <c r="E450" s="1" t="s">
        <v>29</v>
      </c>
      <c r="F450" s="1"/>
      <c r="G450" s="1"/>
      <c r="H450" s="1"/>
      <c r="I450" s="1"/>
      <c r="AK450" s="32"/>
      <c r="AL450" s="32"/>
      <c r="AM450" s="32"/>
      <c r="AN450" s="32"/>
      <c r="AO450" s="32"/>
    </row>
    <row r="451">
      <c r="A451" s="1" t="s">
        <v>0</v>
      </c>
      <c r="B451" s="1" t="s">
        <v>55</v>
      </c>
      <c r="C451" s="1" t="s">
        <v>2</v>
      </c>
      <c r="D451" s="1" t="s">
        <v>3</v>
      </c>
      <c r="E451" s="1">
        <v>12.0</v>
      </c>
      <c r="F451" s="1" t="s">
        <v>4</v>
      </c>
      <c r="G451" s="1" t="s">
        <v>5</v>
      </c>
      <c r="H451" s="1" t="s">
        <v>6</v>
      </c>
      <c r="I451" s="1">
        <v>5.0</v>
      </c>
      <c r="AK451" s="32"/>
      <c r="AL451" s="32"/>
      <c r="AM451" s="32"/>
      <c r="AN451" s="32"/>
      <c r="AO451" s="32"/>
    </row>
    <row r="452">
      <c r="A452" s="1" t="s">
        <v>9</v>
      </c>
      <c r="B452" s="1" t="s">
        <v>10</v>
      </c>
      <c r="C452" s="1" t="s">
        <v>11</v>
      </c>
      <c r="D452" s="1">
        <v>3.61</v>
      </c>
      <c r="E452" s="1" t="s">
        <v>12</v>
      </c>
      <c r="F452" s="1"/>
      <c r="G452" s="1"/>
      <c r="H452" s="1"/>
      <c r="I452" s="1"/>
      <c r="AK452" s="32"/>
      <c r="AL452" s="32"/>
      <c r="AM452" s="32"/>
      <c r="AN452" s="32"/>
      <c r="AO452" s="32"/>
    </row>
    <row r="453">
      <c r="A453" s="1" t="s">
        <v>9</v>
      </c>
      <c r="B453" s="1" t="s">
        <v>10</v>
      </c>
      <c r="C453" s="1" t="s">
        <v>28</v>
      </c>
      <c r="D453" s="1">
        <v>53235.17</v>
      </c>
      <c r="E453" s="1" t="s">
        <v>29</v>
      </c>
      <c r="F453" s="1"/>
      <c r="G453" s="1"/>
      <c r="H453" s="1"/>
      <c r="I453" s="1"/>
      <c r="AK453" s="32"/>
      <c r="AL453" s="32"/>
      <c r="AM453" s="32"/>
      <c r="AN453" s="32"/>
      <c r="AO453" s="32"/>
    </row>
    <row r="454">
      <c r="A454" s="1" t="s">
        <v>9</v>
      </c>
      <c r="B454" s="1" t="s">
        <v>30</v>
      </c>
      <c r="C454" s="1" t="s">
        <v>11</v>
      </c>
      <c r="D454" s="1">
        <v>3.65</v>
      </c>
      <c r="E454" s="1" t="s">
        <v>12</v>
      </c>
      <c r="F454" s="1"/>
      <c r="G454" s="1"/>
      <c r="H454" s="1"/>
      <c r="I454" s="1"/>
      <c r="AK454" s="32"/>
      <c r="AL454" s="32"/>
      <c r="AM454" s="32"/>
      <c r="AN454" s="32"/>
      <c r="AO454" s="32"/>
    </row>
    <row r="455">
      <c r="A455" s="1" t="s">
        <v>9</v>
      </c>
      <c r="B455" s="1" t="s">
        <v>30</v>
      </c>
      <c r="C455" s="1" t="s">
        <v>28</v>
      </c>
      <c r="D455" s="1">
        <v>52669.55</v>
      </c>
      <c r="E455" s="1" t="s">
        <v>29</v>
      </c>
      <c r="F455" s="1"/>
      <c r="G455" s="1"/>
      <c r="H455" s="1"/>
      <c r="I455" s="1"/>
      <c r="AK455" s="32"/>
      <c r="AL455" s="32"/>
      <c r="AM455" s="32"/>
      <c r="AN455" s="32"/>
      <c r="AO455" s="32"/>
    </row>
    <row r="456">
      <c r="A456" s="1" t="s">
        <v>9</v>
      </c>
      <c r="B456" s="1" t="s">
        <v>31</v>
      </c>
      <c r="C456" s="1" t="s">
        <v>11</v>
      </c>
      <c r="D456" s="1">
        <v>5.44</v>
      </c>
      <c r="E456" s="1" t="s">
        <v>12</v>
      </c>
      <c r="F456" s="1"/>
      <c r="G456" s="1"/>
      <c r="H456" s="1"/>
      <c r="I456" s="1"/>
      <c r="AK456" s="32"/>
      <c r="AL456" s="32"/>
      <c r="AM456" s="32"/>
      <c r="AN456" s="32"/>
      <c r="AO456" s="32"/>
    </row>
    <row r="457">
      <c r="A457" s="1" t="s">
        <v>9</v>
      </c>
      <c r="B457" s="1" t="s">
        <v>31</v>
      </c>
      <c r="C457" s="1" t="s">
        <v>28</v>
      </c>
      <c r="D457" s="1">
        <v>52899.93</v>
      </c>
      <c r="E457" s="1" t="s">
        <v>29</v>
      </c>
      <c r="F457" s="1"/>
      <c r="G457" s="1"/>
      <c r="H457" s="1"/>
      <c r="I457" s="1"/>
      <c r="AK457" s="32"/>
      <c r="AL457" s="32"/>
      <c r="AM457" s="32"/>
      <c r="AN457" s="32"/>
      <c r="AO457" s="32"/>
    </row>
    <row r="458">
      <c r="A458" s="1" t="s">
        <v>9</v>
      </c>
      <c r="B458" s="1" t="s">
        <v>32</v>
      </c>
      <c r="C458" s="1" t="s">
        <v>11</v>
      </c>
      <c r="D458" s="1">
        <v>5.5</v>
      </c>
      <c r="E458" s="1" t="s">
        <v>12</v>
      </c>
      <c r="F458" s="1"/>
      <c r="G458" s="1"/>
      <c r="H458" s="1"/>
      <c r="I458" s="1"/>
      <c r="AK458" s="32"/>
      <c r="AL458" s="32"/>
      <c r="AM458" s="32"/>
      <c r="AN458" s="32"/>
      <c r="AO458" s="32"/>
    </row>
    <row r="459">
      <c r="A459" s="1" t="s">
        <v>9</v>
      </c>
      <c r="B459" s="1" t="s">
        <v>32</v>
      </c>
      <c r="C459" s="1" t="s">
        <v>28</v>
      </c>
      <c r="D459" s="1">
        <v>52341.06</v>
      </c>
      <c r="E459" s="1" t="s">
        <v>29</v>
      </c>
      <c r="F459" s="1"/>
      <c r="G459" s="1"/>
      <c r="H459" s="1"/>
      <c r="I459" s="1"/>
      <c r="AK459" s="32"/>
      <c r="AL459" s="32"/>
      <c r="AM459" s="32"/>
      <c r="AN459" s="32"/>
      <c r="AO459" s="32"/>
    </row>
    <row r="460">
      <c r="A460" s="1" t="s">
        <v>0</v>
      </c>
      <c r="B460" s="1" t="s">
        <v>82</v>
      </c>
      <c r="C460" s="1" t="s">
        <v>2</v>
      </c>
      <c r="D460" s="1" t="s">
        <v>3</v>
      </c>
      <c r="E460" s="1">
        <v>12.0</v>
      </c>
      <c r="F460" s="1" t="s">
        <v>4</v>
      </c>
      <c r="G460" s="1" t="s">
        <v>5</v>
      </c>
      <c r="H460" s="1" t="s">
        <v>6</v>
      </c>
      <c r="I460" s="1">
        <v>5.0</v>
      </c>
      <c r="AK460" s="32"/>
      <c r="AL460" s="32"/>
      <c r="AM460" s="32"/>
      <c r="AN460" s="32"/>
      <c r="AO460" s="32"/>
    </row>
    <row r="461">
      <c r="A461" s="1" t="s">
        <v>9</v>
      </c>
      <c r="B461" s="1" t="s">
        <v>10</v>
      </c>
      <c r="C461" s="1" t="s">
        <v>11</v>
      </c>
      <c r="D461" s="1">
        <v>2.29</v>
      </c>
      <c r="E461" s="1" t="s">
        <v>12</v>
      </c>
      <c r="F461" s="1"/>
      <c r="G461" s="1"/>
      <c r="H461" s="1"/>
      <c r="I461" s="1"/>
      <c r="AK461" s="32"/>
      <c r="AL461" s="32"/>
      <c r="AM461" s="32"/>
      <c r="AN461" s="32"/>
      <c r="AO461" s="32"/>
    </row>
    <row r="462">
      <c r="A462" s="1" t="s">
        <v>9</v>
      </c>
      <c r="B462" s="1" t="s">
        <v>10</v>
      </c>
      <c r="C462" s="1" t="s">
        <v>28</v>
      </c>
      <c r="D462" s="1">
        <v>83803.67</v>
      </c>
      <c r="E462" s="1" t="s">
        <v>29</v>
      </c>
      <c r="F462" s="1"/>
      <c r="G462" s="1"/>
      <c r="H462" s="1"/>
      <c r="I462" s="1"/>
      <c r="AK462" s="32"/>
      <c r="AL462" s="32"/>
      <c r="AM462" s="32"/>
      <c r="AN462" s="32"/>
      <c r="AO462" s="32"/>
    </row>
    <row r="463">
      <c r="A463" s="1" t="s">
        <v>9</v>
      </c>
      <c r="B463" s="1" t="s">
        <v>30</v>
      </c>
      <c r="C463" s="1" t="s">
        <v>11</v>
      </c>
      <c r="D463" s="1">
        <v>2.31</v>
      </c>
      <c r="E463" s="1" t="s">
        <v>12</v>
      </c>
      <c r="F463" s="1"/>
      <c r="G463" s="1"/>
      <c r="H463" s="1"/>
      <c r="I463" s="1"/>
      <c r="AK463" s="32"/>
      <c r="AL463" s="32"/>
      <c r="AM463" s="32"/>
      <c r="AN463" s="32"/>
      <c r="AO463" s="32"/>
    </row>
    <row r="464">
      <c r="A464" s="1" t="s">
        <v>9</v>
      </c>
      <c r="B464" s="1" t="s">
        <v>30</v>
      </c>
      <c r="C464" s="1" t="s">
        <v>28</v>
      </c>
      <c r="D464" s="1">
        <v>83066.41</v>
      </c>
      <c r="E464" s="1" t="s">
        <v>29</v>
      </c>
      <c r="F464" s="1"/>
      <c r="G464" s="1"/>
      <c r="H464" s="1"/>
      <c r="I464" s="1"/>
      <c r="AK464" s="32"/>
      <c r="AL464" s="32"/>
      <c r="AM464" s="32"/>
      <c r="AN464" s="32"/>
      <c r="AO464" s="32"/>
    </row>
    <row r="465">
      <c r="A465" s="1" t="s">
        <v>9</v>
      </c>
      <c r="B465" s="1" t="s">
        <v>31</v>
      </c>
      <c r="C465" s="1" t="s">
        <v>11</v>
      </c>
      <c r="D465" s="1">
        <v>3.54</v>
      </c>
      <c r="E465" s="1" t="s">
        <v>12</v>
      </c>
      <c r="F465" s="1"/>
      <c r="G465" s="1"/>
      <c r="H465" s="1"/>
      <c r="I465" s="1"/>
      <c r="AK465" s="32"/>
      <c r="AL465" s="32"/>
      <c r="AM465" s="32"/>
      <c r="AN465" s="32"/>
      <c r="AO465" s="32"/>
    </row>
    <row r="466">
      <c r="A466" s="1" t="s">
        <v>9</v>
      </c>
      <c r="B466" s="1" t="s">
        <v>31</v>
      </c>
      <c r="C466" s="1" t="s">
        <v>28</v>
      </c>
      <c r="D466" s="1">
        <v>81443.23</v>
      </c>
      <c r="E466" s="1" t="s">
        <v>29</v>
      </c>
      <c r="F466" s="1"/>
      <c r="G466" s="1"/>
      <c r="H466" s="1"/>
      <c r="I466" s="1"/>
      <c r="AK466" s="32"/>
      <c r="AL466" s="32"/>
      <c r="AM466" s="32"/>
      <c r="AN466" s="32"/>
      <c r="AO466" s="32"/>
    </row>
    <row r="467">
      <c r="A467" s="1" t="s">
        <v>9</v>
      </c>
      <c r="B467" s="1" t="s">
        <v>32</v>
      </c>
      <c r="C467" s="1" t="s">
        <v>11</v>
      </c>
      <c r="D467" s="1">
        <v>3.6</v>
      </c>
      <c r="E467" s="1" t="s">
        <v>12</v>
      </c>
      <c r="F467" s="1"/>
      <c r="G467" s="1"/>
      <c r="H467" s="1"/>
      <c r="I467" s="1"/>
      <c r="AK467" s="32"/>
      <c r="AL467" s="32"/>
      <c r="AM467" s="32"/>
      <c r="AN467" s="32"/>
      <c r="AO467" s="32"/>
    </row>
    <row r="468">
      <c r="A468" s="1" t="s">
        <v>9</v>
      </c>
      <c r="B468" s="1" t="s">
        <v>32</v>
      </c>
      <c r="C468" s="1" t="s">
        <v>28</v>
      </c>
      <c r="D468" s="1">
        <v>79949.82</v>
      </c>
      <c r="E468" s="1" t="s">
        <v>29</v>
      </c>
      <c r="F468" s="1"/>
      <c r="G468" s="1"/>
      <c r="H468" s="1"/>
      <c r="I468" s="1"/>
      <c r="AK468" s="32"/>
      <c r="AL468" s="32"/>
      <c r="AM468" s="32"/>
      <c r="AN468" s="32"/>
      <c r="AO468" s="32"/>
    </row>
    <row r="469">
      <c r="A469" s="1" t="s">
        <v>0</v>
      </c>
      <c r="B469" s="1" t="s">
        <v>83</v>
      </c>
      <c r="C469" s="1" t="s">
        <v>2</v>
      </c>
      <c r="D469" s="1" t="s">
        <v>3</v>
      </c>
      <c r="E469" s="1">
        <v>12.0</v>
      </c>
      <c r="F469" s="1" t="s">
        <v>4</v>
      </c>
      <c r="G469" s="1" t="s">
        <v>5</v>
      </c>
      <c r="H469" s="1" t="s">
        <v>6</v>
      </c>
      <c r="I469" s="1">
        <v>5.0</v>
      </c>
      <c r="AK469" s="32"/>
      <c r="AL469" s="32"/>
      <c r="AM469" s="32"/>
      <c r="AN469" s="32"/>
      <c r="AO469" s="32"/>
    </row>
    <row r="470">
      <c r="A470" s="1" t="s">
        <v>9</v>
      </c>
      <c r="B470" s="1" t="s">
        <v>10</v>
      </c>
      <c r="C470" s="1" t="s">
        <v>11</v>
      </c>
      <c r="D470" s="1">
        <v>1.82</v>
      </c>
      <c r="E470" s="1" t="s">
        <v>12</v>
      </c>
      <c r="F470" s="1"/>
      <c r="G470" s="1"/>
      <c r="H470" s="1"/>
      <c r="I470" s="1"/>
      <c r="AK470" s="32"/>
      <c r="AL470" s="32"/>
      <c r="AM470" s="32"/>
      <c r="AN470" s="32"/>
      <c r="AO470" s="32"/>
    </row>
    <row r="471">
      <c r="A471" s="1" t="s">
        <v>9</v>
      </c>
      <c r="B471" s="1" t="s">
        <v>10</v>
      </c>
      <c r="C471" s="1" t="s">
        <v>28</v>
      </c>
      <c r="D471" s="1">
        <v>105402.81</v>
      </c>
      <c r="E471" s="1" t="s">
        <v>29</v>
      </c>
      <c r="F471" s="1"/>
      <c r="G471" s="1"/>
      <c r="H471" s="1"/>
      <c r="I471" s="1"/>
      <c r="AK471" s="32"/>
      <c r="AL471" s="32"/>
      <c r="AM471" s="32"/>
      <c r="AN471" s="32"/>
      <c r="AO471" s="32"/>
    </row>
    <row r="472">
      <c r="A472" s="1" t="s">
        <v>9</v>
      </c>
      <c r="B472" s="1" t="s">
        <v>30</v>
      </c>
      <c r="C472" s="1" t="s">
        <v>11</v>
      </c>
      <c r="D472" s="1">
        <v>1.82</v>
      </c>
      <c r="E472" s="1" t="s">
        <v>12</v>
      </c>
      <c r="F472" s="1"/>
      <c r="G472" s="1"/>
      <c r="H472" s="1"/>
      <c r="I472" s="1"/>
      <c r="AK472" s="32"/>
      <c r="AL472" s="32"/>
      <c r="AM472" s="32"/>
      <c r="AN472" s="32"/>
      <c r="AO472" s="32"/>
    </row>
    <row r="473">
      <c r="A473" s="1" t="s">
        <v>9</v>
      </c>
      <c r="B473" s="1" t="s">
        <v>30</v>
      </c>
      <c r="C473" s="1" t="s">
        <v>28</v>
      </c>
      <c r="D473" s="1">
        <v>105608.52</v>
      </c>
      <c r="E473" s="1" t="s">
        <v>29</v>
      </c>
      <c r="F473" s="1"/>
      <c r="G473" s="1"/>
      <c r="H473" s="1"/>
      <c r="I473" s="1"/>
      <c r="AK473" s="32"/>
      <c r="AL473" s="32"/>
      <c r="AM473" s="32"/>
      <c r="AN473" s="32"/>
      <c r="AO473" s="32"/>
    </row>
    <row r="474">
      <c r="A474" s="1" t="s">
        <v>9</v>
      </c>
      <c r="B474" s="1" t="s">
        <v>31</v>
      </c>
      <c r="C474" s="1" t="s">
        <v>11</v>
      </c>
      <c r="D474" s="1">
        <v>3.01</v>
      </c>
      <c r="E474" s="1" t="s">
        <v>12</v>
      </c>
      <c r="F474" s="1"/>
      <c r="G474" s="1"/>
      <c r="H474" s="1"/>
      <c r="I474" s="1"/>
      <c r="AK474" s="32"/>
      <c r="AL474" s="32"/>
      <c r="AM474" s="32"/>
      <c r="AN474" s="32"/>
      <c r="AO474" s="32"/>
    </row>
    <row r="475">
      <c r="A475" s="1" t="s">
        <v>9</v>
      </c>
      <c r="B475" s="1" t="s">
        <v>31</v>
      </c>
      <c r="C475" s="1" t="s">
        <v>28</v>
      </c>
      <c r="D475" s="1">
        <v>95806.89</v>
      </c>
      <c r="E475" s="1" t="s">
        <v>29</v>
      </c>
      <c r="F475" s="1"/>
      <c r="G475" s="1"/>
      <c r="H475" s="1"/>
      <c r="I475" s="1"/>
      <c r="AK475" s="32"/>
      <c r="AL475" s="32"/>
      <c r="AM475" s="32"/>
      <c r="AN475" s="32"/>
      <c r="AO475" s="32"/>
    </row>
    <row r="476">
      <c r="A476" s="1" t="s">
        <v>9</v>
      </c>
      <c r="B476" s="1" t="s">
        <v>32</v>
      </c>
      <c r="C476" s="1" t="s">
        <v>11</v>
      </c>
      <c r="D476" s="1">
        <v>3.2</v>
      </c>
      <c r="E476" s="1" t="s">
        <v>12</v>
      </c>
      <c r="F476" s="1"/>
      <c r="G476" s="1"/>
      <c r="H476" s="1"/>
      <c r="I476" s="1"/>
      <c r="AK476" s="32"/>
      <c r="AL476" s="32"/>
      <c r="AM476" s="32"/>
      <c r="AN476" s="32"/>
      <c r="AO476" s="32"/>
    </row>
    <row r="477">
      <c r="A477" s="1" t="s">
        <v>9</v>
      </c>
      <c r="B477" s="1" t="s">
        <v>32</v>
      </c>
      <c r="C477" s="1" t="s">
        <v>28</v>
      </c>
      <c r="D477" s="1">
        <v>90091.13</v>
      </c>
      <c r="E477" s="1" t="s">
        <v>29</v>
      </c>
      <c r="F477" s="1"/>
      <c r="G477" s="1"/>
      <c r="H477" s="1"/>
      <c r="I477" s="1"/>
      <c r="AK477" s="32"/>
      <c r="AL477" s="32"/>
      <c r="AM477" s="32"/>
      <c r="AN477" s="32"/>
      <c r="AO477" s="32"/>
    </row>
    <row r="478">
      <c r="A478" s="1" t="s">
        <v>0</v>
      </c>
      <c r="B478" s="1" t="s">
        <v>84</v>
      </c>
      <c r="C478" s="1" t="s">
        <v>2</v>
      </c>
      <c r="D478" s="1" t="s">
        <v>3</v>
      </c>
      <c r="E478" s="1">
        <v>12.0</v>
      </c>
      <c r="F478" s="1" t="s">
        <v>4</v>
      </c>
      <c r="G478" s="1" t="s">
        <v>5</v>
      </c>
      <c r="H478" s="1" t="s">
        <v>6</v>
      </c>
      <c r="I478" s="1">
        <v>5.0</v>
      </c>
      <c r="AK478" s="32"/>
      <c r="AL478" s="32"/>
      <c r="AM478" s="32"/>
      <c r="AN478" s="32"/>
      <c r="AO478" s="32"/>
    </row>
    <row r="479">
      <c r="A479" s="1" t="s">
        <v>9</v>
      </c>
      <c r="B479" s="1" t="s">
        <v>10</v>
      </c>
      <c r="C479" s="1" t="s">
        <v>11</v>
      </c>
      <c r="D479" s="1">
        <v>1.72</v>
      </c>
      <c r="E479" s="1" t="s">
        <v>12</v>
      </c>
      <c r="F479" s="1"/>
      <c r="G479" s="1"/>
      <c r="H479" s="1"/>
      <c r="I479" s="1"/>
      <c r="AK479" s="32"/>
      <c r="AL479" s="32"/>
      <c r="AM479" s="32"/>
      <c r="AN479" s="32"/>
      <c r="AO479" s="32"/>
    </row>
    <row r="480">
      <c r="A480" s="1" t="s">
        <v>9</v>
      </c>
      <c r="B480" s="1" t="s">
        <v>10</v>
      </c>
      <c r="C480" s="1" t="s">
        <v>28</v>
      </c>
      <c r="D480" s="1">
        <v>111717.3</v>
      </c>
      <c r="E480" s="1" t="s">
        <v>29</v>
      </c>
      <c r="F480" s="1"/>
      <c r="G480" s="1"/>
      <c r="H480" s="1"/>
      <c r="I480" s="1"/>
      <c r="AK480" s="32"/>
      <c r="AL480" s="32"/>
      <c r="AM480" s="32"/>
      <c r="AN480" s="32"/>
      <c r="AO480" s="32"/>
    </row>
    <row r="481">
      <c r="A481" s="1" t="s">
        <v>9</v>
      </c>
      <c r="B481" s="1" t="s">
        <v>30</v>
      </c>
      <c r="C481" s="1" t="s">
        <v>11</v>
      </c>
      <c r="D481" s="1">
        <v>1.71</v>
      </c>
      <c r="E481" s="1" t="s">
        <v>12</v>
      </c>
      <c r="F481" s="1"/>
      <c r="G481" s="1"/>
      <c r="H481" s="1"/>
      <c r="I481" s="1"/>
      <c r="AK481" s="32"/>
      <c r="AL481" s="32"/>
      <c r="AM481" s="32"/>
      <c r="AN481" s="32"/>
      <c r="AO481" s="32"/>
    </row>
    <row r="482">
      <c r="A482" s="1" t="s">
        <v>9</v>
      </c>
      <c r="B482" s="1" t="s">
        <v>30</v>
      </c>
      <c r="C482" s="1" t="s">
        <v>28</v>
      </c>
      <c r="D482" s="1">
        <v>112301.65</v>
      </c>
      <c r="E482" s="1" t="s">
        <v>29</v>
      </c>
      <c r="F482" s="1"/>
      <c r="G482" s="1"/>
      <c r="H482" s="1"/>
      <c r="I482" s="1"/>
      <c r="AK482" s="32"/>
      <c r="AL482" s="32"/>
      <c r="AM482" s="32"/>
      <c r="AN482" s="32"/>
      <c r="AO482" s="32"/>
    </row>
    <row r="483">
      <c r="A483" s="1" t="s">
        <v>9</v>
      </c>
      <c r="B483" s="1" t="s">
        <v>31</v>
      </c>
      <c r="C483" s="1" t="s">
        <v>11</v>
      </c>
      <c r="D483" s="1">
        <v>2.84</v>
      </c>
      <c r="E483" s="1" t="s">
        <v>12</v>
      </c>
      <c r="F483" s="1"/>
      <c r="G483" s="1"/>
      <c r="H483" s="1"/>
      <c r="I483" s="1"/>
      <c r="AK483" s="32"/>
      <c r="AL483" s="32"/>
      <c r="AM483" s="32"/>
      <c r="AN483" s="32"/>
      <c r="AO483" s="32"/>
    </row>
    <row r="484">
      <c r="A484" s="1" t="s">
        <v>9</v>
      </c>
      <c r="B484" s="1" t="s">
        <v>31</v>
      </c>
      <c r="C484" s="1" t="s">
        <v>28</v>
      </c>
      <c r="D484" s="1">
        <v>101585.92</v>
      </c>
      <c r="E484" s="1" t="s">
        <v>29</v>
      </c>
      <c r="F484" s="1"/>
      <c r="G484" s="1"/>
      <c r="H484" s="1"/>
      <c r="I484" s="1"/>
      <c r="AK484" s="32"/>
      <c r="AL484" s="32"/>
      <c r="AM484" s="32"/>
      <c r="AN484" s="32"/>
      <c r="AO484" s="32"/>
    </row>
    <row r="485">
      <c r="A485" s="1" t="s">
        <v>9</v>
      </c>
      <c r="B485" s="1" t="s">
        <v>32</v>
      </c>
      <c r="C485" s="1" t="s">
        <v>11</v>
      </c>
      <c r="D485" s="1">
        <v>3.03</v>
      </c>
      <c r="E485" s="1" t="s">
        <v>12</v>
      </c>
      <c r="F485" s="1"/>
      <c r="G485" s="1"/>
      <c r="H485" s="1"/>
      <c r="I485" s="1"/>
      <c r="AK485" s="32"/>
      <c r="AL485" s="32"/>
      <c r="AM485" s="32"/>
      <c r="AN485" s="32"/>
      <c r="AO485" s="32"/>
    </row>
    <row r="486">
      <c r="A486" s="1" t="s">
        <v>9</v>
      </c>
      <c r="B486" s="1" t="s">
        <v>32</v>
      </c>
      <c r="C486" s="1" t="s">
        <v>28</v>
      </c>
      <c r="D486" s="1">
        <v>94986.54</v>
      </c>
      <c r="E486" s="1" t="s">
        <v>29</v>
      </c>
      <c r="F486" s="1"/>
      <c r="G486" s="1"/>
      <c r="H486" s="1"/>
      <c r="I486" s="1"/>
      <c r="AK486" s="32"/>
      <c r="AL486" s="32"/>
      <c r="AM486" s="32"/>
      <c r="AN486" s="32"/>
      <c r="AO486" s="32"/>
    </row>
    <row r="487">
      <c r="A487" s="1" t="s">
        <v>0</v>
      </c>
      <c r="B487" s="1" t="s">
        <v>62</v>
      </c>
      <c r="C487" s="1" t="s">
        <v>2</v>
      </c>
      <c r="D487" s="1" t="s">
        <v>3</v>
      </c>
      <c r="E487" s="1">
        <v>16.0</v>
      </c>
      <c r="F487" s="1" t="s">
        <v>4</v>
      </c>
      <c r="G487" s="1" t="s">
        <v>5</v>
      </c>
      <c r="H487" s="1" t="s">
        <v>6</v>
      </c>
      <c r="I487" s="1">
        <v>5.0</v>
      </c>
      <c r="AK487" s="32"/>
      <c r="AL487" s="32"/>
      <c r="AM487" s="32"/>
      <c r="AN487" s="32"/>
      <c r="AO487" s="32"/>
    </row>
    <row r="488">
      <c r="A488" s="1" t="s">
        <v>9</v>
      </c>
      <c r="B488" s="1" t="s">
        <v>10</v>
      </c>
      <c r="C488" s="1" t="s">
        <v>11</v>
      </c>
      <c r="D488" s="1">
        <v>4.36</v>
      </c>
      <c r="E488" s="1" t="s">
        <v>12</v>
      </c>
      <c r="F488" s="1"/>
      <c r="G488" s="1"/>
      <c r="H488" s="1"/>
      <c r="I488" s="1"/>
      <c r="AK488" s="32"/>
      <c r="AL488" s="32"/>
      <c r="AM488" s="32"/>
      <c r="AN488" s="32"/>
      <c r="AO488" s="32"/>
    </row>
    <row r="489">
      <c r="A489" s="1" t="s">
        <v>9</v>
      </c>
      <c r="B489" s="1" t="s">
        <v>10</v>
      </c>
      <c r="C489" s="1" t="s">
        <v>28</v>
      </c>
      <c r="D489" s="1">
        <v>58752.42</v>
      </c>
      <c r="E489" s="1" t="s">
        <v>29</v>
      </c>
      <c r="F489" s="1"/>
      <c r="G489" s="1"/>
      <c r="H489" s="1"/>
      <c r="I489" s="1"/>
      <c r="AK489" s="32"/>
      <c r="AL489" s="32"/>
      <c r="AM489" s="32"/>
      <c r="AN489" s="32"/>
      <c r="AO489" s="32"/>
    </row>
    <row r="490">
      <c r="A490" s="1" t="s">
        <v>9</v>
      </c>
      <c r="B490" s="1" t="s">
        <v>30</v>
      </c>
      <c r="C490" s="1" t="s">
        <v>11</v>
      </c>
      <c r="D490" s="1">
        <v>4.4</v>
      </c>
      <c r="E490" s="1" t="s">
        <v>12</v>
      </c>
      <c r="F490" s="1"/>
      <c r="G490" s="1"/>
      <c r="H490" s="1"/>
      <c r="I490" s="1"/>
      <c r="AK490" s="32"/>
      <c r="AL490" s="32"/>
      <c r="AM490" s="32"/>
      <c r="AN490" s="32"/>
      <c r="AO490" s="32"/>
    </row>
    <row r="491">
      <c r="A491" s="1" t="s">
        <v>9</v>
      </c>
      <c r="B491" s="1" t="s">
        <v>30</v>
      </c>
      <c r="C491" s="1" t="s">
        <v>28</v>
      </c>
      <c r="D491" s="1">
        <v>58143.02</v>
      </c>
      <c r="E491" s="1" t="s">
        <v>29</v>
      </c>
      <c r="F491" s="1"/>
      <c r="G491" s="1"/>
      <c r="H491" s="1"/>
      <c r="I491" s="1"/>
      <c r="AK491" s="32"/>
      <c r="AL491" s="32"/>
      <c r="AM491" s="32"/>
      <c r="AN491" s="32"/>
      <c r="AO491" s="32"/>
    </row>
    <row r="492">
      <c r="A492" s="1" t="s">
        <v>9</v>
      </c>
      <c r="B492" s="1" t="s">
        <v>31</v>
      </c>
      <c r="C492" s="1" t="s">
        <v>11</v>
      </c>
      <c r="D492" s="1">
        <v>6.54</v>
      </c>
      <c r="E492" s="1" t="s">
        <v>12</v>
      </c>
      <c r="F492" s="1"/>
      <c r="G492" s="1"/>
      <c r="H492" s="1"/>
      <c r="I492" s="1"/>
      <c r="AK492" s="32"/>
      <c r="AL492" s="32"/>
      <c r="AM492" s="32"/>
      <c r="AN492" s="32"/>
      <c r="AO492" s="32"/>
    </row>
    <row r="493">
      <c r="A493" s="1" t="s">
        <v>9</v>
      </c>
      <c r="B493" s="1" t="s">
        <v>31</v>
      </c>
      <c r="C493" s="1" t="s">
        <v>28</v>
      </c>
      <c r="D493" s="1">
        <v>58753.5</v>
      </c>
      <c r="E493" s="1" t="s">
        <v>29</v>
      </c>
      <c r="F493" s="1"/>
      <c r="G493" s="1"/>
      <c r="H493" s="1"/>
      <c r="I493" s="1"/>
      <c r="AK493" s="32"/>
      <c r="AL493" s="32"/>
      <c r="AM493" s="32"/>
      <c r="AN493" s="32"/>
      <c r="AO493" s="32"/>
    </row>
    <row r="494">
      <c r="A494" s="1" t="s">
        <v>9</v>
      </c>
      <c r="B494" s="1" t="s">
        <v>32</v>
      </c>
      <c r="C494" s="1" t="s">
        <v>11</v>
      </c>
      <c r="D494" s="1">
        <v>6.61</v>
      </c>
      <c r="E494" s="1" t="s">
        <v>12</v>
      </c>
      <c r="F494" s="1"/>
      <c r="G494" s="1"/>
      <c r="H494" s="1"/>
      <c r="I494" s="1"/>
      <c r="AK494" s="32"/>
      <c r="AL494" s="32"/>
      <c r="AM494" s="32"/>
      <c r="AN494" s="32"/>
      <c r="AO494" s="32"/>
    </row>
    <row r="495">
      <c r="A495" s="1" t="s">
        <v>9</v>
      </c>
      <c r="B495" s="1" t="s">
        <v>32</v>
      </c>
      <c r="C495" s="1" t="s">
        <v>28</v>
      </c>
      <c r="D495" s="1">
        <v>58137.66</v>
      </c>
      <c r="E495" s="1" t="s">
        <v>29</v>
      </c>
      <c r="F495" s="1"/>
      <c r="G495" s="1"/>
      <c r="H495" s="1"/>
      <c r="I495" s="1"/>
      <c r="AK495" s="32"/>
      <c r="AL495" s="32"/>
      <c r="AM495" s="32"/>
      <c r="AN495" s="32"/>
      <c r="AO495" s="32"/>
    </row>
    <row r="496">
      <c r="A496" s="1" t="s">
        <v>0</v>
      </c>
      <c r="B496" s="1" t="s">
        <v>85</v>
      </c>
      <c r="C496" s="1" t="s">
        <v>2</v>
      </c>
      <c r="D496" s="1" t="s">
        <v>3</v>
      </c>
      <c r="E496" s="1">
        <v>16.0</v>
      </c>
      <c r="F496" s="1" t="s">
        <v>4</v>
      </c>
      <c r="G496" s="1" t="s">
        <v>5</v>
      </c>
      <c r="H496" s="1" t="s">
        <v>6</v>
      </c>
      <c r="I496" s="1">
        <v>5.0</v>
      </c>
      <c r="AK496" s="32"/>
      <c r="AL496" s="32"/>
      <c r="AM496" s="32"/>
      <c r="AN496" s="32"/>
      <c r="AO496" s="32"/>
    </row>
    <row r="497">
      <c r="A497" s="1" t="s">
        <v>9</v>
      </c>
      <c r="B497" s="1" t="s">
        <v>10</v>
      </c>
      <c r="C497" s="1" t="s">
        <v>11</v>
      </c>
      <c r="D497" s="1">
        <v>2.79</v>
      </c>
      <c r="E497" s="1" t="s">
        <v>12</v>
      </c>
      <c r="F497" s="1"/>
      <c r="G497" s="1"/>
      <c r="H497" s="1"/>
      <c r="I497" s="1"/>
      <c r="AK497" s="32"/>
      <c r="AL497" s="32"/>
      <c r="AM497" s="32"/>
      <c r="AN497" s="32"/>
      <c r="AO497" s="32"/>
    </row>
    <row r="498">
      <c r="A498" s="1" t="s">
        <v>9</v>
      </c>
      <c r="B498" s="1" t="s">
        <v>10</v>
      </c>
      <c r="C498" s="1" t="s">
        <v>28</v>
      </c>
      <c r="D498" s="1">
        <v>91753.49</v>
      </c>
      <c r="E498" s="1" t="s">
        <v>29</v>
      </c>
      <c r="F498" s="1"/>
      <c r="G498" s="1"/>
      <c r="H498" s="1"/>
      <c r="I498" s="1"/>
      <c r="AK498" s="32"/>
      <c r="AL498" s="32"/>
      <c r="AM498" s="32"/>
      <c r="AN498" s="32"/>
      <c r="AO498" s="32"/>
    </row>
    <row r="499">
      <c r="A499" s="1" t="s">
        <v>9</v>
      </c>
      <c r="B499" s="1" t="s">
        <v>30</v>
      </c>
      <c r="C499" s="1" t="s">
        <v>11</v>
      </c>
      <c r="D499" s="1">
        <v>2.82</v>
      </c>
      <c r="E499" s="1" t="s">
        <v>12</v>
      </c>
      <c r="F499" s="1"/>
      <c r="G499" s="1"/>
      <c r="H499" s="1"/>
      <c r="I499" s="1"/>
      <c r="AK499" s="32"/>
      <c r="AL499" s="32"/>
      <c r="AM499" s="32"/>
      <c r="AN499" s="32"/>
      <c r="AO499" s="32"/>
    </row>
    <row r="500">
      <c r="A500" s="1" t="s">
        <v>9</v>
      </c>
      <c r="B500" s="1" t="s">
        <v>30</v>
      </c>
      <c r="C500" s="1" t="s">
        <v>28</v>
      </c>
      <c r="D500" s="1">
        <v>90794.6</v>
      </c>
      <c r="E500" s="1" t="s">
        <v>29</v>
      </c>
      <c r="F500" s="1"/>
      <c r="G500" s="1"/>
      <c r="H500" s="1"/>
      <c r="I500" s="1"/>
      <c r="AK500" s="32"/>
      <c r="AL500" s="32"/>
      <c r="AM500" s="32"/>
      <c r="AN500" s="32"/>
      <c r="AO500" s="32"/>
    </row>
    <row r="501">
      <c r="A501" s="1" t="s">
        <v>9</v>
      </c>
      <c r="B501" s="1" t="s">
        <v>31</v>
      </c>
      <c r="C501" s="1" t="s">
        <v>11</v>
      </c>
      <c r="D501" s="1">
        <v>4.25</v>
      </c>
      <c r="E501" s="1" t="s">
        <v>12</v>
      </c>
      <c r="F501" s="1"/>
      <c r="G501" s="1"/>
      <c r="H501" s="1"/>
      <c r="I501" s="1"/>
      <c r="AK501" s="32"/>
      <c r="AL501" s="32"/>
      <c r="AM501" s="32"/>
      <c r="AN501" s="32"/>
      <c r="AO501" s="32"/>
    </row>
    <row r="502">
      <c r="A502" s="1" t="s">
        <v>9</v>
      </c>
      <c r="B502" s="1" t="s">
        <v>31</v>
      </c>
      <c r="C502" s="1" t="s">
        <v>28</v>
      </c>
      <c r="D502" s="1">
        <v>90323.93</v>
      </c>
      <c r="E502" s="1" t="s">
        <v>29</v>
      </c>
      <c r="F502" s="1"/>
      <c r="G502" s="1"/>
      <c r="H502" s="1"/>
      <c r="I502" s="1"/>
      <c r="AK502" s="32"/>
      <c r="AL502" s="32"/>
      <c r="AM502" s="32"/>
      <c r="AN502" s="32"/>
      <c r="AO502" s="32"/>
    </row>
    <row r="503">
      <c r="A503" s="1" t="s">
        <v>9</v>
      </c>
      <c r="B503" s="1" t="s">
        <v>32</v>
      </c>
      <c r="C503" s="1" t="s">
        <v>11</v>
      </c>
      <c r="D503" s="1">
        <v>4.32</v>
      </c>
      <c r="E503" s="1" t="s">
        <v>12</v>
      </c>
      <c r="F503" s="1"/>
      <c r="G503" s="1"/>
      <c r="H503" s="1"/>
      <c r="I503" s="1"/>
      <c r="AK503" s="32"/>
      <c r="AL503" s="32"/>
      <c r="AM503" s="32"/>
      <c r="AN503" s="32"/>
      <c r="AO503" s="32"/>
    </row>
    <row r="504">
      <c r="A504" s="1" t="s">
        <v>9</v>
      </c>
      <c r="B504" s="1" t="s">
        <v>32</v>
      </c>
      <c r="C504" s="1" t="s">
        <v>28</v>
      </c>
      <c r="D504" s="1">
        <v>88870.18</v>
      </c>
      <c r="E504" s="1" t="s">
        <v>29</v>
      </c>
      <c r="F504" s="1"/>
      <c r="G504" s="1"/>
      <c r="H504" s="1"/>
      <c r="I504" s="1"/>
      <c r="AK504" s="32"/>
      <c r="AL504" s="32"/>
      <c r="AM504" s="32"/>
      <c r="AN504" s="32"/>
      <c r="AO504" s="32"/>
    </row>
    <row r="505">
      <c r="A505" s="1" t="s">
        <v>0</v>
      </c>
      <c r="B505" s="1" t="s">
        <v>86</v>
      </c>
      <c r="C505" s="1" t="s">
        <v>2</v>
      </c>
      <c r="D505" s="1" t="s">
        <v>3</v>
      </c>
      <c r="E505" s="1">
        <v>16.0</v>
      </c>
      <c r="F505" s="1" t="s">
        <v>4</v>
      </c>
      <c r="G505" s="1" t="s">
        <v>5</v>
      </c>
      <c r="H505" s="1" t="s">
        <v>6</v>
      </c>
      <c r="I505" s="1">
        <v>5.0</v>
      </c>
      <c r="AK505" s="32"/>
      <c r="AL505" s="32"/>
      <c r="AM505" s="32"/>
      <c r="AN505" s="32"/>
      <c r="AO505" s="32"/>
    </row>
    <row r="506">
      <c r="A506" s="1" t="s">
        <v>9</v>
      </c>
      <c r="B506" s="1" t="s">
        <v>10</v>
      </c>
      <c r="C506" s="1" t="s">
        <v>11</v>
      </c>
      <c r="D506" s="1">
        <v>2.05</v>
      </c>
      <c r="E506" s="1" t="s">
        <v>12</v>
      </c>
      <c r="F506" s="1"/>
      <c r="G506" s="1"/>
      <c r="H506" s="1"/>
      <c r="I506" s="1"/>
      <c r="AK506" s="32"/>
      <c r="AL506" s="32"/>
      <c r="AM506" s="32"/>
      <c r="AN506" s="32"/>
      <c r="AO506" s="32"/>
    </row>
    <row r="507">
      <c r="A507" s="1" t="s">
        <v>9</v>
      </c>
      <c r="B507" s="1" t="s">
        <v>10</v>
      </c>
      <c r="C507" s="1" t="s">
        <v>28</v>
      </c>
      <c r="D507" s="1">
        <v>125065.44</v>
      </c>
      <c r="E507" s="1" t="s">
        <v>29</v>
      </c>
      <c r="F507" s="1"/>
      <c r="G507" s="1"/>
      <c r="H507" s="1"/>
      <c r="I507" s="1"/>
      <c r="AK507" s="32"/>
      <c r="AL507" s="32"/>
      <c r="AM507" s="32"/>
      <c r="AN507" s="32"/>
      <c r="AO507" s="32"/>
    </row>
    <row r="508">
      <c r="A508" s="1" t="s">
        <v>9</v>
      </c>
      <c r="B508" s="1" t="s">
        <v>30</v>
      </c>
      <c r="C508" s="1" t="s">
        <v>11</v>
      </c>
      <c r="D508" s="1">
        <v>2.05</v>
      </c>
      <c r="E508" s="1" t="s">
        <v>12</v>
      </c>
      <c r="F508" s="1"/>
      <c r="G508" s="1"/>
      <c r="H508" s="1"/>
      <c r="I508" s="1"/>
      <c r="AK508" s="32"/>
      <c r="AL508" s="32"/>
      <c r="AM508" s="32"/>
      <c r="AN508" s="32"/>
      <c r="AO508" s="32"/>
    </row>
    <row r="509">
      <c r="A509" s="1" t="s">
        <v>9</v>
      </c>
      <c r="B509" s="1" t="s">
        <v>30</v>
      </c>
      <c r="C509" s="1" t="s">
        <v>28</v>
      </c>
      <c r="D509" s="1">
        <v>125033.15</v>
      </c>
      <c r="E509" s="1" t="s">
        <v>29</v>
      </c>
      <c r="F509" s="1"/>
      <c r="G509" s="1"/>
      <c r="H509" s="1"/>
      <c r="I509" s="1"/>
      <c r="AK509" s="32"/>
      <c r="AL509" s="32"/>
      <c r="AM509" s="32"/>
      <c r="AN509" s="32"/>
      <c r="AO509" s="32"/>
    </row>
    <row r="510">
      <c r="A510" s="1" t="s">
        <v>9</v>
      </c>
      <c r="B510" s="1" t="s">
        <v>31</v>
      </c>
      <c r="C510" s="1" t="s">
        <v>11</v>
      </c>
      <c r="D510" s="1">
        <v>3.22</v>
      </c>
      <c r="E510" s="1" t="s">
        <v>12</v>
      </c>
      <c r="F510" s="1"/>
      <c r="G510" s="1"/>
      <c r="H510" s="1"/>
      <c r="I510" s="1"/>
      <c r="AK510" s="32"/>
      <c r="AL510" s="32"/>
      <c r="AM510" s="32"/>
      <c r="AN510" s="32"/>
      <c r="AO510" s="32"/>
    </row>
    <row r="511">
      <c r="A511" s="1" t="s">
        <v>9</v>
      </c>
      <c r="B511" s="1" t="s">
        <v>31</v>
      </c>
      <c r="C511" s="1" t="s">
        <v>28</v>
      </c>
      <c r="D511" s="1">
        <v>119160.32</v>
      </c>
      <c r="E511" s="1" t="s">
        <v>29</v>
      </c>
      <c r="F511" s="1"/>
      <c r="G511" s="1"/>
      <c r="H511" s="1"/>
      <c r="I511" s="1"/>
      <c r="AK511" s="32"/>
      <c r="AL511" s="32"/>
      <c r="AM511" s="32"/>
      <c r="AN511" s="32"/>
      <c r="AO511" s="32"/>
    </row>
    <row r="512">
      <c r="A512" s="1" t="s">
        <v>9</v>
      </c>
      <c r="B512" s="1" t="s">
        <v>32</v>
      </c>
      <c r="C512" s="1" t="s">
        <v>11</v>
      </c>
      <c r="D512" s="1">
        <v>3.42</v>
      </c>
      <c r="E512" s="1" t="s">
        <v>12</v>
      </c>
      <c r="F512" s="1"/>
      <c r="G512" s="1"/>
      <c r="H512" s="1"/>
      <c r="I512" s="1"/>
      <c r="AK512" s="32"/>
      <c r="AL512" s="32"/>
      <c r="AM512" s="32"/>
      <c r="AN512" s="32"/>
      <c r="AO512" s="32"/>
    </row>
    <row r="513">
      <c r="A513" s="1" t="s">
        <v>9</v>
      </c>
      <c r="B513" s="1" t="s">
        <v>32</v>
      </c>
      <c r="C513" s="1" t="s">
        <v>28</v>
      </c>
      <c r="D513" s="1">
        <v>112282.16</v>
      </c>
      <c r="E513" s="1" t="s">
        <v>29</v>
      </c>
      <c r="F513" s="1"/>
      <c r="G513" s="1"/>
      <c r="H513" s="1"/>
      <c r="I513" s="1"/>
      <c r="AK513" s="32"/>
      <c r="AL513" s="32"/>
      <c r="AM513" s="32"/>
      <c r="AN513" s="32"/>
      <c r="AO513" s="32"/>
    </row>
    <row r="514">
      <c r="A514" s="1" t="s">
        <v>0</v>
      </c>
      <c r="B514" s="1" t="s">
        <v>87</v>
      </c>
      <c r="C514" s="1" t="s">
        <v>2</v>
      </c>
      <c r="D514" s="1" t="s">
        <v>3</v>
      </c>
      <c r="E514" s="1">
        <v>16.0</v>
      </c>
      <c r="F514" s="1" t="s">
        <v>4</v>
      </c>
      <c r="G514" s="1" t="s">
        <v>5</v>
      </c>
      <c r="H514" s="1" t="s">
        <v>6</v>
      </c>
      <c r="I514" s="1">
        <v>5.0</v>
      </c>
      <c r="AK514" s="32"/>
      <c r="AL514" s="32"/>
      <c r="AM514" s="32"/>
      <c r="AN514" s="32"/>
      <c r="AO514" s="32"/>
    </row>
    <row r="515">
      <c r="A515" s="1" t="s">
        <v>9</v>
      </c>
      <c r="B515" s="1" t="s">
        <v>10</v>
      </c>
      <c r="C515" s="1" t="s">
        <v>11</v>
      </c>
      <c r="D515" s="1">
        <v>1.86</v>
      </c>
      <c r="E515" s="1" t="s">
        <v>12</v>
      </c>
      <c r="F515" s="1"/>
      <c r="G515" s="1"/>
      <c r="H515" s="1"/>
      <c r="I515" s="1"/>
      <c r="AK515" s="32"/>
      <c r="AL515" s="32"/>
      <c r="AM515" s="32"/>
      <c r="AN515" s="32"/>
      <c r="AO515" s="32"/>
    </row>
    <row r="516">
      <c r="A516" s="1" t="s">
        <v>9</v>
      </c>
      <c r="B516" s="1" t="s">
        <v>10</v>
      </c>
      <c r="C516" s="1" t="s">
        <v>28</v>
      </c>
      <c r="D516" s="1">
        <v>137773.18</v>
      </c>
      <c r="E516" s="1" t="s">
        <v>29</v>
      </c>
      <c r="F516" s="1"/>
      <c r="G516" s="1"/>
      <c r="H516" s="1"/>
      <c r="I516" s="1"/>
      <c r="AK516" s="32"/>
      <c r="AL516" s="32"/>
      <c r="AM516" s="32"/>
      <c r="AN516" s="32"/>
      <c r="AO516" s="32"/>
    </row>
    <row r="517">
      <c r="A517" s="1" t="s">
        <v>9</v>
      </c>
      <c r="B517" s="1" t="s">
        <v>30</v>
      </c>
      <c r="C517" s="1" t="s">
        <v>11</v>
      </c>
      <c r="D517" s="1">
        <v>1.84</v>
      </c>
      <c r="E517" s="1" t="s">
        <v>12</v>
      </c>
      <c r="F517" s="1"/>
      <c r="G517" s="1"/>
      <c r="H517" s="1"/>
      <c r="I517" s="1"/>
      <c r="AK517" s="32"/>
      <c r="AL517" s="32"/>
      <c r="AM517" s="32"/>
      <c r="AN517" s="32"/>
      <c r="AO517" s="32"/>
    </row>
    <row r="518">
      <c r="A518" s="1" t="s">
        <v>9</v>
      </c>
      <c r="B518" s="1" t="s">
        <v>30</v>
      </c>
      <c r="C518" s="1" t="s">
        <v>28</v>
      </c>
      <c r="D518" s="1">
        <v>138914.66</v>
      </c>
      <c r="E518" s="1" t="s">
        <v>29</v>
      </c>
      <c r="F518" s="1"/>
      <c r="G518" s="1"/>
      <c r="H518" s="1"/>
      <c r="I518" s="1"/>
      <c r="AK518" s="32"/>
      <c r="AL518" s="32"/>
      <c r="AM518" s="32"/>
      <c r="AN518" s="32"/>
      <c r="AO518" s="32"/>
    </row>
    <row r="519">
      <c r="A519" s="1" t="s">
        <v>9</v>
      </c>
      <c r="B519" s="1" t="s">
        <v>31</v>
      </c>
      <c r="C519" s="1" t="s">
        <v>11</v>
      </c>
      <c r="D519" s="1">
        <v>3.01</v>
      </c>
      <c r="E519" s="1" t="s">
        <v>12</v>
      </c>
      <c r="F519" s="1"/>
      <c r="G519" s="1"/>
      <c r="H519" s="1"/>
      <c r="I519" s="1"/>
      <c r="AK519" s="32"/>
      <c r="AL519" s="32"/>
      <c r="AM519" s="32"/>
      <c r="AN519" s="32"/>
      <c r="AO519" s="32"/>
    </row>
    <row r="520">
      <c r="A520" s="1" t="s">
        <v>9</v>
      </c>
      <c r="B520" s="1" t="s">
        <v>31</v>
      </c>
      <c r="C520" s="1" t="s">
        <v>28</v>
      </c>
      <c r="D520" s="1">
        <v>127619.47</v>
      </c>
      <c r="E520" s="1" t="s">
        <v>29</v>
      </c>
      <c r="F520" s="1"/>
      <c r="G520" s="1"/>
      <c r="H520" s="1"/>
      <c r="I520" s="1"/>
      <c r="AK520" s="32"/>
      <c r="AL520" s="32"/>
      <c r="AM520" s="32"/>
      <c r="AN520" s="32"/>
      <c r="AO520" s="32"/>
    </row>
    <row r="521">
      <c r="A521" s="1" t="s">
        <v>9</v>
      </c>
      <c r="B521" s="1" t="s">
        <v>32</v>
      </c>
      <c r="C521" s="1" t="s">
        <v>11</v>
      </c>
      <c r="D521" s="1">
        <v>3.22</v>
      </c>
      <c r="E521" s="1" t="s">
        <v>12</v>
      </c>
      <c r="F521" s="1"/>
      <c r="G521" s="1"/>
      <c r="H521" s="1"/>
      <c r="I521" s="1"/>
      <c r="AK521" s="32"/>
      <c r="AL521" s="32"/>
      <c r="AM521" s="32"/>
      <c r="AN521" s="32"/>
      <c r="AO521" s="32"/>
    </row>
    <row r="522">
      <c r="A522" s="1" t="s">
        <v>9</v>
      </c>
      <c r="B522" s="1" t="s">
        <v>32</v>
      </c>
      <c r="C522" s="1" t="s">
        <v>28</v>
      </c>
      <c r="D522" s="1">
        <v>119311.34</v>
      </c>
      <c r="E522" s="1" t="s">
        <v>29</v>
      </c>
      <c r="F522" s="1"/>
      <c r="G522" s="1"/>
      <c r="H522" s="1"/>
      <c r="I522" s="1"/>
      <c r="AK522" s="32"/>
      <c r="AL522" s="32"/>
      <c r="AM522" s="32"/>
      <c r="AN522" s="32"/>
      <c r="AO522" s="32"/>
    </row>
    <row r="523">
      <c r="A523" s="1" t="s">
        <v>0</v>
      </c>
      <c r="B523" s="1" t="s">
        <v>66</v>
      </c>
      <c r="C523" s="1" t="s">
        <v>2</v>
      </c>
      <c r="D523" s="1" t="s">
        <v>3</v>
      </c>
      <c r="E523" s="1">
        <v>20.0</v>
      </c>
      <c r="F523" s="1" t="s">
        <v>4</v>
      </c>
      <c r="G523" s="1" t="s">
        <v>5</v>
      </c>
      <c r="H523" s="1" t="s">
        <v>6</v>
      </c>
      <c r="I523" s="1">
        <v>5.0</v>
      </c>
      <c r="AK523" s="32"/>
      <c r="AL523" s="32"/>
      <c r="AM523" s="32"/>
      <c r="AN523" s="32"/>
      <c r="AO523" s="32"/>
    </row>
    <row r="524">
      <c r="A524" s="1" t="s">
        <v>9</v>
      </c>
      <c r="B524" s="1" t="s">
        <v>10</v>
      </c>
      <c r="C524" s="1" t="s">
        <v>11</v>
      </c>
      <c r="D524" s="1">
        <v>5.37</v>
      </c>
      <c r="E524" s="1" t="s">
        <v>12</v>
      </c>
      <c r="F524" s="1"/>
      <c r="G524" s="1"/>
      <c r="H524" s="1"/>
      <c r="I524" s="1"/>
      <c r="AK524" s="32"/>
      <c r="AL524" s="32"/>
      <c r="AM524" s="32"/>
      <c r="AN524" s="32"/>
      <c r="AO524" s="32"/>
    </row>
    <row r="525">
      <c r="A525" s="1" t="s">
        <v>9</v>
      </c>
      <c r="B525" s="1" t="s">
        <v>10</v>
      </c>
      <c r="C525" s="1" t="s">
        <v>28</v>
      </c>
      <c r="D525" s="1">
        <v>59568.39</v>
      </c>
      <c r="E525" s="1" t="s">
        <v>29</v>
      </c>
      <c r="F525" s="1"/>
      <c r="G525" s="1"/>
      <c r="H525" s="1"/>
      <c r="I525" s="1"/>
      <c r="AK525" s="32"/>
      <c r="AL525" s="32"/>
      <c r="AM525" s="32"/>
      <c r="AN525" s="32"/>
      <c r="AO525" s="32"/>
    </row>
    <row r="526">
      <c r="A526" s="1" t="s">
        <v>9</v>
      </c>
      <c r="B526" s="1" t="s">
        <v>30</v>
      </c>
      <c r="C526" s="1" t="s">
        <v>11</v>
      </c>
      <c r="D526" s="1">
        <v>5.42</v>
      </c>
      <c r="E526" s="1" t="s">
        <v>12</v>
      </c>
      <c r="F526" s="1"/>
      <c r="G526" s="1"/>
      <c r="H526" s="1"/>
      <c r="I526" s="1"/>
      <c r="AK526" s="32"/>
      <c r="AL526" s="32"/>
      <c r="AM526" s="32"/>
      <c r="AN526" s="32"/>
      <c r="AO526" s="32"/>
    </row>
    <row r="527">
      <c r="A527" s="1" t="s">
        <v>9</v>
      </c>
      <c r="B527" s="1" t="s">
        <v>30</v>
      </c>
      <c r="C527" s="1" t="s">
        <v>28</v>
      </c>
      <c r="D527" s="1">
        <v>59016.77</v>
      </c>
      <c r="E527" s="1" t="s">
        <v>29</v>
      </c>
      <c r="F527" s="1"/>
      <c r="G527" s="1"/>
      <c r="H527" s="1"/>
      <c r="I527" s="1"/>
      <c r="AK527" s="32"/>
      <c r="AL527" s="32"/>
      <c r="AM527" s="32"/>
      <c r="AN527" s="32"/>
      <c r="AO527" s="32"/>
    </row>
    <row r="528">
      <c r="A528" s="1" t="s">
        <v>9</v>
      </c>
      <c r="B528" s="1" t="s">
        <v>31</v>
      </c>
      <c r="C528" s="1" t="s">
        <v>11</v>
      </c>
      <c r="D528" s="1">
        <v>8.43</v>
      </c>
      <c r="E528" s="1" t="s">
        <v>12</v>
      </c>
      <c r="F528" s="1"/>
      <c r="G528" s="1"/>
      <c r="H528" s="1"/>
      <c r="I528" s="1"/>
      <c r="AK528" s="32"/>
      <c r="AL528" s="32"/>
      <c r="AM528" s="32"/>
      <c r="AN528" s="32"/>
      <c r="AO528" s="32"/>
    </row>
    <row r="529">
      <c r="A529" s="1" t="s">
        <v>9</v>
      </c>
      <c r="B529" s="1" t="s">
        <v>31</v>
      </c>
      <c r="C529" s="1" t="s">
        <v>28</v>
      </c>
      <c r="D529" s="1">
        <v>56918.54</v>
      </c>
      <c r="E529" s="1" t="s">
        <v>29</v>
      </c>
      <c r="F529" s="1"/>
      <c r="G529" s="1"/>
      <c r="H529" s="1"/>
      <c r="I529" s="1"/>
      <c r="AK529" s="32"/>
      <c r="AL529" s="32"/>
      <c r="AM529" s="32"/>
      <c r="AN529" s="32"/>
      <c r="AO529" s="32"/>
    </row>
    <row r="530">
      <c r="A530" s="1" t="s">
        <v>9</v>
      </c>
      <c r="B530" s="1" t="s">
        <v>32</v>
      </c>
      <c r="C530" s="1" t="s">
        <v>11</v>
      </c>
      <c r="D530" s="1">
        <v>8.35</v>
      </c>
      <c r="E530" s="1" t="s">
        <v>12</v>
      </c>
      <c r="F530" s="1"/>
      <c r="G530" s="1"/>
      <c r="H530" s="1"/>
      <c r="I530" s="1"/>
      <c r="AK530" s="32"/>
      <c r="AL530" s="32"/>
      <c r="AM530" s="32"/>
      <c r="AN530" s="32"/>
      <c r="AO530" s="32"/>
    </row>
    <row r="531">
      <c r="A531" s="1" t="s">
        <v>9</v>
      </c>
      <c r="B531" s="1" t="s">
        <v>32</v>
      </c>
      <c r="C531" s="1" t="s">
        <v>28</v>
      </c>
      <c r="D531" s="1">
        <v>57482.07</v>
      </c>
      <c r="E531" s="1" t="s">
        <v>29</v>
      </c>
      <c r="F531" s="1"/>
      <c r="G531" s="1"/>
      <c r="H531" s="1"/>
      <c r="I531" s="1"/>
      <c r="AK531" s="32"/>
      <c r="AL531" s="32"/>
      <c r="AM531" s="32"/>
      <c r="AN531" s="32"/>
      <c r="AO531" s="32"/>
    </row>
    <row r="532">
      <c r="A532" s="1" t="s">
        <v>0</v>
      </c>
      <c r="B532" s="1" t="s">
        <v>88</v>
      </c>
      <c r="C532" s="1" t="s">
        <v>2</v>
      </c>
      <c r="D532" s="1" t="s">
        <v>3</v>
      </c>
      <c r="E532" s="1">
        <v>20.0</v>
      </c>
      <c r="F532" s="1" t="s">
        <v>4</v>
      </c>
      <c r="G532" s="1" t="s">
        <v>5</v>
      </c>
      <c r="H532" s="1" t="s">
        <v>6</v>
      </c>
      <c r="I532" s="1">
        <v>5.0</v>
      </c>
      <c r="AK532" s="32"/>
      <c r="AL532" s="32"/>
      <c r="AM532" s="32"/>
      <c r="AN532" s="32"/>
      <c r="AO532" s="32"/>
    </row>
    <row r="533">
      <c r="A533" s="1" t="s">
        <v>9</v>
      </c>
      <c r="B533" s="1" t="s">
        <v>10</v>
      </c>
      <c r="C533" s="1" t="s">
        <v>11</v>
      </c>
      <c r="D533" s="1">
        <v>3.19</v>
      </c>
      <c r="E533" s="1" t="s">
        <v>12</v>
      </c>
      <c r="F533" s="1"/>
      <c r="G533" s="1"/>
      <c r="H533" s="1"/>
      <c r="I533" s="1"/>
      <c r="AK533" s="32"/>
      <c r="AL533" s="32"/>
      <c r="AM533" s="32"/>
      <c r="AN533" s="32"/>
      <c r="AO533" s="32"/>
    </row>
    <row r="534">
      <c r="A534" s="1" t="s">
        <v>9</v>
      </c>
      <c r="B534" s="1" t="s">
        <v>10</v>
      </c>
      <c r="C534" s="1" t="s">
        <v>28</v>
      </c>
      <c r="D534" s="1">
        <v>100338.34</v>
      </c>
      <c r="E534" s="1" t="s">
        <v>29</v>
      </c>
      <c r="F534" s="1"/>
      <c r="G534" s="1"/>
      <c r="H534" s="1"/>
      <c r="I534" s="1"/>
      <c r="AK534" s="32"/>
      <c r="AL534" s="32"/>
      <c r="AM534" s="32"/>
      <c r="AN534" s="32"/>
      <c r="AO534" s="32"/>
    </row>
    <row r="535">
      <c r="A535" s="1" t="s">
        <v>9</v>
      </c>
      <c r="B535" s="1" t="s">
        <v>30</v>
      </c>
      <c r="C535" s="1" t="s">
        <v>11</v>
      </c>
      <c r="D535" s="1">
        <v>3.22</v>
      </c>
      <c r="E535" s="1" t="s">
        <v>12</v>
      </c>
      <c r="F535" s="1"/>
      <c r="G535" s="1"/>
      <c r="H535" s="1"/>
      <c r="I535" s="1"/>
      <c r="AK535" s="32"/>
      <c r="AL535" s="32"/>
      <c r="AM535" s="32"/>
      <c r="AN535" s="32"/>
      <c r="AO535" s="32"/>
    </row>
    <row r="536">
      <c r="A536" s="1" t="s">
        <v>9</v>
      </c>
      <c r="B536" s="1" t="s">
        <v>30</v>
      </c>
      <c r="C536" s="1" t="s">
        <v>28</v>
      </c>
      <c r="D536" s="1">
        <v>99321.29</v>
      </c>
      <c r="E536" s="1" t="s">
        <v>29</v>
      </c>
      <c r="F536" s="1"/>
      <c r="G536" s="1"/>
      <c r="H536" s="1"/>
      <c r="I536" s="1"/>
      <c r="AK536" s="32"/>
      <c r="AL536" s="32"/>
      <c r="AM536" s="32"/>
      <c r="AN536" s="32"/>
      <c r="AO536" s="32"/>
    </row>
    <row r="537">
      <c r="A537" s="1" t="s">
        <v>9</v>
      </c>
      <c r="B537" s="1" t="s">
        <v>31</v>
      </c>
      <c r="C537" s="1" t="s">
        <v>11</v>
      </c>
      <c r="D537" s="1">
        <v>4.83</v>
      </c>
      <c r="E537" s="1" t="s">
        <v>12</v>
      </c>
      <c r="F537" s="1"/>
      <c r="G537" s="1"/>
      <c r="H537" s="1"/>
      <c r="I537" s="1"/>
      <c r="AK537" s="32"/>
      <c r="AL537" s="32"/>
      <c r="AM537" s="32"/>
      <c r="AN537" s="32"/>
      <c r="AO537" s="32"/>
    </row>
    <row r="538">
      <c r="A538" s="1" t="s">
        <v>9</v>
      </c>
      <c r="B538" s="1" t="s">
        <v>31</v>
      </c>
      <c r="C538" s="1" t="s">
        <v>28</v>
      </c>
      <c r="D538" s="1">
        <v>99354.41</v>
      </c>
      <c r="E538" s="1" t="s">
        <v>29</v>
      </c>
      <c r="F538" s="1"/>
      <c r="G538" s="1"/>
      <c r="H538" s="1"/>
      <c r="I538" s="1"/>
      <c r="AK538" s="32"/>
      <c r="AL538" s="32"/>
      <c r="AM538" s="32"/>
      <c r="AN538" s="32"/>
      <c r="AO538" s="32"/>
    </row>
    <row r="539">
      <c r="A539" s="1" t="s">
        <v>9</v>
      </c>
      <c r="B539" s="1" t="s">
        <v>32</v>
      </c>
      <c r="C539" s="1" t="s">
        <v>11</v>
      </c>
      <c r="D539" s="1">
        <v>4.89</v>
      </c>
      <c r="E539" s="1" t="s">
        <v>12</v>
      </c>
      <c r="F539" s="1"/>
      <c r="G539" s="1"/>
      <c r="H539" s="1"/>
      <c r="I539" s="1"/>
      <c r="AK539" s="32"/>
      <c r="AL539" s="32"/>
      <c r="AM539" s="32"/>
      <c r="AN539" s="32"/>
      <c r="AO539" s="32"/>
    </row>
    <row r="540">
      <c r="A540" s="1" t="s">
        <v>9</v>
      </c>
      <c r="B540" s="1" t="s">
        <v>32</v>
      </c>
      <c r="C540" s="1" t="s">
        <v>28</v>
      </c>
      <c r="D540" s="1">
        <v>98226.22</v>
      </c>
      <c r="E540" s="1" t="s">
        <v>29</v>
      </c>
      <c r="F540" s="1"/>
      <c r="G540" s="1"/>
      <c r="H540" s="1"/>
      <c r="I540" s="1"/>
      <c r="AK540" s="32"/>
      <c r="AL540" s="32"/>
      <c r="AM540" s="32"/>
      <c r="AN540" s="32"/>
      <c r="AO540" s="32"/>
    </row>
    <row r="541">
      <c r="A541" s="1" t="s">
        <v>0</v>
      </c>
      <c r="B541" s="1" t="s">
        <v>89</v>
      </c>
      <c r="C541" s="1" t="s">
        <v>2</v>
      </c>
      <c r="D541" s="1" t="s">
        <v>3</v>
      </c>
      <c r="E541" s="1">
        <v>20.0</v>
      </c>
      <c r="F541" s="1" t="s">
        <v>4</v>
      </c>
      <c r="G541" s="1" t="s">
        <v>5</v>
      </c>
      <c r="H541" s="1" t="s">
        <v>6</v>
      </c>
      <c r="I541" s="1">
        <v>5.0</v>
      </c>
      <c r="AK541" s="32"/>
      <c r="AL541" s="32"/>
      <c r="AM541" s="32"/>
      <c r="AN541" s="32"/>
      <c r="AO541" s="32"/>
    </row>
    <row r="542">
      <c r="A542" s="1" t="s">
        <v>9</v>
      </c>
      <c r="B542" s="1" t="s">
        <v>10</v>
      </c>
      <c r="C542" s="1" t="s">
        <v>11</v>
      </c>
      <c r="D542" s="1">
        <v>2.58</v>
      </c>
      <c r="E542" s="1" t="s">
        <v>12</v>
      </c>
      <c r="F542" s="1"/>
      <c r="G542" s="1"/>
      <c r="H542" s="1"/>
      <c r="I542" s="1"/>
      <c r="AK542" s="32"/>
      <c r="AL542" s="32"/>
      <c r="AM542" s="32"/>
      <c r="AN542" s="32"/>
      <c r="AO542" s="32"/>
    </row>
    <row r="543">
      <c r="A543" s="1" t="s">
        <v>9</v>
      </c>
      <c r="B543" s="1" t="s">
        <v>10</v>
      </c>
      <c r="C543" s="1" t="s">
        <v>28</v>
      </c>
      <c r="D543" s="1">
        <v>124268.76</v>
      </c>
      <c r="E543" s="1" t="s">
        <v>29</v>
      </c>
      <c r="F543" s="1"/>
      <c r="G543" s="1"/>
      <c r="H543" s="1"/>
      <c r="I543" s="1"/>
      <c r="AK543" s="32"/>
      <c r="AL543" s="32"/>
      <c r="AM543" s="32"/>
      <c r="AN543" s="32"/>
      <c r="AO543" s="32"/>
    </row>
    <row r="544">
      <c r="A544" s="1" t="s">
        <v>9</v>
      </c>
      <c r="B544" s="1" t="s">
        <v>30</v>
      </c>
      <c r="C544" s="1" t="s">
        <v>11</v>
      </c>
      <c r="D544" s="1">
        <v>2.57</v>
      </c>
      <c r="E544" s="1" t="s">
        <v>12</v>
      </c>
      <c r="F544" s="1"/>
      <c r="G544" s="1"/>
      <c r="H544" s="1"/>
      <c r="I544" s="1"/>
      <c r="AK544" s="32"/>
      <c r="AL544" s="32"/>
      <c r="AM544" s="32"/>
      <c r="AN544" s="32"/>
      <c r="AO544" s="32"/>
    </row>
    <row r="545">
      <c r="A545" s="1" t="s">
        <v>9</v>
      </c>
      <c r="B545" s="1" t="s">
        <v>30</v>
      </c>
      <c r="C545" s="1" t="s">
        <v>28</v>
      </c>
      <c r="D545" s="1">
        <v>124384.96</v>
      </c>
      <c r="E545" s="1" t="s">
        <v>29</v>
      </c>
      <c r="F545" s="1"/>
      <c r="G545" s="1"/>
      <c r="H545" s="1"/>
      <c r="I545" s="1"/>
      <c r="AK545" s="32"/>
      <c r="AL545" s="32"/>
      <c r="AM545" s="32"/>
      <c r="AN545" s="32"/>
      <c r="AO545" s="32"/>
    </row>
    <row r="546">
      <c r="A546" s="1" t="s">
        <v>9</v>
      </c>
      <c r="B546" s="1" t="s">
        <v>31</v>
      </c>
      <c r="C546" s="1" t="s">
        <v>11</v>
      </c>
      <c r="D546" s="1">
        <v>3.87</v>
      </c>
      <c r="E546" s="1" t="s">
        <v>12</v>
      </c>
      <c r="F546" s="1"/>
      <c r="G546" s="1"/>
      <c r="H546" s="1"/>
      <c r="I546" s="1"/>
      <c r="AK546" s="32"/>
      <c r="AL546" s="32"/>
      <c r="AM546" s="32"/>
      <c r="AN546" s="32"/>
      <c r="AO546" s="32"/>
    </row>
    <row r="547">
      <c r="A547" s="1" t="s">
        <v>9</v>
      </c>
      <c r="B547" s="1" t="s">
        <v>31</v>
      </c>
      <c r="C547" s="1" t="s">
        <v>28</v>
      </c>
      <c r="D547" s="1">
        <v>123896.12</v>
      </c>
      <c r="E547" s="1" t="s">
        <v>29</v>
      </c>
      <c r="F547" s="1"/>
      <c r="G547" s="1"/>
      <c r="H547" s="1"/>
      <c r="I547" s="1"/>
      <c r="AK547" s="32"/>
      <c r="AL547" s="32"/>
      <c r="AM547" s="32"/>
      <c r="AN547" s="32"/>
      <c r="AO547" s="32"/>
    </row>
    <row r="548">
      <c r="A548" s="1" t="s">
        <v>9</v>
      </c>
      <c r="B548" s="1" t="s">
        <v>32</v>
      </c>
      <c r="C548" s="1" t="s">
        <v>11</v>
      </c>
      <c r="D548" s="1">
        <v>3.9</v>
      </c>
      <c r="E548" s="1" t="s">
        <v>12</v>
      </c>
      <c r="F548" s="1"/>
      <c r="G548" s="1"/>
      <c r="H548" s="1"/>
      <c r="I548" s="1"/>
      <c r="AK548" s="32"/>
      <c r="AL548" s="32"/>
      <c r="AM548" s="32"/>
      <c r="AN548" s="32"/>
      <c r="AO548" s="32"/>
    </row>
    <row r="549">
      <c r="A549" s="1" t="s">
        <v>9</v>
      </c>
      <c r="B549" s="1" t="s">
        <v>32</v>
      </c>
      <c r="C549" s="1" t="s">
        <v>28</v>
      </c>
      <c r="D549" s="1">
        <v>123000.78</v>
      </c>
      <c r="E549" s="1" t="s">
        <v>29</v>
      </c>
      <c r="F549" s="1"/>
      <c r="G549" s="1"/>
      <c r="H549" s="1"/>
      <c r="I549" s="1"/>
      <c r="AK549" s="32"/>
      <c r="AL549" s="32"/>
      <c r="AM549" s="32"/>
      <c r="AN549" s="32"/>
      <c r="AO549" s="32"/>
    </row>
    <row r="550">
      <c r="A550" s="1" t="s">
        <v>0</v>
      </c>
      <c r="B550" s="1" t="s">
        <v>90</v>
      </c>
      <c r="C550" s="1" t="s">
        <v>2</v>
      </c>
      <c r="D550" s="1" t="s">
        <v>3</v>
      </c>
      <c r="E550" s="1">
        <v>20.0</v>
      </c>
      <c r="F550" s="1" t="s">
        <v>4</v>
      </c>
      <c r="G550" s="1" t="s">
        <v>5</v>
      </c>
      <c r="H550" s="1" t="s">
        <v>6</v>
      </c>
      <c r="I550" s="1">
        <v>5.0</v>
      </c>
      <c r="AK550" s="32"/>
      <c r="AL550" s="32"/>
      <c r="AM550" s="32"/>
      <c r="AN550" s="32"/>
      <c r="AO550" s="32"/>
    </row>
    <row r="551">
      <c r="A551" s="1" t="s">
        <v>9</v>
      </c>
      <c r="B551" s="1" t="s">
        <v>10</v>
      </c>
      <c r="C551" s="1" t="s">
        <v>11</v>
      </c>
      <c r="D551" s="1">
        <v>2.05</v>
      </c>
      <c r="E551" s="1" t="s">
        <v>12</v>
      </c>
      <c r="F551" s="1"/>
      <c r="G551" s="1"/>
      <c r="H551" s="1"/>
      <c r="I551" s="1"/>
      <c r="AK551" s="32"/>
      <c r="AL551" s="32"/>
      <c r="AM551" s="32"/>
      <c r="AN551" s="32"/>
      <c r="AO551" s="32"/>
    </row>
    <row r="552">
      <c r="A552" s="1" t="s">
        <v>9</v>
      </c>
      <c r="B552" s="1" t="s">
        <v>10</v>
      </c>
      <c r="C552" s="1" t="s">
        <v>28</v>
      </c>
      <c r="D552" s="1">
        <v>156242.15</v>
      </c>
      <c r="E552" s="1" t="s">
        <v>29</v>
      </c>
      <c r="F552" s="1"/>
      <c r="G552" s="1"/>
      <c r="H552" s="1"/>
      <c r="I552" s="1"/>
      <c r="AK552" s="32"/>
      <c r="AL552" s="32"/>
      <c r="AM552" s="32"/>
      <c r="AN552" s="32"/>
      <c r="AO552" s="32"/>
    </row>
    <row r="553">
      <c r="A553" s="1" t="s">
        <v>9</v>
      </c>
      <c r="B553" s="1" t="s">
        <v>30</v>
      </c>
      <c r="C553" s="1" t="s">
        <v>11</v>
      </c>
      <c r="D553" s="1">
        <v>2.05</v>
      </c>
      <c r="E553" s="1" t="s">
        <v>12</v>
      </c>
      <c r="F553" s="1"/>
      <c r="G553" s="1"/>
      <c r="H553" s="1"/>
      <c r="I553" s="1"/>
      <c r="AK553" s="32"/>
      <c r="AL553" s="32"/>
      <c r="AM553" s="32"/>
      <c r="AN553" s="32"/>
      <c r="AO553" s="32"/>
    </row>
    <row r="554">
      <c r="A554" s="1" t="s">
        <v>9</v>
      </c>
      <c r="B554" s="1" t="s">
        <v>30</v>
      </c>
      <c r="C554" s="1" t="s">
        <v>28</v>
      </c>
      <c r="D554" s="1">
        <v>156398.75</v>
      </c>
      <c r="E554" s="1" t="s">
        <v>29</v>
      </c>
      <c r="F554" s="1"/>
      <c r="G554" s="1"/>
      <c r="H554" s="1"/>
      <c r="I554" s="1"/>
      <c r="AK554" s="32"/>
      <c r="AL554" s="32"/>
      <c r="AM554" s="32"/>
      <c r="AN554" s="32"/>
      <c r="AO554" s="32"/>
    </row>
    <row r="555">
      <c r="A555" s="1" t="s">
        <v>9</v>
      </c>
      <c r="B555" s="1" t="s">
        <v>31</v>
      </c>
      <c r="C555" s="1" t="s">
        <v>11</v>
      </c>
      <c r="D555" s="1">
        <v>3.17</v>
      </c>
      <c r="E555" s="1" t="s">
        <v>12</v>
      </c>
      <c r="F555" s="1"/>
      <c r="G555" s="1"/>
      <c r="H555" s="1"/>
      <c r="I555" s="1"/>
      <c r="AK555" s="32"/>
      <c r="AL555" s="32"/>
      <c r="AM555" s="32"/>
      <c r="AN555" s="32"/>
      <c r="AO555" s="32"/>
    </row>
    <row r="556">
      <c r="A556" s="1" t="s">
        <v>9</v>
      </c>
      <c r="B556" s="1" t="s">
        <v>31</v>
      </c>
      <c r="C556" s="1" t="s">
        <v>28</v>
      </c>
      <c r="D556" s="1">
        <v>151525.84</v>
      </c>
      <c r="E556" s="1" t="s">
        <v>29</v>
      </c>
      <c r="F556" s="1"/>
      <c r="G556" s="1"/>
      <c r="H556" s="1"/>
      <c r="I556" s="1"/>
      <c r="AK556" s="32"/>
      <c r="AL556" s="32"/>
      <c r="AM556" s="32"/>
      <c r="AN556" s="32"/>
      <c r="AO556" s="32"/>
    </row>
    <row r="557">
      <c r="A557" s="1" t="s">
        <v>9</v>
      </c>
      <c r="B557" s="1" t="s">
        <v>32</v>
      </c>
      <c r="C557" s="1" t="s">
        <v>11</v>
      </c>
      <c r="D557" s="1">
        <v>3.42</v>
      </c>
      <c r="E557" s="1" t="s">
        <v>12</v>
      </c>
      <c r="F557" s="1"/>
      <c r="G557" s="1"/>
      <c r="H557" s="1"/>
      <c r="I557" s="1"/>
      <c r="AK557" s="32"/>
      <c r="AL557" s="32"/>
      <c r="AM557" s="32"/>
      <c r="AN557" s="32"/>
      <c r="AO557" s="32"/>
    </row>
    <row r="558">
      <c r="A558" s="1" t="s">
        <v>9</v>
      </c>
      <c r="B558" s="1" t="s">
        <v>32</v>
      </c>
      <c r="C558" s="1" t="s">
        <v>28</v>
      </c>
      <c r="D558" s="1">
        <v>140405.43</v>
      </c>
      <c r="E558" s="1" t="s">
        <v>29</v>
      </c>
      <c r="F558" s="1"/>
      <c r="G558" s="1"/>
      <c r="H558" s="1"/>
      <c r="I558" s="1"/>
      <c r="AK558" s="32"/>
      <c r="AL558" s="32"/>
      <c r="AM558" s="32"/>
      <c r="AN558" s="32"/>
      <c r="AO558" s="32"/>
    </row>
    <row r="559">
      <c r="A559" s="1" t="s">
        <v>0</v>
      </c>
      <c r="B559" s="1" t="s">
        <v>69</v>
      </c>
      <c r="C559" s="1" t="s">
        <v>2</v>
      </c>
      <c r="D559" s="1" t="s">
        <v>3</v>
      </c>
      <c r="E559" s="1">
        <v>24.0</v>
      </c>
      <c r="F559" s="1" t="s">
        <v>4</v>
      </c>
      <c r="G559" s="1" t="s">
        <v>5</v>
      </c>
      <c r="H559" s="1" t="s">
        <v>6</v>
      </c>
      <c r="I559" s="1">
        <v>5.0</v>
      </c>
      <c r="AK559" s="32"/>
      <c r="AL559" s="32"/>
      <c r="AM559" s="32"/>
      <c r="AN559" s="32"/>
      <c r="AO559" s="32"/>
    </row>
    <row r="560">
      <c r="A560" s="1" t="s">
        <v>9</v>
      </c>
      <c r="B560" s="1" t="s">
        <v>10</v>
      </c>
      <c r="C560" s="1" t="s">
        <v>11</v>
      </c>
      <c r="D560" s="1">
        <v>6.41</v>
      </c>
      <c r="E560" s="1" t="s">
        <v>12</v>
      </c>
      <c r="F560" s="1"/>
      <c r="G560" s="1"/>
      <c r="H560" s="1"/>
      <c r="I560" s="1"/>
      <c r="AK560" s="32"/>
      <c r="AL560" s="32"/>
      <c r="AM560" s="32"/>
      <c r="AN560" s="32"/>
      <c r="AO560" s="32"/>
    </row>
    <row r="561">
      <c r="A561" s="1" t="s">
        <v>9</v>
      </c>
      <c r="B561" s="1" t="s">
        <v>10</v>
      </c>
      <c r="C561" s="1" t="s">
        <v>28</v>
      </c>
      <c r="D561" s="1">
        <v>59945.53</v>
      </c>
      <c r="E561" s="1" t="s">
        <v>29</v>
      </c>
      <c r="F561" s="1"/>
      <c r="G561" s="1"/>
      <c r="H561" s="1"/>
      <c r="I561" s="1"/>
      <c r="AK561" s="32"/>
      <c r="AL561" s="32"/>
      <c r="AM561" s="32"/>
      <c r="AN561" s="32"/>
      <c r="AO561" s="32"/>
    </row>
    <row r="562">
      <c r="A562" s="1" t="s">
        <v>9</v>
      </c>
      <c r="B562" s="1" t="s">
        <v>30</v>
      </c>
      <c r="C562" s="1" t="s">
        <v>11</v>
      </c>
      <c r="D562" s="1">
        <v>6.84</v>
      </c>
      <c r="E562" s="1" t="s">
        <v>12</v>
      </c>
      <c r="F562" s="1"/>
      <c r="G562" s="1"/>
      <c r="H562" s="1"/>
      <c r="I562" s="1"/>
      <c r="AK562" s="32"/>
      <c r="AL562" s="32"/>
      <c r="AM562" s="32"/>
      <c r="AN562" s="32"/>
      <c r="AO562" s="32"/>
    </row>
    <row r="563">
      <c r="A563" s="1" t="s">
        <v>9</v>
      </c>
      <c r="B563" s="1" t="s">
        <v>30</v>
      </c>
      <c r="C563" s="1" t="s">
        <v>28</v>
      </c>
      <c r="D563" s="1">
        <v>56119.78</v>
      </c>
      <c r="E563" s="1" t="s">
        <v>29</v>
      </c>
      <c r="F563" s="1"/>
      <c r="G563" s="1"/>
      <c r="H563" s="1"/>
      <c r="I563" s="1"/>
      <c r="AK563" s="32"/>
      <c r="AL563" s="32"/>
      <c r="AM563" s="32"/>
      <c r="AN563" s="32"/>
      <c r="AO563" s="32"/>
    </row>
    <row r="564">
      <c r="A564" s="1" t="s">
        <v>9</v>
      </c>
      <c r="B564" s="1" t="s">
        <v>31</v>
      </c>
      <c r="C564" s="1" t="s">
        <v>11</v>
      </c>
      <c r="D564" s="1">
        <v>9.81</v>
      </c>
      <c r="E564" s="1" t="s">
        <v>12</v>
      </c>
      <c r="F564" s="1"/>
      <c r="G564" s="1"/>
      <c r="H564" s="1"/>
      <c r="I564" s="1"/>
      <c r="AK564" s="32"/>
      <c r="AL564" s="32"/>
      <c r="AM564" s="32"/>
      <c r="AN564" s="32"/>
      <c r="AO564" s="32"/>
    </row>
    <row r="565">
      <c r="A565" s="1" t="s">
        <v>9</v>
      </c>
      <c r="B565" s="1" t="s">
        <v>31</v>
      </c>
      <c r="C565" s="1" t="s">
        <v>28</v>
      </c>
      <c r="D565" s="1">
        <v>58713.4</v>
      </c>
      <c r="E565" s="1" t="s">
        <v>29</v>
      </c>
      <c r="F565" s="1"/>
      <c r="G565" s="1"/>
      <c r="H565" s="1"/>
      <c r="I565" s="1"/>
      <c r="AK565" s="32"/>
      <c r="AL565" s="32"/>
      <c r="AM565" s="32"/>
      <c r="AN565" s="32"/>
      <c r="AO565" s="32"/>
    </row>
    <row r="566">
      <c r="A566" s="1" t="s">
        <v>9</v>
      </c>
      <c r="B566" s="1" t="s">
        <v>32</v>
      </c>
      <c r="C566" s="1" t="s">
        <v>11</v>
      </c>
      <c r="D566" s="1">
        <v>9.81</v>
      </c>
      <c r="E566" s="1" t="s">
        <v>12</v>
      </c>
      <c r="F566" s="1"/>
      <c r="G566" s="1"/>
      <c r="H566" s="1"/>
      <c r="I566" s="1"/>
      <c r="AK566" s="32"/>
      <c r="AL566" s="32"/>
      <c r="AM566" s="32"/>
      <c r="AN566" s="32"/>
      <c r="AO566" s="32"/>
    </row>
    <row r="567">
      <c r="A567" s="1" t="s">
        <v>9</v>
      </c>
      <c r="B567" s="1" t="s">
        <v>32</v>
      </c>
      <c r="C567" s="1" t="s">
        <v>28</v>
      </c>
      <c r="D567" s="1">
        <v>58687.83</v>
      </c>
      <c r="E567" s="1" t="s">
        <v>29</v>
      </c>
      <c r="F567" s="1"/>
      <c r="G567" s="1"/>
      <c r="H567" s="1"/>
      <c r="I567" s="1"/>
      <c r="AK567" s="32"/>
      <c r="AL567" s="32"/>
      <c r="AM567" s="32"/>
      <c r="AN567" s="32"/>
      <c r="AO567" s="32"/>
    </row>
    <row r="568">
      <c r="A568" s="1" t="s">
        <v>0</v>
      </c>
      <c r="B568" s="1" t="s">
        <v>91</v>
      </c>
      <c r="C568" s="1" t="s">
        <v>2</v>
      </c>
      <c r="D568" s="1" t="s">
        <v>3</v>
      </c>
      <c r="E568" s="1">
        <v>24.0</v>
      </c>
      <c r="F568" s="1" t="s">
        <v>4</v>
      </c>
      <c r="G568" s="1" t="s">
        <v>5</v>
      </c>
      <c r="H568" s="1" t="s">
        <v>6</v>
      </c>
      <c r="I568" s="1">
        <v>5.0</v>
      </c>
      <c r="AK568" s="32"/>
      <c r="AL568" s="32"/>
      <c r="AM568" s="32"/>
      <c r="AN568" s="32"/>
      <c r="AO568" s="32"/>
    </row>
    <row r="569">
      <c r="A569" s="1" t="s">
        <v>9</v>
      </c>
      <c r="B569" s="1" t="s">
        <v>10</v>
      </c>
      <c r="C569" s="1" t="s">
        <v>11</v>
      </c>
      <c r="D569" s="1">
        <v>3.61</v>
      </c>
      <c r="E569" s="1" t="s">
        <v>12</v>
      </c>
      <c r="F569" s="1"/>
      <c r="G569" s="1"/>
      <c r="H569" s="1"/>
      <c r="I569" s="1"/>
      <c r="AK569" s="32"/>
      <c r="AL569" s="32"/>
      <c r="AM569" s="32"/>
      <c r="AN569" s="32"/>
      <c r="AO569" s="32"/>
    </row>
    <row r="570">
      <c r="A570" s="1" t="s">
        <v>9</v>
      </c>
      <c r="B570" s="1" t="s">
        <v>10</v>
      </c>
      <c r="C570" s="1" t="s">
        <v>28</v>
      </c>
      <c r="D570" s="1">
        <v>106431.92</v>
      </c>
      <c r="E570" s="1" t="s">
        <v>29</v>
      </c>
      <c r="F570" s="1"/>
      <c r="G570" s="1"/>
      <c r="H570" s="1"/>
      <c r="I570" s="1"/>
      <c r="AK570" s="32"/>
      <c r="AL570" s="32"/>
      <c r="AM570" s="32"/>
      <c r="AN570" s="32"/>
      <c r="AO570" s="32"/>
    </row>
    <row r="571">
      <c r="A571" s="1" t="s">
        <v>9</v>
      </c>
      <c r="B571" s="1" t="s">
        <v>30</v>
      </c>
      <c r="C571" s="1" t="s">
        <v>11</v>
      </c>
      <c r="D571" s="1">
        <v>3.65</v>
      </c>
      <c r="E571" s="1" t="s">
        <v>12</v>
      </c>
      <c r="F571" s="1"/>
      <c r="G571" s="1"/>
      <c r="H571" s="1"/>
      <c r="I571" s="1"/>
      <c r="AK571" s="32"/>
      <c r="AL571" s="32"/>
      <c r="AM571" s="32"/>
      <c r="AN571" s="32"/>
      <c r="AO571" s="32"/>
    </row>
    <row r="572">
      <c r="A572" s="1" t="s">
        <v>9</v>
      </c>
      <c r="B572" s="1" t="s">
        <v>30</v>
      </c>
      <c r="C572" s="1" t="s">
        <v>28</v>
      </c>
      <c r="D572" s="1">
        <v>105313.79</v>
      </c>
      <c r="E572" s="1" t="s">
        <v>29</v>
      </c>
      <c r="F572" s="1"/>
      <c r="G572" s="1"/>
      <c r="H572" s="1"/>
      <c r="I572" s="1"/>
      <c r="AK572" s="32"/>
      <c r="AL572" s="32"/>
      <c r="AM572" s="32"/>
      <c r="AN572" s="32"/>
      <c r="AO572" s="32"/>
    </row>
    <row r="573">
      <c r="A573" s="1" t="s">
        <v>9</v>
      </c>
      <c r="B573" s="1" t="s">
        <v>31</v>
      </c>
      <c r="C573" s="1" t="s">
        <v>11</v>
      </c>
      <c r="D573" s="1">
        <v>5.45</v>
      </c>
      <c r="E573" s="1" t="s">
        <v>12</v>
      </c>
      <c r="F573" s="1"/>
      <c r="G573" s="1"/>
      <c r="H573" s="1"/>
      <c r="I573" s="1"/>
      <c r="AK573" s="32"/>
      <c r="AL573" s="32"/>
      <c r="AM573" s="32"/>
      <c r="AN573" s="32"/>
      <c r="AO573" s="32"/>
    </row>
    <row r="574">
      <c r="A574" s="1" t="s">
        <v>9</v>
      </c>
      <c r="B574" s="1" t="s">
        <v>31</v>
      </c>
      <c r="C574" s="1" t="s">
        <v>28</v>
      </c>
      <c r="D574" s="1">
        <v>105686.72</v>
      </c>
      <c r="E574" s="1" t="s">
        <v>29</v>
      </c>
      <c r="F574" s="1"/>
      <c r="G574" s="1"/>
      <c r="H574" s="1"/>
      <c r="I574" s="1"/>
      <c r="AK574" s="32"/>
      <c r="AL574" s="32"/>
      <c r="AM574" s="32"/>
      <c r="AN574" s="32"/>
      <c r="AO574" s="32"/>
    </row>
    <row r="575">
      <c r="A575" s="1" t="s">
        <v>9</v>
      </c>
      <c r="B575" s="1" t="s">
        <v>32</v>
      </c>
      <c r="C575" s="1" t="s">
        <v>11</v>
      </c>
      <c r="D575" s="1">
        <v>5.51</v>
      </c>
      <c r="E575" s="1" t="s">
        <v>12</v>
      </c>
      <c r="F575" s="1"/>
      <c r="G575" s="1"/>
      <c r="H575" s="1"/>
      <c r="I575" s="1"/>
      <c r="AK575" s="32"/>
      <c r="AL575" s="32"/>
      <c r="AM575" s="32"/>
      <c r="AN575" s="32"/>
      <c r="AO575" s="32"/>
    </row>
    <row r="576">
      <c r="A576" s="1" t="s">
        <v>9</v>
      </c>
      <c r="B576" s="1" t="s">
        <v>32</v>
      </c>
      <c r="C576" s="1" t="s">
        <v>28</v>
      </c>
      <c r="D576" s="1">
        <v>104616.92</v>
      </c>
      <c r="E576" s="1" t="s">
        <v>29</v>
      </c>
      <c r="F576" s="1"/>
      <c r="G576" s="1"/>
      <c r="H576" s="1"/>
      <c r="I576" s="1"/>
      <c r="AK576" s="32"/>
      <c r="AL576" s="32"/>
      <c r="AM576" s="32"/>
      <c r="AN576" s="32"/>
      <c r="AO576" s="32"/>
    </row>
    <row r="577">
      <c r="A577" s="1" t="s">
        <v>0</v>
      </c>
      <c r="B577" s="1" t="s">
        <v>92</v>
      </c>
      <c r="C577" s="1" t="s">
        <v>2</v>
      </c>
      <c r="D577" s="1" t="s">
        <v>3</v>
      </c>
      <c r="E577" s="1">
        <v>24.0</v>
      </c>
      <c r="F577" s="1" t="s">
        <v>4</v>
      </c>
      <c r="G577" s="1" t="s">
        <v>5</v>
      </c>
      <c r="H577" s="1" t="s">
        <v>6</v>
      </c>
      <c r="I577" s="1">
        <v>5.0</v>
      </c>
      <c r="AK577" s="32"/>
      <c r="AL577" s="32"/>
      <c r="AM577" s="32"/>
      <c r="AN577" s="32"/>
      <c r="AO577" s="32"/>
    </row>
    <row r="578">
      <c r="A578" s="1" t="s">
        <v>9</v>
      </c>
      <c r="B578" s="1" t="s">
        <v>10</v>
      </c>
      <c r="C578" s="1" t="s">
        <v>11</v>
      </c>
      <c r="D578" s="1">
        <v>2.79</v>
      </c>
      <c r="E578" s="1" t="s">
        <v>12</v>
      </c>
      <c r="F578" s="1"/>
      <c r="G578" s="1"/>
      <c r="H578" s="1"/>
      <c r="I578" s="1"/>
      <c r="AK578" s="32"/>
      <c r="AL578" s="32"/>
      <c r="AM578" s="32"/>
      <c r="AN578" s="32"/>
      <c r="AO578" s="32"/>
    </row>
    <row r="579">
      <c r="A579" s="1" t="s">
        <v>9</v>
      </c>
      <c r="B579" s="1" t="s">
        <v>10</v>
      </c>
      <c r="C579" s="1" t="s">
        <v>28</v>
      </c>
      <c r="D579" s="1">
        <v>137421.67</v>
      </c>
      <c r="E579" s="1" t="s">
        <v>29</v>
      </c>
      <c r="F579" s="1"/>
      <c r="G579" s="1"/>
      <c r="H579" s="1"/>
      <c r="I579" s="1"/>
      <c r="AK579" s="32"/>
      <c r="AL579" s="32"/>
      <c r="AM579" s="32"/>
      <c r="AN579" s="32"/>
      <c r="AO579" s="32"/>
    </row>
    <row r="580">
      <c r="A580" s="1" t="s">
        <v>9</v>
      </c>
      <c r="B580" s="1" t="s">
        <v>30</v>
      </c>
      <c r="C580" s="1" t="s">
        <v>11</v>
      </c>
      <c r="D580" s="1">
        <v>2.82</v>
      </c>
      <c r="E580" s="1" t="s">
        <v>12</v>
      </c>
      <c r="F580" s="1"/>
      <c r="G580" s="1"/>
      <c r="H580" s="1"/>
      <c r="I580" s="1"/>
      <c r="AK580" s="32"/>
      <c r="AL580" s="32"/>
      <c r="AM580" s="32"/>
      <c r="AN580" s="32"/>
      <c r="AO580" s="32"/>
    </row>
    <row r="581">
      <c r="A581" s="1" t="s">
        <v>9</v>
      </c>
      <c r="B581" s="1" t="s">
        <v>30</v>
      </c>
      <c r="C581" s="1" t="s">
        <v>28</v>
      </c>
      <c r="D581" s="1">
        <v>135993.96</v>
      </c>
      <c r="E581" s="1" t="s">
        <v>29</v>
      </c>
      <c r="F581" s="1"/>
      <c r="G581" s="1"/>
      <c r="H581" s="1"/>
      <c r="I581" s="1"/>
      <c r="AK581" s="32"/>
      <c r="AL581" s="32"/>
      <c r="AM581" s="32"/>
      <c r="AN581" s="32"/>
      <c r="AO581" s="32"/>
    </row>
    <row r="582">
      <c r="A582" s="1" t="s">
        <v>9</v>
      </c>
      <c r="B582" s="1" t="s">
        <v>31</v>
      </c>
      <c r="C582" s="1" t="s">
        <v>11</v>
      </c>
      <c r="D582" s="1">
        <v>4.26</v>
      </c>
      <c r="E582" s="1" t="s">
        <v>12</v>
      </c>
      <c r="F582" s="1"/>
      <c r="G582" s="1"/>
      <c r="H582" s="1"/>
      <c r="I582" s="1"/>
      <c r="AK582" s="32"/>
      <c r="AL582" s="32"/>
      <c r="AM582" s="32"/>
      <c r="AN582" s="32"/>
      <c r="AO582" s="32"/>
    </row>
    <row r="583">
      <c r="A583" s="1" t="s">
        <v>9</v>
      </c>
      <c r="B583" s="1" t="s">
        <v>31</v>
      </c>
      <c r="C583" s="1" t="s">
        <v>28</v>
      </c>
      <c r="D583" s="1">
        <v>135366.55</v>
      </c>
      <c r="E583" s="1" t="s">
        <v>29</v>
      </c>
      <c r="F583" s="1"/>
      <c r="G583" s="1"/>
      <c r="H583" s="1"/>
      <c r="I583" s="1"/>
      <c r="AK583" s="32"/>
      <c r="AL583" s="32"/>
      <c r="AM583" s="32"/>
      <c r="AN583" s="32"/>
      <c r="AO583" s="32"/>
    </row>
    <row r="584">
      <c r="A584" s="1" t="s">
        <v>9</v>
      </c>
      <c r="B584" s="1" t="s">
        <v>32</v>
      </c>
      <c r="C584" s="1" t="s">
        <v>11</v>
      </c>
      <c r="D584" s="1">
        <v>4.33</v>
      </c>
      <c r="E584" s="1" t="s">
        <v>12</v>
      </c>
      <c r="F584" s="1"/>
      <c r="G584" s="1"/>
      <c r="H584" s="1"/>
      <c r="I584" s="1"/>
      <c r="AK584" s="32"/>
      <c r="AL584" s="32"/>
      <c r="AM584" s="32"/>
      <c r="AN584" s="32"/>
      <c r="AO584" s="32"/>
    </row>
    <row r="585">
      <c r="A585" s="1" t="s">
        <v>9</v>
      </c>
      <c r="B585" s="1" t="s">
        <v>32</v>
      </c>
      <c r="C585" s="1" t="s">
        <v>28</v>
      </c>
      <c r="D585" s="1">
        <v>133071.19</v>
      </c>
      <c r="E585" s="1" t="s">
        <v>29</v>
      </c>
      <c r="F585" s="1"/>
      <c r="G585" s="1"/>
      <c r="H585" s="1"/>
      <c r="I585" s="1"/>
      <c r="AK585" s="32"/>
      <c r="AL585" s="32"/>
      <c r="AM585" s="32"/>
      <c r="AN585" s="32"/>
      <c r="AO585" s="32"/>
    </row>
    <row r="586">
      <c r="A586" s="1" t="s">
        <v>0</v>
      </c>
      <c r="B586" s="1" t="s">
        <v>93</v>
      </c>
      <c r="C586" s="1" t="s">
        <v>2</v>
      </c>
      <c r="D586" s="1" t="s">
        <v>3</v>
      </c>
      <c r="E586" s="1">
        <v>24.0</v>
      </c>
      <c r="F586" s="1" t="s">
        <v>4</v>
      </c>
      <c r="G586" s="1" t="s">
        <v>5</v>
      </c>
      <c r="H586" s="1" t="s">
        <v>6</v>
      </c>
      <c r="I586" s="1">
        <v>5.0</v>
      </c>
      <c r="AK586" s="32"/>
      <c r="AL586" s="32"/>
      <c r="AM586" s="32"/>
      <c r="AN586" s="32"/>
      <c r="AO586" s="32"/>
    </row>
    <row r="587">
      <c r="A587" s="1" t="s">
        <v>9</v>
      </c>
      <c r="B587" s="1" t="s">
        <v>10</v>
      </c>
      <c r="C587" s="1" t="s">
        <v>11</v>
      </c>
      <c r="D587" s="1">
        <v>2.33</v>
      </c>
      <c r="E587" s="1" t="s">
        <v>12</v>
      </c>
      <c r="F587" s="1"/>
      <c r="G587" s="1"/>
      <c r="H587" s="1"/>
      <c r="I587" s="1"/>
      <c r="AK587" s="32"/>
      <c r="AL587" s="32"/>
      <c r="AM587" s="32"/>
      <c r="AN587" s="32"/>
      <c r="AO587" s="32"/>
    </row>
    <row r="588">
      <c r="A588" s="1" t="s">
        <v>9</v>
      </c>
      <c r="B588" s="1" t="s">
        <v>10</v>
      </c>
      <c r="C588" s="1" t="s">
        <v>28</v>
      </c>
      <c r="D588" s="1">
        <v>164964.51</v>
      </c>
      <c r="E588" s="1" t="s">
        <v>29</v>
      </c>
      <c r="F588" s="1"/>
      <c r="G588" s="1"/>
      <c r="H588" s="1"/>
      <c r="I588" s="1"/>
      <c r="AK588" s="32"/>
      <c r="AL588" s="32"/>
      <c r="AM588" s="32"/>
      <c r="AN588" s="32"/>
      <c r="AO588" s="32"/>
    </row>
    <row r="589">
      <c r="A589" s="1" t="s">
        <v>9</v>
      </c>
      <c r="B589" s="1" t="s">
        <v>30</v>
      </c>
      <c r="C589" s="1" t="s">
        <v>11</v>
      </c>
      <c r="D589" s="1">
        <v>2.32</v>
      </c>
      <c r="E589" s="1" t="s">
        <v>12</v>
      </c>
      <c r="F589" s="1"/>
      <c r="G589" s="1"/>
      <c r="H589" s="1"/>
      <c r="I589" s="1"/>
      <c r="AK589" s="32"/>
      <c r="AL589" s="32"/>
      <c r="AM589" s="32"/>
      <c r="AN589" s="32"/>
      <c r="AO589" s="32"/>
    </row>
    <row r="590">
      <c r="A590" s="1" t="s">
        <v>9</v>
      </c>
      <c r="B590" s="1" t="s">
        <v>30</v>
      </c>
      <c r="C590" s="1" t="s">
        <v>28</v>
      </c>
      <c r="D590" s="1">
        <v>165689.46</v>
      </c>
      <c r="E590" s="1" t="s">
        <v>29</v>
      </c>
      <c r="F590" s="1"/>
      <c r="G590" s="1"/>
      <c r="H590" s="1"/>
      <c r="I590" s="1"/>
      <c r="AK590" s="32"/>
      <c r="AL590" s="32"/>
      <c r="AM590" s="32"/>
      <c r="AN590" s="32"/>
      <c r="AO590" s="32"/>
    </row>
    <row r="591">
      <c r="A591" s="1" t="s">
        <v>9</v>
      </c>
      <c r="B591" s="1" t="s">
        <v>31</v>
      </c>
      <c r="C591" s="1" t="s">
        <v>11</v>
      </c>
      <c r="D591" s="1">
        <v>3.57</v>
      </c>
      <c r="E591" s="1" t="s">
        <v>12</v>
      </c>
      <c r="F591" s="1"/>
      <c r="G591" s="1"/>
      <c r="H591" s="1"/>
      <c r="I591" s="1"/>
      <c r="AK591" s="32"/>
      <c r="AL591" s="32"/>
      <c r="AM591" s="32"/>
      <c r="AN591" s="32"/>
      <c r="AO591" s="32"/>
    </row>
    <row r="592">
      <c r="A592" s="1" t="s">
        <v>9</v>
      </c>
      <c r="B592" s="1" t="s">
        <v>31</v>
      </c>
      <c r="C592" s="1" t="s">
        <v>28</v>
      </c>
      <c r="D592" s="1">
        <v>161220.03</v>
      </c>
      <c r="E592" s="1" t="s">
        <v>29</v>
      </c>
      <c r="F592" s="1"/>
      <c r="G592" s="1"/>
      <c r="H592" s="1"/>
      <c r="I592" s="1"/>
      <c r="AK592" s="32"/>
      <c r="AL592" s="32"/>
      <c r="AM592" s="32"/>
      <c r="AN592" s="32"/>
      <c r="AO592" s="32"/>
    </row>
    <row r="593">
      <c r="A593" s="1" t="s">
        <v>9</v>
      </c>
      <c r="B593" s="1" t="s">
        <v>32</v>
      </c>
      <c r="C593" s="1" t="s">
        <v>11</v>
      </c>
      <c r="D593" s="1">
        <v>3.63</v>
      </c>
      <c r="E593" s="1" t="s">
        <v>12</v>
      </c>
      <c r="F593" s="1"/>
      <c r="G593" s="1"/>
      <c r="H593" s="1"/>
      <c r="I593" s="1"/>
      <c r="AK593" s="32"/>
      <c r="AL593" s="32"/>
      <c r="AM593" s="32"/>
      <c r="AN593" s="32"/>
      <c r="AO593" s="32"/>
    </row>
    <row r="594">
      <c r="A594" s="1" t="s">
        <v>9</v>
      </c>
      <c r="B594" s="1" t="s">
        <v>32</v>
      </c>
      <c r="C594" s="1" t="s">
        <v>28</v>
      </c>
      <c r="D594" s="1">
        <v>158569.87</v>
      </c>
      <c r="E594" s="1" t="s">
        <v>29</v>
      </c>
      <c r="F594" s="1"/>
      <c r="G594" s="1"/>
      <c r="H594" s="1"/>
      <c r="I594" s="1"/>
      <c r="AK594" s="32"/>
      <c r="AL594" s="32"/>
      <c r="AM594" s="32"/>
      <c r="AN594" s="32"/>
      <c r="AO594" s="32"/>
    </row>
    <row r="595">
      <c r="A595" s="1" t="s">
        <v>0</v>
      </c>
      <c r="B595" s="1" t="s">
        <v>71</v>
      </c>
      <c r="C595" s="1" t="s">
        <v>2</v>
      </c>
      <c r="D595" s="1" t="s">
        <v>3</v>
      </c>
      <c r="E595" s="1">
        <v>28.0</v>
      </c>
      <c r="F595" s="1" t="s">
        <v>4</v>
      </c>
      <c r="G595" s="1" t="s">
        <v>5</v>
      </c>
      <c r="H595" s="1" t="s">
        <v>6</v>
      </c>
      <c r="I595" s="1">
        <v>5.0</v>
      </c>
      <c r="AK595" s="32"/>
      <c r="AL595" s="32"/>
      <c r="AM595" s="32"/>
      <c r="AN595" s="32"/>
      <c r="AO595" s="32"/>
    </row>
    <row r="596">
      <c r="A596" s="1" t="s">
        <v>9</v>
      </c>
      <c r="B596" s="1" t="s">
        <v>10</v>
      </c>
      <c r="C596" s="1" t="s">
        <v>11</v>
      </c>
      <c r="D596" s="1">
        <v>7.27</v>
      </c>
      <c r="E596" s="1" t="s">
        <v>12</v>
      </c>
      <c r="F596" s="1"/>
      <c r="G596" s="1"/>
      <c r="H596" s="1"/>
      <c r="I596" s="1"/>
      <c r="AK596" s="32"/>
      <c r="AL596" s="32"/>
      <c r="AM596" s="32"/>
      <c r="AN596" s="32"/>
      <c r="AO596" s="32"/>
    </row>
    <row r="597">
      <c r="A597" s="1" t="s">
        <v>9</v>
      </c>
      <c r="B597" s="1" t="s">
        <v>10</v>
      </c>
      <c r="C597" s="1" t="s">
        <v>28</v>
      </c>
      <c r="D597" s="1">
        <v>61649.94</v>
      </c>
      <c r="E597" s="1" t="s">
        <v>29</v>
      </c>
      <c r="F597" s="1"/>
      <c r="G597" s="1"/>
      <c r="H597" s="1"/>
      <c r="I597" s="1"/>
      <c r="AK597" s="32"/>
      <c r="AL597" s="32"/>
      <c r="AM597" s="32"/>
      <c r="AN597" s="32"/>
      <c r="AO597" s="32"/>
    </row>
    <row r="598">
      <c r="A598" s="1" t="s">
        <v>9</v>
      </c>
      <c r="B598" s="1" t="s">
        <v>30</v>
      </c>
      <c r="C598" s="1" t="s">
        <v>11</v>
      </c>
      <c r="D598" s="1">
        <v>7.61</v>
      </c>
      <c r="E598" s="1" t="s">
        <v>12</v>
      </c>
      <c r="F598" s="1"/>
      <c r="G598" s="1"/>
      <c r="H598" s="1"/>
      <c r="I598" s="1"/>
      <c r="AK598" s="32"/>
      <c r="AL598" s="32"/>
      <c r="AM598" s="32"/>
      <c r="AN598" s="32"/>
      <c r="AO598" s="32"/>
    </row>
    <row r="599">
      <c r="A599" s="1" t="s">
        <v>9</v>
      </c>
      <c r="B599" s="1" t="s">
        <v>30</v>
      </c>
      <c r="C599" s="1" t="s">
        <v>28</v>
      </c>
      <c r="D599" s="1">
        <v>58905.53</v>
      </c>
      <c r="E599" s="1" t="s">
        <v>29</v>
      </c>
      <c r="F599" s="1"/>
      <c r="G599" s="1"/>
      <c r="H599" s="1"/>
      <c r="I599" s="1"/>
      <c r="AK599" s="32"/>
      <c r="AL599" s="32"/>
      <c r="AM599" s="32"/>
      <c r="AN599" s="32"/>
      <c r="AO599" s="32"/>
    </row>
    <row r="600">
      <c r="A600" s="1" t="s">
        <v>9</v>
      </c>
      <c r="B600" s="1" t="s">
        <v>31</v>
      </c>
      <c r="C600" s="1" t="s">
        <v>11</v>
      </c>
      <c r="D600" s="1">
        <v>11.3</v>
      </c>
      <c r="E600" s="1" t="s">
        <v>12</v>
      </c>
      <c r="F600" s="1"/>
      <c r="G600" s="1"/>
      <c r="H600" s="1"/>
      <c r="I600" s="1"/>
      <c r="AK600" s="32"/>
      <c r="AL600" s="32"/>
      <c r="AM600" s="32"/>
      <c r="AN600" s="32"/>
      <c r="AO600" s="32"/>
    </row>
    <row r="601">
      <c r="A601" s="1" t="s">
        <v>9</v>
      </c>
      <c r="B601" s="1" t="s">
        <v>31</v>
      </c>
      <c r="C601" s="1" t="s">
        <v>28</v>
      </c>
      <c r="D601" s="1">
        <v>59481.16</v>
      </c>
      <c r="E601" s="1" t="s">
        <v>29</v>
      </c>
      <c r="F601" s="1"/>
      <c r="G601" s="1"/>
      <c r="H601" s="1"/>
      <c r="I601" s="1"/>
      <c r="AK601" s="32"/>
      <c r="AL601" s="32"/>
      <c r="AM601" s="32"/>
      <c r="AN601" s="32"/>
      <c r="AO601" s="32"/>
    </row>
    <row r="602">
      <c r="A602" s="1" t="s">
        <v>9</v>
      </c>
      <c r="B602" s="1" t="s">
        <v>32</v>
      </c>
      <c r="C602" s="1" t="s">
        <v>11</v>
      </c>
      <c r="D602" s="1">
        <v>11.27</v>
      </c>
      <c r="E602" s="1" t="s">
        <v>12</v>
      </c>
      <c r="F602" s="1"/>
      <c r="G602" s="1"/>
      <c r="H602" s="1"/>
      <c r="I602" s="1"/>
      <c r="AK602" s="32"/>
      <c r="AL602" s="32"/>
      <c r="AM602" s="32"/>
      <c r="AN602" s="32"/>
      <c r="AO602" s="32"/>
    </row>
    <row r="603">
      <c r="A603" s="1" t="s">
        <v>9</v>
      </c>
      <c r="B603" s="1" t="s">
        <v>32</v>
      </c>
      <c r="C603" s="1" t="s">
        <v>28</v>
      </c>
      <c r="D603" s="1">
        <v>59608.97</v>
      </c>
      <c r="E603" s="1" t="s">
        <v>29</v>
      </c>
      <c r="F603" s="1"/>
      <c r="G603" s="1"/>
      <c r="H603" s="1"/>
      <c r="I603" s="1"/>
      <c r="AK603" s="32"/>
      <c r="AL603" s="32"/>
      <c r="AM603" s="32"/>
      <c r="AN603" s="32"/>
      <c r="AO603" s="32"/>
    </row>
    <row r="604">
      <c r="A604" s="1" t="s">
        <v>0</v>
      </c>
      <c r="B604" s="1" t="s">
        <v>94</v>
      </c>
      <c r="C604" s="1" t="s">
        <v>2</v>
      </c>
      <c r="D604" s="1" t="s">
        <v>3</v>
      </c>
      <c r="E604" s="1">
        <v>28.0</v>
      </c>
      <c r="F604" s="1" t="s">
        <v>4</v>
      </c>
      <c r="G604" s="1" t="s">
        <v>5</v>
      </c>
      <c r="H604" s="1" t="s">
        <v>6</v>
      </c>
      <c r="I604" s="1">
        <v>5.0</v>
      </c>
      <c r="AK604" s="32"/>
      <c r="AL604" s="32"/>
      <c r="AM604" s="32"/>
      <c r="AN604" s="32"/>
      <c r="AO604" s="32"/>
    </row>
    <row r="605">
      <c r="A605" s="1" t="s">
        <v>9</v>
      </c>
      <c r="B605" s="1" t="s">
        <v>10</v>
      </c>
      <c r="C605" s="1" t="s">
        <v>11</v>
      </c>
      <c r="D605" s="1">
        <v>3.98</v>
      </c>
      <c r="E605" s="1" t="s">
        <v>12</v>
      </c>
      <c r="F605" s="1"/>
      <c r="G605" s="1"/>
      <c r="H605" s="1"/>
      <c r="I605" s="1"/>
      <c r="AK605" s="32"/>
      <c r="AL605" s="32"/>
      <c r="AM605" s="32"/>
      <c r="AN605" s="32"/>
      <c r="AO605" s="32"/>
    </row>
    <row r="606">
      <c r="A606" s="1" t="s">
        <v>9</v>
      </c>
      <c r="B606" s="1" t="s">
        <v>10</v>
      </c>
      <c r="C606" s="1" t="s">
        <v>28</v>
      </c>
      <c r="D606" s="1">
        <v>112516.69</v>
      </c>
      <c r="E606" s="1" t="s">
        <v>29</v>
      </c>
      <c r="F606" s="1"/>
      <c r="G606" s="1"/>
      <c r="H606" s="1"/>
      <c r="I606" s="1"/>
      <c r="AK606" s="32"/>
      <c r="AL606" s="32"/>
      <c r="AM606" s="32"/>
      <c r="AN606" s="32"/>
      <c r="AO606" s="32"/>
    </row>
    <row r="607">
      <c r="A607" s="1" t="s">
        <v>9</v>
      </c>
      <c r="B607" s="1" t="s">
        <v>30</v>
      </c>
      <c r="C607" s="1" t="s">
        <v>11</v>
      </c>
      <c r="D607" s="1">
        <v>4.02</v>
      </c>
      <c r="E607" s="1" t="s">
        <v>12</v>
      </c>
      <c r="F607" s="1"/>
      <c r="G607" s="1"/>
      <c r="H607" s="1"/>
      <c r="I607" s="1"/>
      <c r="AK607" s="32"/>
      <c r="AL607" s="32"/>
      <c r="AM607" s="32"/>
      <c r="AN607" s="32"/>
      <c r="AO607" s="32"/>
    </row>
    <row r="608">
      <c r="A608" s="1" t="s">
        <v>9</v>
      </c>
      <c r="B608" s="1" t="s">
        <v>30</v>
      </c>
      <c r="C608" s="1" t="s">
        <v>28</v>
      </c>
      <c r="D608" s="1">
        <v>111305.03</v>
      </c>
      <c r="E608" s="1" t="s">
        <v>29</v>
      </c>
      <c r="F608" s="1"/>
      <c r="G608" s="1"/>
      <c r="H608" s="1"/>
      <c r="I608" s="1"/>
      <c r="AK608" s="32"/>
      <c r="AL608" s="32"/>
      <c r="AM608" s="32"/>
      <c r="AN608" s="32"/>
      <c r="AO608" s="32"/>
    </row>
    <row r="609">
      <c r="A609" s="1" t="s">
        <v>9</v>
      </c>
      <c r="B609" s="1" t="s">
        <v>31</v>
      </c>
      <c r="C609" s="1" t="s">
        <v>11</v>
      </c>
      <c r="D609" s="1">
        <v>6.0</v>
      </c>
      <c r="E609" s="1" t="s">
        <v>12</v>
      </c>
      <c r="F609" s="1"/>
      <c r="G609" s="1"/>
      <c r="H609" s="1"/>
      <c r="I609" s="1"/>
      <c r="AK609" s="32"/>
      <c r="AL609" s="32"/>
      <c r="AM609" s="32"/>
      <c r="AN609" s="32"/>
      <c r="AO609" s="32"/>
    </row>
    <row r="610">
      <c r="A610" s="1" t="s">
        <v>9</v>
      </c>
      <c r="B610" s="1" t="s">
        <v>31</v>
      </c>
      <c r="C610" s="1" t="s">
        <v>28</v>
      </c>
      <c r="D610" s="1">
        <v>112015.88</v>
      </c>
      <c r="E610" s="1" t="s">
        <v>29</v>
      </c>
      <c r="F610" s="1"/>
      <c r="G610" s="1"/>
      <c r="H610" s="1"/>
      <c r="I610" s="1"/>
      <c r="AK610" s="32"/>
      <c r="AL610" s="32"/>
      <c r="AM610" s="32"/>
      <c r="AN610" s="32"/>
      <c r="AO610" s="32"/>
    </row>
    <row r="611">
      <c r="A611" s="1" t="s">
        <v>9</v>
      </c>
      <c r="B611" s="1" t="s">
        <v>32</v>
      </c>
      <c r="C611" s="1" t="s">
        <v>11</v>
      </c>
      <c r="D611" s="1">
        <v>6.07</v>
      </c>
      <c r="E611" s="1" t="s">
        <v>12</v>
      </c>
      <c r="F611" s="1"/>
      <c r="G611" s="1"/>
      <c r="H611" s="1"/>
      <c r="I611" s="1"/>
      <c r="AK611" s="32"/>
      <c r="AL611" s="32"/>
      <c r="AM611" s="32"/>
      <c r="AN611" s="32"/>
      <c r="AO611" s="32"/>
    </row>
    <row r="612">
      <c r="A612" s="1" t="s">
        <v>9</v>
      </c>
      <c r="B612" s="1" t="s">
        <v>32</v>
      </c>
      <c r="C612" s="1" t="s">
        <v>28</v>
      </c>
      <c r="D612" s="1">
        <v>110742.64</v>
      </c>
      <c r="E612" s="1" t="s">
        <v>29</v>
      </c>
      <c r="F612" s="1"/>
      <c r="G612" s="1"/>
      <c r="H612" s="1"/>
      <c r="I612" s="1"/>
      <c r="AK612" s="32"/>
      <c r="AL612" s="32"/>
      <c r="AM612" s="32"/>
      <c r="AN612" s="32"/>
      <c r="AO612" s="32"/>
    </row>
    <row r="613">
      <c r="A613" s="1" t="s">
        <v>0</v>
      </c>
      <c r="B613" s="1" t="s">
        <v>95</v>
      </c>
      <c r="C613" s="1" t="s">
        <v>2</v>
      </c>
      <c r="D613" s="1" t="s">
        <v>3</v>
      </c>
      <c r="E613" s="1">
        <v>28.0</v>
      </c>
      <c r="F613" s="1" t="s">
        <v>4</v>
      </c>
      <c r="G613" s="1" t="s">
        <v>5</v>
      </c>
      <c r="H613" s="1" t="s">
        <v>6</v>
      </c>
      <c r="I613" s="1">
        <v>5.0</v>
      </c>
      <c r="AK613" s="32"/>
      <c r="AL613" s="32"/>
      <c r="AM613" s="32"/>
      <c r="AN613" s="32"/>
      <c r="AO613" s="32"/>
    </row>
    <row r="614">
      <c r="A614" s="1" t="s">
        <v>9</v>
      </c>
      <c r="B614" s="1" t="s">
        <v>10</v>
      </c>
      <c r="C614" s="1" t="s">
        <v>11</v>
      </c>
      <c r="D614" s="1">
        <v>3.12</v>
      </c>
      <c r="E614" s="1" t="s">
        <v>12</v>
      </c>
      <c r="F614" s="1"/>
      <c r="G614" s="1"/>
      <c r="H614" s="1"/>
      <c r="I614" s="1"/>
      <c r="AK614" s="32"/>
      <c r="AL614" s="32"/>
      <c r="AM614" s="32"/>
      <c r="AN614" s="32"/>
      <c r="AO614" s="32"/>
    </row>
    <row r="615">
      <c r="A615" s="1" t="s">
        <v>9</v>
      </c>
      <c r="B615" s="1" t="s">
        <v>10</v>
      </c>
      <c r="C615" s="1" t="s">
        <v>28</v>
      </c>
      <c r="D615" s="1">
        <v>143443.61</v>
      </c>
      <c r="E615" s="1" t="s">
        <v>29</v>
      </c>
      <c r="F615" s="1"/>
      <c r="G615" s="1"/>
      <c r="H615" s="1"/>
      <c r="I615" s="1"/>
      <c r="AK615" s="32"/>
      <c r="AL615" s="32"/>
      <c r="AM615" s="32"/>
      <c r="AN615" s="32"/>
      <c r="AO615" s="32"/>
    </row>
    <row r="616">
      <c r="A616" s="1" t="s">
        <v>9</v>
      </c>
      <c r="B616" s="1" t="s">
        <v>30</v>
      </c>
      <c r="C616" s="1" t="s">
        <v>11</v>
      </c>
      <c r="D616" s="1">
        <v>3.16</v>
      </c>
      <c r="E616" s="1" t="s">
        <v>12</v>
      </c>
      <c r="F616" s="1"/>
      <c r="G616" s="1"/>
      <c r="H616" s="1"/>
      <c r="I616" s="1"/>
      <c r="AK616" s="32"/>
      <c r="AL616" s="32"/>
      <c r="AM616" s="32"/>
      <c r="AN616" s="32"/>
      <c r="AO616" s="32"/>
    </row>
    <row r="617">
      <c r="A617" s="1" t="s">
        <v>9</v>
      </c>
      <c r="B617" s="1" t="s">
        <v>30</v>
      </c>
      <c r="C617" s="1" t="s">
        <v>28</v>
      </c>
      <c r="D617" s="1">
        <v>141962.79</v>
      </c>
      <c r="E617" s="1" t="s">
        <v>29</v>
      </c>
      <c r="F617" s="1"/>
      <c r="G617" s="1"/>
      <c r="H617" s="1"/>
      <c r="I617" s="1"/>
      <c r="AK617" s="32"/>
      <c r="AL617" s="32"/>
      <c r="AM617" s="32"/>
      <c r="AN617" s="32"/>
      <c r="AO617" s="32"/>
    </row>
    <row r="618">
      <c r="A618" s="1" t="s">
        <v>9</v>
      </c>
      <c r="B618" s="1" t="s">
        <v>31</v>
      </c>
      <c r="C618" s="1" t="s">
        <v>11</v>
      </c>
      <c r="D618" s="1">
        <v>4.76</v>
      </c>
      <c r="E618" s="1" t="s">
        <v>12</v>
      </c>
      <c r="F618" s="1"/>
      <c r="G618" s="1"/>
      <c r="H618" s="1"/>
      <c r="I618" s="1"/>
      <c r="AK618" s="32"/>
      <c r="AL618" s="32"/>
      <c r="AM618" s="32"/>
      <c r="AN618" s="32"/>
      <c r="AO618" s="32"/>
    </row>
    <row r="619">
      <c r="A619" s="1" t="s">
        <v>9</v>
      </c>
      <c r="B619" s="1" t="s">
        <v>31</v>
      </c>
      <c r="C619" s="1" t="s">
        <v>28</v>
      </c>
      <c r="D619" s="1">
        <v>141074.44</v>
      </c>
      <c r="E619" s="1" t="s">
        <v>29</v>
      </c>
      <c r="F619" s="1"/>
      <c r="G619" s="1"/>
      <c r="H619" s="1"/>
      <c r="I619" s="1"/>
      <c r="AK619" s="32"/>
      <c r="AL619" s="32"/>
      <c r="AM619" s="32"/>
      <c r="AN619" s="32"/>
      <c r="AO619" s="32"/>
    </row>
    <row r="620">
      <c r="A620" s="1" t="s">
        <v>9</v>
      </c>
      <c r="B620" s="1" t="s">
        <v>32</v>
      </c>
      <c r="C620" s="1" t="s">
        <v>11</v>
      </c>
      <c r="D620" s="1">
        <v>4.82</v>
      </c>
      <c r="E620" s="1" t="s">
        <v>12</v>
      </c>
      <c r="F620" s="1"/>
      <c r="G620" s="1"/>
      <c r="H620" s="1"/>
      <c r="I620" s="1"/>
      <c r="AK620" s="32"/>
      <c r="AL620" s="32"/>
      <c r="AM620" s="32"/>
      <c r="AN620" s="32"/>
      <c r="AO620" s="32"/>
    </row>
    <row r="621">
      <c r="A621" s="1" t="s">
        <v>9</v>
      </c>
      <c r="B621" s="1" t="s">
        <v>32</v>
      </c>
      <c r="C621" s="1" t="s">
        <v>28</v>
      </c>
      <c r="D621" s="1">
        <v>139313.63</v>
      </c>
      <c r="E621" s="1" t="s">
        <v>29</v>
      </c>
      <c r="F621" s="1"/>
      <c r="G621" s="1"/>
      <c r="H621" s="1"/>
      <c r="I621" s="1"/>
      <c r="AK621" s="32"/>
      <c r="AL621" s="32"/>
      <c r="AM621" s="32"/>
      <c r="AN621" s="32"/>
      <c r="AO621" s="32"/>
    </row>
    <row r="622">
      <c r="A622" s="1" t="s">
        <v>0</v>
      </c>
      <c r="B622" s="1" t="s">
        <v>96</v>
      </c>
      <c r="C622" s="1" t="s">
        <v>2</v>
      </c>
      <c r="D622" s="1" t="s">
        <v>3</v>
      </c>
      <c r="E622" s="1">
        <v>28.0</v>
      </c>
      <c r="F622" s="1" t="s">
        <v>4</v>
      </c>
      <c r="G622" s="1" t="s">
        <v>5</v>
      </c>
      <c r="H622" s="1" t="s">
        <v>6</v>
      </c>
      <c r="I622" s="1">
        <v>5.0</v>
      </c>
      <c r="AK622" s="32"/>
      <c r="AL622" s="32"/>
      <c r="AM622" s="32"/>
      <c r="AN622" s="32"/>
      <c r="AO622" s="32"/>
    </row>
    <row r="623">
      <c r="A623" s="1" t="s">
        <v>9</v>
      </c>
      <c r="B623" s="1" t="s">
        <v>10</v>
      </c>
      <c r="C623" s="1" t="s">
        <v>11</v>
      </c>
      <c r="D623" s="1">
        <v>2.58</v>
      </c>
      <c r="E623" s="1" t="s">
        <v>12</v>
      </c>
      <c r="F623" s="1"/>
      <c r="G623" s="1"/>
      <c r="H623" s="1"/>
      <c r="I623" s="1"/>
      <c r="AK623" s="32"/>
      <c r="AL623" s="32"/>
      <c r="AM623" s="32"/>
      <c r="AN623" s="32"/>
      <c r="AO623" s="32"/>
    </row>
    <row r="624">
      <c r="A624" s="1" t="s">
        <v>9</v>
      </c>
      <c r="B624" s="1" t="s">
        <v>10</v>
      </c>
      <c r="C624" s="1" t="s">
        <v>28</v>
      </c>
      <c r="D624" s="1">
        <v>173700.74</v>
      </c>
      <c r="E624" s="1" t="s">
        <v>29</v>
      </c>
      <c r="F624" s="1"/>
      <c r="G624" s="1"/>
      <c r="H624" s="1"/>
      <c r="I624" s="1"/>
      <c r="AK624" s="32"/>
      <c r="AL624" s="32"/>
      <c r="AM624" s="32"/>
      <c r="AN624" s="32"/>
      <c r="AO624" s="32"/>
    </row>
    <row r="625">
      <c r="A625" s="1" t="s">
        <v>9</v>
      </c>
      <c r="B625" s="1" t="s">
        <v>30</v>
      </c>
      <c r="C625" s="1" t="s">
        <v>11</v>
      </c>
      <c r="D625" s="1">
        <v>2.6</v>
      </c>
      <c r="E625" s="1" t="s">
        <v>12</v>
      </c>
      <c r="F625" s="1"/>
      <c r="G625" s="1"/>
      <c r="H625" s="1"/>
      <c r="I625" s="1"/>
      <c r="AK625" s="32"/>
      <c r="AL625" s="32"/>
      <c r="AM625" s="32"/>
      <c r="AN625" s="32"/>
      <c r="AO625" s="32"/>
    </row>
    <row r="626">
      <c r="A626" s="1" t="s">
        <v>9</v>
      </c>
      <c r="B626" s="1" t="s">
        <v>30</v>
      </c>
      <c r="C626" s="1" t="s">
        <v>28</v>
      </c>
      <c r="D626" s="1">
        <v>171988.14</v>
      </c>
      <c r="E626" s="1" t="s">
        <v>29</v>
      </c>
      <c r="F626" s="1"/>
      <c r="G626" s="1"/>
      <c r="H626" s="1"/>
      <c r="I626" s="1"/>
      <c r="AK626" s="32"/>
      <c r="AL626" s="32"/>
      <c r="AM626" s="32"/>
      <c r="AN626" s="32"/>
      <c r="AO626" s="32"/>
    </row>
    <row r="627">
      <c r="A627" s="1" t="s">
        <v>9</v>
      </c>
      <c r="B627" s="1" t="s">
        <v>31</v>
      </c>
      <c r="C627" s="1" t="s">
        <v>11</v>
      </c>
      <c r="D627" s="1">
        <v>3.91</v>
      </c>
      <c r="E627" s="1" t="s">
        <v>12</v>
      </c>
      <c r="F627" s="1"/>
      <c r="G627" s="1"/>
      <c r="H627" s="1"/>
      <c r="I627" s="1"/>
      <c r="AK627" s="32"/>
      <c r="AL627" s="32"/>
      <c r="AM627" s="32"/>
      <c r="AN627" s="32"/>
      <c r="AO627" s="32"/>
    </row>
    <row r="628">
      <c r="A628" s="1" t="s">
        <v>9</v>
      </c>
      <c r="B628" s="1" t="s">
        <v>31</v>
      </c>
      <c r="C628" s="1" t="s">
        <v>28</v>
      </c>
      <c r="D628" s="1">
        <v>171675.43</v>
      </c>
      <c r="E628" s="1" t="s">
        <v>29</v>
      </c>
      <c r="F628" s="1"/>
      <c r="G628" s="1"/>
      <c r="H628" s="1"/>
      <c r="I628" s="1"/>
      <c r="AK628" s="32"/>
      <c r="AL628" s="32"/>
      <c r="AM628" s="32"/>
      <c r="AN628" s="32"/>
      <c r="AO628" s="32"/>
    </row>
    <row r="629">
      <c r="A629" s="1" t="s">
        <v>9</v>
      </c>
      <c r="B629" s="1" t="s">
        <v>32</v>
      </c>
      <c r="C629" s="1" t="s">
        <v>11</v>
      </c>
      <c r="D629" s="1">
        <v>3.98</v>
      </c>
      <c r="E629" s="1" t="s">
        <v>12</v>
      </c>
      <c r="F629" s="1"/>
      <c r="G629" s="1"/>
      <c r="H629" s="1"/>
      <c r="I629" s="1"/>
      <c r="AK629" s="32"/>
      <c r="AL629" s="32"/>
      <c r="AM629" s="32"/>
      <c r="AN629" s="32"/>
      <c r="AO629" s="32"/>
    </row>
    <row r="630">
      <c r="A630" s="1" t="s">
        <v>9</v>
      </c>
      <c r="B630" s="1" t="s">
        <v>32</v>
      </c>
      <c r="C630" s="1" t="s">
        <v>28</v>
      </c>
      <c r="D630" s="1">
        <v>168935.08</v>
      </c>
      <c r="E630" s="1" t="s">
        <v>29</v>
      </c>
      <c r="F630" s="1"/>
      <c r="G630" s="1"/>
      <c r="H630" s="1"/>
      <c r="I630" s="1"/>
      <c r="AK630" s="32"/>
      <c r="AL630" s="32"/>
      <c r="AM630" s="32"/>
      <c r="AN630" s="32"/>
      <c r="AO630" s="32"/>
    </row>
    <row r="631">
      <c r="A631" s="1" t="s">
        <v>0</v>
      </c>
      <c r="B631" s="1" t="s">
        <v>72</v>
      </c>
      <c r="C631" s="1" t="s">
        <v>2</v>
      </c>
      <c r="D631" s="1" t="s">
        <v>3</v>
      </c>
      <c r="E631" s="1">
        <v>32.0</v>
      </c>
      <c r="F631" s="1" t="s">
        <v>4</v>
      </c>
      <c r="G631" s="1" t="s">
        <v>5</v>
      </c>
      <c r="H631" s="1" t="s">
        <v>6</v>
      </c>
      <c r="I631" s="1">
        <v>5.0</v>
      </c>
      <c r="AK631" s="32"/>
      <c r="AL631" s="32"/>
      <c r="AM631" s="32"/>
      <c r="AN631" s="32"/>
      <c r="AO631" s="32"/>
    </row>
    <row r="632">
      <c r="A632" s="1" t="s">
        <v>9</v>
      </c>
      <c r="B632" s="1" t="s">
        <v>10</v>
      </c>
      <c r="C632" s="1" t="s">
        <v>11</v>
      </c>
      <c r="D632" s="1">
        <v>8.06</v>
      </c>
      <c r="E632" s="1" t="s">
        <v>12</v>
      </c>
      <c r="F632" s="1"/>
      <c r="G632" s="1"/>
      <c r="H632" s="1"/>
      <c r="I632" s="1"/>
      <c r="AK632" s="32"/>
      <c r="AL632" s="32"/>
      <c r="AM632" s="32"/>
      <c r="AN632" s="32"/>
      <c r="AO632" s="32"/>
    </row>
    <row r="633">
      <c r="A633" s="1" t="s">
        <v>9</v>
      </c>
      <c r="B633" s="1" t="s">
        <v>10</v>
      </c>
      <c r="C633" s="1" t="s">
        <v>28</v>
      </c>
      <c r="D633" s="1">
        <v>63522.59</v>
      </c>
      <c r="E633" s="1" t="s">
        <v>29</v>
      </c>
      <c r="F633" s="1"/>
      <c r="G633" s="1"/>
      <c r="H633" s="1"/>
      <c r="I633" s="1"/>
      <c r="AK633" s="32"/>
      <c r="AL633" s="32"/>
      <c r="AM633" s="32"/>
      <c r="AN633" s="32"/>
      <c r="AO633" s="32"/>
    </row>
    <row r="634">
      <c r="A634" s="1" t="s">
        <v>9</v>
      </c>
      <c r="B634" s="1" t="s">
        <v>30</v>
      </c>
      <c r="C634" s="1" t="s">
        <v>11</v>
      </c>
      <c r="D634" s="1">
        <v>8.69</v>
      </c>
      <c r="E634" s="1" t="s">
        <v>12</v>
      </c>
      <c r="F634" s="1"/>
      <c r="G634" s="1"/>
      <c r="H634" s="1"/>
      <c r="I634" s="1"/>
      <c r="AK634" s="32"/>
      <c r="AL634" s="32"/>
      <c r="AM634" s="32"/>
      <c r="AN634" s="32"/>
      <c r="AO634" s="32"/>
    </row>
    <row r="635">
      <c r="A635" s="1" t="s">
        <v>9</v>
      </c>
      <c r="B635" s="1" t="s">
        <v>30</v>
      </c>
      <c r="C635" s="1" t="s">
        <v>28</v>
      </c>
      <c r="D635" s="1">
        <v>58893.24</v>
      </c>
      <c r="E635" s="1" t="s">
        <v>29</v>
      </c>
      <c r="F635" s="1"/>
      <c r="G635" s="1"/>
      <c r="H635" s="1"/>
      <c r="I635" s="1"/>
      <c r="AK635" s="32"/>
      <c r="AL635" s="32"/>
      <c r="AM635" s="32"/>
      <c r="AN635" s="32"/>
      <c r="AO635" s="32"/>
    </row>
    <row r="636">
      <c r="A636" s="1" t="s">
        <v>9</v>
      </c>
      <c r="B636" s="1" t="s">
        <v>31</v>
      </c>
      <c r="C636" s="1" t="s">
        <v>11</v>
      </c>
      <c r="D636" s="1">
        <v>12.88</v>
      </c>
      <c r="E636" s="1" t="s">
        <v>12</v>
      </c>
      <c r="F636" s="1"/>
      <c r="G636" s="1"/>
      <c r="H636" s="1"/>
      <c r="I636" s="1"/>
      <c r="AK636" s="32"/>
      <c r="AL636" s="32"/>
      <c r="AM636" s="32"/>
      <c r="AN636" s="32"/>
      <c r="AO636" s="32"/>
    </row>
    <row r="637">
      <c r="A637" s="1" t="s">
        <v>9</v>
      </c>
      <c r="B637" s="1" t="s">
        <v>31</v>
      </c>
      <c r="C637" s="1" t="s">
        <v>28</v>
      </c>
      <c r="D637" s="1">
        <v>59647.71</v>
      </c>
      <c r="E637" s="1" t="s">
        <v>29</v>
      </c>
      <c r="F637" s="1"/>
      <c r="G637" s="1"/>
      <c r="H637" s="1"/>
      <c r="I637" s="1"/>
      <c r="AK637" s="32"/>
      <c r="AL637" s="32"/>
      <c r="AM637" s="32"/>
      <c r="AN637" s="32"/>
      <c r="AO637" s="32"/>
    </row>
    <row r="638">
      <c r="A638" s="1" t="s">
        <v>9</v>
      </c>
      <c r="B638" s="1" t="s">
        <v>32</v>
      </c>
      <c r="C638" s="1" t="s">
        <v>11</v>
      </c>
      <c r="D638" s="1">
        <v>12.91</v>
      </c>
      <c r="E638" s="1" t="s">
        <v>12</v>
      </c>
      <c r="F638" s="1"/>
      <c r="G638" s="1"/>
      <c r="H638" s="1"/>
      <c r="I638" s="1"/>
      <c r="AK638" s="32"/>
      <c r="AL638" s="32"/>
      <c r="AM638" s="32"/>
      <c r="AN638" s="32"/>
      <c r="AO638" s="32"/>
    </row>
    <row r="639">
      <c r="A639" s="1" t="s">
        <v>9</v>
      </c>
      <c r="B639" s="1" t="s">
        <v>32</v>
      </c>
      <c r="C639" s="1" t="s">
        <v>28</v>
      </c>
      <c r="D639" s="1">
        <v>59497.61</v>
      </c>
      <c r="E639" s="1" t="s">
        <v>29</v>
      </c>
      <c r="F639" s="1"/>
      <c r="G639" s="1"/>
      <c r="H639" s="1"/>
      <c r="I639" s="1"/>
      <c r="AK639" s="32"/>
      <c r="AL639" s="32"/>
      <c r="AM639" s="32"/>
      <c r="AN639" s="32"/>
      <c r="AO639" s="32"/>
    </row>
    <row r="640">
      <c r="A640" s="1" t="s">
        <v>0</v>
      </c>
      <c r="B640" s="1" t="s">
        <v>97</v>
      </c>
      <c r="C640" s="1" t="s">
        <v>2</v>
      </c>
      <c r="D640" s="1" t="s">
        <v>3</v>
      </c>
      <c r="E640" s="1">
        <v>32.0</v>
      </c>
      <c r="F640" s="1" t="s">
        <v>4</v>
      </c>
      <c r="G640" s="1" t="s">
        <v>5</v>
      </c>
      <c r="H640" s="1" t="s">
        <v>6</v>
      </c>
      <c r="I640" s="1">
        <v>5.0</v>
      </c>
      <c r="AK640" s="32"/>
      <c r="AL640" s="32"/>
      <c r="AM640" s="32"/>
      <c r="AN640" s="32"/>
      <c r="AO640" s="32"/>
    </row>
    <row r="641">
      <c r="A641" s="1" t="s">
        <v>9</v>
      </c>
      <c r="B641" s="1" t="s">
        <v>10</v>
      </c>
      <c r="C641" s="1" t="s">
        <v>11</v>
      </c>
      <c r="D641" s="1">
        <v>4.36</v>
      </c>
      <c r="E641" s="1" t="s">
        <v>12</v>
      </c>
      <c r="F641" s="1"/>
      <c r="G641" s="1"/>
      <c r="H641" s="1"/>
      <c r="I641" s="1"/>
      <c r="AK641" s="32"/>
      <c r="AL641" s="32"/>
      <c r="AM641" s="32"/>
      <c r="AN641" s="32"/>
      <c r="AO641" s="32"/>
    </row>
    <row r="642">
      <c r="A642" s="1" t="s">
        <v>9</v>
      </c>
      <c r="B642" s="1" t="s">
        <v>10</v>
      </c>
      <c r="C642" s="1" t="s">
        <v>28</v>
      </c>
      <c r="D642" s="1">
        <v>117415.97</v>
      </c>
      <c r="E642" s="1" t="s">
        <v>29</v>
      </c>
      <c r="F642" s="1"/>
      <c r="G642" s="1"/>
      <c r="H642" s="1"/>
      <c r="I642" s="1"/>
      <c r="AK642" s="32"/>
      <c r="AL642" s="32"/>
      <c r="AM642" s="32"/>
      <c r="AN642" s="32"/>
      <c r="AO642" s="32"/>
    </row>
    <row r="643">
      <c r="A643" s="1" t="s">
        <v>9</v>
      </c>
      <c r="B643" s="1" t="s">
        <v>30</v>
      </c>
      <c r="C643" s="1" t="s">
        <v>11</v>
      </c>
      <c r="D643" s="1">
        <v>4.41</v>
      </c>
      <c r="E643" s="1" t="s">
        <v>12</v>
      </c>
      <c r="F643" s="1"/>
      <c r="G643" s="1"/>
      <c r="H643" s="1"/>
      <c r="I643" s="1"/>
      <c r="AK643" s="32"/>
      <c r="AL643" s="32"/>
      <c r="AM643" s="32"/>
      <c r="AN643" s="32"/>
      <c r="AO643" s="32"/>
    </row>
    <row r="644">
      <c r="A644" s="1" t="s">
        <v>9</v>
      </c>
      <c r="B644" s="1" t="s">
        <v>30</v>
      </c>
      <c r="C644" s="1" t="s">
        <v>28</v>
      </c>
      <c r="D644" s="1">
        <v>116126.38</v>
      </c>
      <c r="E644" s="1" t="s">
        <v>29</v>
      </c>
      <c r="F644" s="1"/>
      <c r="G644" s="1"/>
      <c r="H644" s="1"/>
      <c r="I644" s="1"/>
      <c r="AK644" s="32"/>
      <c r="AL644" s="32"/>
      <c r="AM644" s="32"/>
      <c r="AN644" s="32"/>
      <c r="AO644" s="32"/>
    </row>
    <row r="645">
      <c r="A645" s="1" t="s">
        <v>9</v>
      </c>
      <c r="B645" s="1" t="s">
        <v>31</v>
      </c>
      <c r="C645" s="1" t="s">
        <v>11</v>
      </c>
      <c r="D645" s="1">
        <v>6.55</v>
      </c>
      <c r="E645" s="1" t="s">
        <v>12</v>
      </c>
      <c r="F645" s="1"/>
      <c r="G645" s="1"/>
      <c r="H645" s="1"/>
      <c r="I645" s="1"/>
      <c r="AK645" s="32"/>
      <c r="AL645" s="32"/>
      <c r="AM645" s="32"/>
      <c r="AN645" s="32"/>
      <c r="AO645" s="32"/>
    </row>
    <row r="646">
      <c r="A646" s="1" t="s">
        <v>9</v>
      </c>
      <c r="B646" s="1" t="s">
        <v>31</v>
      </c>
      <c r="C646" s="1" t="s">
        <v>28</v>
      </c>
      <c r="D646" s="1">
        <v>117245.1</v>
      </c>
      <c r="E646" s="1" t="s">
        <v>29</v>
      </c>
      <c r="F646" s="1"/>
      <c r="G646" s="1"/>
      <c r="H646" s="1"/>
      <c r="I646" s="1"/>
      <c r="AK646" s="32"/>
      <c r="AL646" s="32"/>
      <c r="AM646" s="32"/>
      <c r="AN646" s="32"/>
      <c r="AO646" s="32"/>
    </row>
    <row r="647">
      <c r="A647" s="1" t="s">
        <v>9</v>
      </c>
      <c r="B647" s="1" t="s">
        <v>32</v>
      </c>
      <c r="C647" s="1" t="s">
        <v>11</v>
      </c>
      <c r="D647" s="1">
        <v>6.61</v>
      </c>
      <c r="E647" s="1" t="s">
        <v>12</v>
      </c>
      <c r="F647" s="1"/>
      <c r="G647" s="1"/>
      <c r="H647" s="1"/>
      <c r="I647" s="1"/>
      <c r="AK647" s="32"/>
      <c r="AL647" s="32"/>
      <c r="AM647" s="32"/>
      <c r="AN647" s="32"/>
      <c r="AO647" s="32"/>
    </row>
    <row r="648">
      <c r="A648" s="1" t="s">
        <v>9</v>
      </c>
      <c r="B648" s="1" t="s">
        <v>32</v>
      </c>
      <c r="C648" s="1" t="s">
        <v>28</v>
      </c>
      <c r="D648" s="1">
        <v>116163.52</v>
      </c>
      <c r="E648" s="1" t="s">
        <v>29</v>
      </c>
      <c r="F648" s="1"/>
      <c r="G648" s="1"/>
      <c r="H648" s="1"/>
      <c r="I648" s="1"/>
      <c r="AK648" s="32"/>
      <c r="AL648" s="32"/>
      <c r="AM648" s="32"/>
      <c r="AN648" s="32"/>
      <c r="AO648" s="32"/>
    </row>
    <row r="649">
      <c r="A649" s="1" t="s">
        <v>0</v>
      </c>
      <c r="B649" s="1" t="s">
        <v>98</v>
      </c>
      <c r="C649" s="1" t="s">
        <v>2</v>
      </c>
      <c r="D649" s="1" t="s">
        <v>3</v>
      </c>
      <c r="E649" s="1">
        <v>32.0</v>
      </c>
      <c r="F649" s="1" t="s">
        <v>4</v>
      </c>
      <c r="G649" s="1" t="s">
        <v>5</v>
      </c>
      <c r="H649" s="1" t="s">
        <v>6</v>
      </c>
      <c r="I649" s="1">
        <v>5.0</v>
      </c>
      <c r="AK649" s="32"/>
      <c r="AL649" s="32"/>
      <c r="AM649" s="32"/>
      <c r="AN649" s="32"/>
      <c r="AO649" s="32"/>
    </row>
    <row r="650">
      <c r="A650" s="1" t="s">
        <v>9</v>
      </c>
      <c r="B650" s="1" t="s">
        <v>10</v>
      </c>
      <c r="C650" s="1" t="s">
        <v>11</v>
      </c>
      <c r="D650" s="1">
        <v>3.4</v>
      </c>
      <c r="E650" s="1" t="s">
        <v>12</v>
      </c>
      <c r="F650" s="1"/>
      <c r="G650" s="1"/>
      <c r="H650" s="1"/>
      <c r="I650" s="1"/>
      <c r="AK650" s="32"/>
      <c r="AL650" s="32"/>
      <c r="AM650" s="32"/>
      <c r="AN650" s="32"/>
      <c r="AO650" s="32"/>
    </row>
    <row r="651">
      <c r="A651" s="1" t="s">
        <v>9</v>
      </c>
      <c r="B651" s="1" t="s">
        <v>10</v>
      </c>
      <c r="C651" s="1" t="s">
        <v>28</v>
      </c>
      <c r="D651" s="1">
        <v>150464.06</v>
      </c>
      <c r="E651" s="1" t="s">
        <v>29</v>
      </c>
      <c r="F651" s="1"/>
      <c r="G651" s="1"/>
      <c r="H651" s="1"/>
      <c r="I651" s="1"/>
      <c r="AK651" s="32"/>
      <c r="AL651" s="32"/>
      <c r="AM651" s="32"/>
      <c r="AN651" s="32"/>
      <c r="AO651" s="32"/>
    </row>
    <row r="652">
      <c r="A652" s="1" t="s">
        <v>9</v>
      </c>
      <c r="B652" s="1" t="s">
        <v>30</v>
      </c>
      <c r="C652" s="1" t="s">
        <v>11</v>
      </c>
      <c r="D652" s="1">
        <v>3.44</v>
      </c>
      <c r="E652" s="1" t="s">
        <v>12</v>
      </c>
      <c r="F652" s="1"/>
      <c r="G652" s="1"/>
      <c r="H652" s="1"/>
      <c r="I652" s="1"/>
      <c r="AK652" s="32"/>
      <c r="AL652" s="32"/>
      <c r="AM652" s="32"/>
      <c r="AN652" s="32"/>
      <c r="AO652" s="32"/>
    </row>
    <row r="653">
      <c r="A653" s="1" t="s">
        <v>9</v>
      </c>
      <c r="B653" s="1" t="s">
        <v>30</v>
      </c>
      <c r="C653" s="1" t="s">
        <v>28</v>
      </c>
      <c r="D653" s="1">
        <v>148779.54</v>
      </c>
      <c r="E653" s="1" t="s">
        <v>29</v>
      </c>
      <c r="F653" s="1"/>
      <c r="G653" s="1"/>
      <c r="H653" s="1"/>
      <c r="I653" s="1"/>
      <c r="AK653" s="32"/>
      <c r="AL653" s="32"/>
      <c r="AM653" s="32"/>
      <c r="AN653" s="32"/>
      <c r="AO653" s="32"/>
    </row>
    <row r="654">
      <c r="A654" s="1" t="s">
        <v>9</v>
      </c>
      <c r="B654" s="1" t="s">
        <v>31</v>
      </c>
      <c r="C654" s="1" t="s">
        <v>11</v>
      </c>
      <c r="D654" s="1">
        <v>5.15</v>
      </c>
      <c r="E654" s="1" t="s">
        <v>12</v>
      </c>
      <c r="F654" s="1"/>
      <c r="G654" s="1"/>
      <c r="H654" s="1"/>
      <c r="I654" s="1"/>
      <c r="AK654" s="32"/>
      <c r="AL654" s="32"/>
      <c r="AM654" s="32"/>
      <c r="AN654" s="32"/>
      <c r="AO654" s="32"/>
    </row>
    <row r="655">
      <c r="A655" s="1" t="s">
        <v>9</v>
      </c>
      <c r="B655" s="1" t="s">
        <v>31</v>
      </c>
      <c r="C655" s="1" t="s">
        <v>28</v>
      </c>
      <c r="D655" s="1">
        <v>149205.98</v>
      </c>
      <c r="E655" s="1" t="s">
        <v>29</v>
      </c>
      <c r="F655" s="1"/>
      <c r="G655" s="1"/>
      <c r="H655" s="1"/>
      <c r="I655" s="1"/>
      <c r="AK655" s="32"/>
      <c r="AL655" s="32"/>
      <c r="AM655" s="32"/>
      <c r="AN655" s="32"/>
      <c r="AO655" s="32"/>
    </row>
    <row r="656">
      <c r="A656" s="1" t="s">
        <v>9</v>
      </c>
      <c r="B656" s="1" t="s">
        <v>32</v>
      </c>
      <c r="C656" s="1" t="s">
        <v>11</v>
      </c>
      <c r="D656" s="1">
        <v>5.2</v>
      </c>
      <c r="E656" s="1" t="s">
        <v>12</v>
      </c>
      <c r="F656" s="1"/>
      <c r="G656" s="1"/>
      <c r="H656" s="1"/>
      <c r="I656" s="1"/>
      <c r="AK656" s="32"/>
      <c r="AL656" s="32"/>
      <c r="AM656" s="32"/>
      <c r="AN656" s="32"/>
      <c r="AO656" s="32"/>
    </row>
    <row r="657">
      <c r="A657" s="1" t="s">
        <v>9</v>
      </c>
      <c r="B657" s="1" t="s">
        <v>32</v>
      </c>
      <c r="C657" s="1" t="s">
        <v>28</v>
      </c>
      <c r="D657" s="1">
        <v>147753.02</v>
      </c>
      <c r="E657" s="1" t="s">
        <v>29</v>
      </c>
      <c r="F657" s="1"/>
      <c r="G657" s="1"/>
      <c r="H657" s="1"/>
      <c r="I657" s="1"/>
      <c r="AK657" s="32"/>
      <c r="AL657" s="32"/>
      <c r="AM657" s="32"/>
      <c r="AN657" s="32"/>
      <c r="AO657" s="32"/>
    </row>
    <row r="658">
      <c r="A658" s="1" t="s">
        <v>0</v>
      </c>
      <c r="B658" s="1" t="s">
        <v>99</v>
      </c>
      <c r="C658" s="1" t="s">
        <v>2</v>
      </c>
      <c r="D658" s="1" t="s">
        <v>3</v>
      </c>
      <c r="E658" s="1">
        <v>32.0</v>
      </c>
      <c r="F658" s="1" t="s">
        <v>4</v>
      </c>
      <c r="G658" s="1" t="s">
        <v>5</v>
      </c>
      <c r="H658" s="1" t="s">
        <v>6</v>
      </c>
      <c r="I658" s="1">
        <v>5.0</v>
      </c>
      <c r="AK658" s="32"/>
      <c r="AL658" s="32"/>
      <c r="AM658" s="32"/>
      <c r="AN658" s="32"/>
      <c r="AO658" s="32"/>
    </row>
    <row r="659">
      <c r="A659" s="1" t="s">
        <v>9</v>
      </c>
      <c r="B659" s="1" t="s">
        <v>10</v>
      </c>
      <c r="C659" s="1" t="s">
        <v>11</v>
      </c>
      <c r="D659" s="1">
        <v>2.89</v>
      </c>
      <c r="E659" s="1" t="s">
        <v>12</v>
      </c>
      <c r="F659" s="1"/>
      <c r="G659" s="1"/>
      <c r="H659" s="1"/>
      <c r="I659" s="1"/>
      <c r="AK659" s="32"/>
      <c r="AL659" s="32"/>
      <c r="AM659" s="32"/>
      <c r="AN659" s="32"/>
      <c r="AO659" s="32"/>
    </row>
    <row r="660">
      <c r="A660" s="1" t="s">
        <v>9</v>
      </c>
      <c r="B660" s="1" t="s">
        <v>10</v>
      </c>
      <c r="C660" s="1" t="s">
        <v>28</v>
      </c>
      <c r="D660" s="1">
        <v>176945.46</v>
      </c>
      <c r="E660" s="1" t="s">
        <v>29</v>
      </c>
      <c r="F660" s="1"/>
      <c r="G660" s="1"/>
      <c r="H660" s="1"/>
      <c r="I660" s="1"/>
      <c r="AK660" s="32"/>
      <c r="AL660" s="32"/>
      <c r="AM660" s="32"/>
      <c r="AN660" s="32"/>
      <c r="AO660" s="32"/>
    </row>
    <row r="661">
      <c r="A661" s="1" t="s">
        <v>9</v>
      </c>
      <c r="B661" s="1" t="s">
        <v>30</v>
      </c>
      <c r="C661" s="1" t="s">
        <v>11</v>
      </c>
      <c r="D661" s="1">
        <v>2.91</v>
      </c>
      <c r="E661" s="1" t="s">
        <v>12</v>
      </c>
      <c r="F661" s="1"/>
      <c r="G661" s="1"/>
      <c r="H661" s="1"/>
      <c r="I661" s="1"/>
      <c r="AK661" s="32"/>
      <c r="AL661" s="32"/>
      <c r="AM661" s="32"/>
      <c r="AN661" s="32"/>
      <c r="AO661" s="32"/>
    </row>
    <row r="662">
      <c r="A662" s="1" t="s">
        <v>9</v>
      </c>
      <c r="B662" s="1" t="s">
        <v>30</v>
      </c>
      <c r="C662" s="1" t="s">
        <v>28</v>
      </c>
      <c r="D662" s="1">
        <v>176199.35</v>
      </c>
      <c r="E662" s="1" t="s">
        <v>29</v>
      </c>
      <c r="F662" s="1"/>
      <c r="G662" s="1"/>
      <c r="H662" s="1"/>
      <c r="I662" s="1"/>
      <c r="AK662" s="32"/>
      <c r="AL662" s="32"/>
      <c r="AM662" s="32"/>
      <c r="AN662" s="32"/>
      <c r="AO662" s="32"/>
    </row>
    <row r="663">
      <c r="A663" s="1" t="s">
        <v>9</v>
      </c>
      <c r="B663" s="1" t="s">
        <v>31</v>
      </c>
      <c r="C663" s="1" t="s">
        <v>11</v>
      </c>
      <c r="D663" s="1">
        <v>4.36</v>
      </c>
      <c r="E663" s="1" t="s">
        <v>12</v>
      </c>
      <c r="F663" s="1"/>
      <c r="G663" s="1"/>
      <c r="H663" s="1"/>
      <c r="I663" s="1"/>
      <c r="AK663" s="32"/>
      <c r="AL663" s="32"/>
      <c r="AM663" s="32"/>
      <c r="AN663" s="32"/>
      <c r="AO663" s="32"/>
    </row>
    <row r="664">
      <c r="A664" s="1" t="s">
        <v>9</v>
      </c>
      <c r="B664" s="1" t="s">
        <v>31</v>
      </c>
      <c r="C664" s="1" t="s">
        <v>28</v>
      </c>
      <c r="D664" s="1">
        <v>176093.39</v>
      </c>
      <c r="E664" s="1" t="s">
        <v>29</v>
      </c>
      <c r="F664" s="1"/>
      <c r="G664" s="1"/>
      <c r="H664" s="1"/>
      <c r="I664" s="1"/>
      <c r="AK664" s="32"/>
      <c r="AL664" s="32"/>
      <c r="AM664" s="32"/>
      <c r="AN664" s="32"/>
      <c r="AO664" s="32"/>
    </row>
    <row r="665">
      <c r="A665" s="1" t="s">
        <v>9</v>
      </c>
      <c r="B665" s="1" t="s">
        <v>32</v>
      </c>
      <c r="C665" s="1" t="s">
        <v>11</v>
      </c>
      <c r="D665" s="1">
        <v>4.42</v>
      </c>
      <c r="E665" s="1" t="s">
        <v>12</v>
      </c>
      <c r="F665" s="1"/>
      <c r="G665" s="1"/>
      <c r="H665" s="1"/>
      <c r="I665" s="1"/>
      <c r="AK665" s="32"/>
      <c r="AL665" s="32"/>
      <c r="AM665" s="32"/>
      <c r="AN665" s="32"/>
      <c r="AO665" s="32"/>
    </row>
    <row r="666">
      <c r="A666" s="1" t="s">
        <v>9</v>
      </c>
      <c r="B666" s="1" t="s">
        <v>32</v>
      </c>
      <c r="C666" s="1" t="s">
        <v>28</v>
      </c>
      <c r="D666" s="1">
        <v>173622.67</v>
      </c>
      <c r="E666" s="1" t="s">
        <v>29</v>
      </c>
      <c r="F666" s="1"/>
      <c r="G666" s="1"/>
      <c r="H666" s="1"/>
      <c r="I666" s="1"/>
      <c r="AK666" s="32"/>
      <c r="AL666" s="32"/>
      <c r="AM666" s="32"/>
      <c r="AN666" s="32"/>
      <c r="AO666" s="32"/>
    </row>
    <row r="667">
      <c r="G667" s="1" t="s">
        <v>5</v>
      </c>
      <c r="H667" s="1" t="s">
        <v>6</v>
      </c>
      <c r="I667" s="1">
        <v>5.0</v>
      </c>
      <c r="AK667" s="32"/>
      <c r="AL667" s="32"/>
      <c r="AM667" s="32"/>
      <c r="AN667" s="32"/>
      <c r="AO667" s="32"/>
    </row>
    <row r="668">
      <c r="G668" s="1"/>
      <c r="H668" s="1"/>
      <c r="I668" s="1"/>
      <c r="AK668" s="32"/>
      <c r="AL668" s="32"/>
      <c r="AM668" s="32"/>
      <c r="AN668" s="32"/>
      <c r="AO668" s="32"/>
    </row>
    <row r="669">
      <c r="G669" s="1"/>
      <c r="H669" s="1"/>
      <c r="I669" s="1"/>
      <c r="AK669" s="32"/>
      <c r="AL669" s="32"/>
      <c r="AM669" s="32"/>
      <c r="AN669" s="32"/>
      <c r="AO669" s="32"/>
    </row>
    <row r="670">
      <c r="G670" s="1"/>
      <c r="H670" s="1"/>
      <c r="I670" s="1"/>
      <c r="AK670" s="32"/>
      <c r="AL670" s="32"/>
      <c r="AM670" s="32"/>
      <c r="AN670" s="32"/>
      <c r="AO670" s="32"/>
    </row>
    <row r="671">
      <c r="G671" s="1"/>
      <c r="H671" s="1"/>
      <c r="I671" s="1"/>
      <c r="AK671" s="32"/>
      <c r="AL671" s="32"/>
      <c r="AM671" s="32"/>
      <c r="AN671" s="32"/>
      <c r="AO671" s="32"/>
    </row>
    <row r="672">
      <c r="G672" s="1"/>
      <c r="H672" s="1"/>
      <c r="I672" s="1"/>
      <c r="AK672" s="32"/>
      <c r="AL672" s="32"/>
      <c r="AM672" s="32"/>
      <c r="AN672" s="32"/>
      <c r="AO672" s="32"/>
    </row>
    <row r="673">
      <c r="G673" s="1"/>
      <c r="H673" s="1"/>
      <c r="I673" s="1"/>
      <c r="AK673" s="32"/>
      <c r="AL673" s="32"/>
      <c r="AM673" s="32"/>
      <c r="AN673" s="32"/>
      <c r="AO673" s="32"/>
    </row>
    <row r="674">
      <c r="G674" s="1"/>
      <c r="H674" s="1"/>
      <c r="I674" s="1"/>
      <c r="AK674" s="32"/>
      <c r="AL674" s="32"/>
      <c r="AM674" s="32"/>
      <c r="AN674" s="32"/>
      <c r="AO674" s="32"/>
    </row>
    <row r="675">
      <c r="G675" s="1"/>
      <c r="H675" s="1"/>
      <c r="I675" s="1"/>
      <c r="AK675" s="32"/>
      <c r="AL675" s="32"/>
      <c r="AM675" s="32"/>
      <c r="AN675" s="32"/>
      <c r="AO675" s="32"/>
    </row>
    <row r="676">
      <c r="G676" s="1" t="s">
        <v>5</v>
      </c>
      <c r="H676" s="1" t="s">
        <v>6</v>
      </c>
      <c r="I676" s="1">
        <v>5.0</v>
      </c>
      <c r="AK676" s="32"/>
      <c r="AL676" s="32"/>
      <c r="AM676" s="32"/>
      <c r="AN676" s="32"/>
      <c r="AO676" s="32"/>
    </row>
    <row r="677">
      <c r="G677" s="1"/>
      <c r="H677" s="1"/>
      <c r="I677" s="1"/>
      <c r="AK677" s="32"/>
      <c r="AL677" s="32"/>
      <c r="AM677" s="32"/>
      <c r="AN677" s="32"/>
      <c r="AO677" s="32"/>
    </row>
    <row r="678">
      <c r="G678" s="1"/>
      <c r="H678" s="1"/>
      <c r="I678" s="1"/>
      <c r="AK678" s="32"/>
      <c r="AL678" s="32"/>
      <c r="AM678" s="32"/>
      <c r="AN678" s="32"/>
      <c r="AO678" s="32"/>
    </row>
    <row r="679">
      <c r="G679" s="1"/>
      <c r="H679" s="1"/>
      <c r="I679" s="1"/>
      <c r="AK679" s="32"/>
      <c r="AL679" s="32"/>
      <c r="AM679" s="32"/>
      <c r="AN679" s="32"/>
      <c r="AO679" s="32"/>
    </row>
    <row r="680">
      <c r="G680" s="1"/>
      <c r="H680" s="1"/>
      <c r="I680" s="1"/>
      <c r="AK680" s="32"/>
      <c r="AL680" s="32"/>
      <c r="AM680" s="32"/>
      <c r="AN680" s="32"/>
      <c r="AO680" s="32"/>
    </row>
    <row r="681">
      <c r="G681" s="1"/>
      <c r="H681" s="1"/>
      <c r="I681" s="1"/>
      <c r="AK681" s="32"/>
      <c r="AL681" s="32"/>
      <c r="AM681" s="32"/>
      <c r="AN681" s="32"/>
      <c r="AO681" s="32"/>
    </row>
    <row r="682">
      <c r="G682" s="1"/>
      <c r="H682" s="1"/>
      <c r="I682" s="1"/>
      <c r="AK682" s="32"/>
      <c r="AL682" s="32"/>
      <c r="AM682" s="32"/>
      <c r="AN682" s="32"/>
      <c r="AO682" s="32"/>
    </row>
    <row r="683">
      <c r="G683" s="1"/>
      <c r="H683" s="1"/>
      <c r="I683" s="1"/>
      <c r="AK683" s="32"/>
      <c r="AL683" s="32"/>
      <c r="AM683" s="32"/>
      <c r="AN683" s="32"/>
      <c r="AO683" s="32"/>
    </row>
    <row r="684">
      <c r="G684" s="1"/>
      <c r="H684" s="1"/>
      <c r="I684" s="1"/>
      <c r="AK684" s="32"/>
      <c r="AL684" s="32"/>
      <c r="AM684" s="32"/>
      <c r="AN684" s="32"/>
      <c r="AO684" s="32"/>
    </row>
    <row r="685">
      <c r="G685" s="1" t="s">
        <v>5</v>
      </c>
      <c r="H685" s="1" t="s">
        <v>6</v>
      </c>
      <c r="I685" s="1">
        <v>5.0</v>
      </c>
      <c r="AK685" s="32"/>
      <c r="AL685" s="32"/>
      <c r="AM685" s="32"/>
      <c r="AN685" s="32"/>
      <c r="AO685" s="32"/>
    </row>
    <row r="686">
      <c r="G686" s="1"/>
      <c r="H686" s="1"/>
      <c r="I686" s="1"/>
      <c r="AK686" s="32"/>
      <c r="AL686" s="32"/>
      <c r="AM686" s="32"/>
      <c r="AN686" s="32"/>
      <c r="AO686" s="32"/>
    </row>
    <row r="687">
      <c r="G687" s="1"/>
      <c r="H687" s="1"/>
      <c r="I687" s="1"/>
      <c r="AK687" s="32"/>
      <c r="AL687" s="32"/>
      <c r="AM687" s="32"/>
      <c r="AN687" s="32"/>
      <c r="AO687" s="32"/>
    </row>
    <row r="688">
      <c r="G688" s="1"/>
      <c r="H688" s="1"/>
      <c r="I688" s="1"/>
      <c r="AK688" s="32"/>
      <c r="AL688" s="32"/>
      <c r="AM688" s="32"/>
      <c r="AN688" s="32"/>
      <c r="AO688" s="32"/>
    </row>
    <row r="689">
      <c r="G689" s="1"/>
      <c r="H689" s="1"/>
      <c r="I689" s="1"/>
      <c r="AK689" s="32"/>
      <c r="AL689" s="32"/>
      <c r="AM689" s="32"/>
      <c r="AN689" s="32"/>
      <c r="AO689" s="32"/>
    </row>
    <row r="690">
      <c r="G690" s="1"/>
      <c r="H690" s="1"/>
      <c r="I690" s="1"/>
      <c r="AK690" s="32"/>
      <c r="AL690" s="32"/>
      <c r="AM690" s="32"/>
      <c r="AN690" s="32"/>
      <c r="AO690" s="32"/>
    </row>
    <row r="691">
      <c r="G691" s="1"/>
      <c r="H691" s="1"/>
      <c r="I691" s="1"/>
      <c r="AK691" s="32"/>
      <c r="AL691" s="32"/>
      <c r="AM691" s="32"/>
      <c r="AN691" s="32"/>
      <c r="AO691" s="32"/>
    </row>
    <row r="692">
      <c r="G692" s="1"/>
      <c r="H692" s="1"/>
      <c r="I692" s="1"/>
      <c r="AK692" s="32"/>
      <c r="AL692" s="32"/>
      <c r="AM692" s="32"/>
      <c r="AN692" s="32"/>
      <c r="AO692" s="32"/>
    </row>
    <row r="693">
      <c r="G693" s="1"/>
      <c r="H693" s="1"/>
      <c r="I693" s="1"/>
      <c r="AK693" s="32"/>
      <c r="AL693" s="32"/>
      <c r="AM693" s="32"/>
      <c r="AN693" s="32"/>
      <c r="AO693" s="32"/>
    </row>
    <row r="694">
      <c r="G694" s="1" t="s">
        <v>5</v>
      </c>
      <c r="H694" s="1" t="s">
        <v>6</v>
      </c>
      <c r="I694" s="1">
        <v>5.0</v>
      </c>
      <c r="AK694" s="32"/>
      <c r="AL694" s="32"/>
      <c r="AM694" s="32"/>
      <c r="AN694" s="32"/>
      <c r="AO694" s="32"/>
    </row>
    <row r="695">
      <c r="G695" s="1"/>
      <c r="H695" s="1"/>
      <c r="I695" s="1"/>
      <c r="AK695" s="32"/>
      <c r="AL695" s="32"/>
      <c r="AM695" s="32"/>
      <c r="AN695" s="32"/>
      <c r="AO695" s="32"/>
    </row>
    <row r="696">
      <c r="G696" s="1"/>
      <c r="H696" s="1"/>
      <c r="I696" s="1"/>
      <c r="AK696" s="32"/>
      <c r="AL696" s="32"/>
      <c r="AM696" s="32"/>
      <c r="AN696" s="32"/>
      <c r="AO696" s="32"/>
    </row>
    <row r="697">
      <c r="G697" s="1"/>
      <c r="H697" s="1"/>
      <c r="I697" s="1"/>
      <c r="AK697" s="32"/>
      <c r="AL697" s="32"/>
      <c r="AM697" s="32"/>
      <c r="AN697" s="32"/>
      <c r="AO697" s="32"/>
    </row>
    <row r="698">
      <c r="G698" s="1"/>
      <c r="H698" s="1"/>
      <c r="I698" s="1"/>
      <c r="AK698" s="32"/>
      <c r="AL698" s="32"/>
      <c r="AM698" s="32"/>
      <c r="AN698" s="32"/>
      <c r="AO698" s="32"/>
    </row>
    <row r="699">
      <c r="G699" s="1"/>
      <c r="H699" s="1"/>
      <c r="I699" s="1"/>
      <c r="AK699" s="32"/>
      <c r="AL699" s="32"/>
      <c r="AM699" s="32"/>
      <c r="AN699" s="32"/>
      <c r="AO699" s="32"/>
    </row>
    <row r="700">
      <c r="G700" s="1"/>
      <c r="H700" s="1"/>
      <c r="I700" s="1"/>
      <c r="AK700" s="32"/>
      <c r="AL700" s="32"/>
      <c r="AM700" s="32"/>
      <c r="AN700" s="32"/>
      <c r="AO700" s="32"/>
    </row>
    <row r="701">
      <c r="G701" s="1"/>
      <c r="H701" s="1"/>
      <c r="I701" s="1"/>
      <c r="AK701" s="32"/>
      <c r="AL701" s="32"/>
      <c r="AM701" s="32"/>
      <c r="AN701" s="32"/>
      <c r="AO701" s="32"/>
    </row>
    <row r="702">
      <c r="G702" s="1"/>
      <c r="H702" s="1"/>
      <c r="I702" s="1"/>
      <c r="AK702" s="32"/>
      <c r="AL702" s="32"/>
      <c r="AM702" s="32"/>
      <c r="AN702" s="32"/>
      <c r="AO702" s="32"/>
    </row>
    <row r="703">
      <c r="G703" s="1" t="s">
        <v>5</v>
      </c>
      <c r="H703" s="1" t="s">
        <v>6</v>
      </c>
      <c r="I703" s="1">
        <v>5.0</v>
      </c>
      <c r="AK703" s="32"/>
      <c r="AL703" s="32"/>
      <c r="AM703" s="32"/>
      <c r="AN703" s="32"/>
      <c r="AO703" s="32"/>
    </row>
    <row r="704">
      <c r="G704" s="1"/>
      <c r="H704" s="1"/>
      <c r="I704" s="1"/>
      <c r="AK704" s="32"/>
      <c r="AL704" s="32"/>
      <c r="AM704" s="32"/>
      <c r="AN704" s="32"/>
      <c r="AO704" s="32"/>
    </row>
    <row r="705">
      <c r="G705" s="1"/>
      <c r="H705" s="1"/>
      <c r="I705" s="1"/>
      <c r="AK705" s="32"/>
      <c r="AL705" s="32"/>
      <c r="AM705" s="32"/>
      <c r="AN705" s="32"/>
      <c r="AO705" s="32"/>
    </row>
    <row r="706">
      <c r="G706" s="1"/>
      <c r="H706" s="1"/>
      <c r="I706" s="1"/>
      <c r="AK706" s="32"/>
      <c r="AL706" s="32"/>
      <c r="AM706" s="32"/>
      <c r="AN706" s="32"/>
      <c r="AO706" s="32"/>
    </row>
    <row r="707">
      <c r="G707" s="1"/>
      <c r="H707" s="1"/>
      <c r="I707" s="1"/>
      <c r="AK707" s="32"/>
      <c r="AL707" s="32"/>
      <c r="AM707" s="32"/>
      <c r="AN707" s="32"/>
      <c r="AO707" s="32"/>
    </row>
    <row r="708">
      <c r="G708" s="1"/>
      <c r="H708" s="1"/>
      <c r="I708" s="1"/>
      <c r="AK708" s="32"/>
      <c r="AL708" s="32"/>
      <c r="AM708" s="32"/>
      <c r="AN708" s="32"/>
      <c r="AO708" s="32"/>
    </row>
    <row r="709">
      <c r="G709" s="1"/>
      <c r="H709" s="1"/>
      <c r="I709" s="1"/>
      <c r="AK709" s="32"/>
      <c r="AL709" s="32"/>
      <c r="AM709" s="32"/>
      <c r="AN709" s="32"/>
      <c r="AO709" s="32"/>
    </row>
    <row r="710">
      <c r="G710" s="1"/>
      <c r="H710" s="1"/>
      <c r="I710" s="1"/>
      <c r="AK710" s="32"/>
      <c r="AL710" s="32"/>
      <c r="AM710" s="32"/>
      <c r="AN710" s="32"/>
      <c r="AO710" s="32"/>
    </row>
    <row r="711">
      <c r="G711" s="1"/>
      <c r="H711" s="1"/>
      <c r="I711" s="1"/>
      <c r="AK711" s="32"/>
      <c r="AL711" s="32"/>
      <c r="AM711" s="32"/>
      <c r="AN711" s="32"/>
      <c r="AO711" s="32"/>
    </row>
    <row r="712">
      <c r="G712" s="1" t="s">
        <v>5</v>
      </c>
      <c r="H712" s="1" t="s">
        <v>6</v>
      </c>
      <c r="I712" s="1">
        <v>5.0</v>
      </c>
      <c r="AK712" s="32"/>
      <c r="AL712" s="32"/>
      <c r="AM712" s="32"/>
      <c r="AN712" s="32"/>
      <c r="AO712" s="32"/>
    </row>
    <row r="713">
      <c r="G713" s="1"/>
      <c r="H713" s="1"/>
      <c r="I713" s="1"/>
      <c r="AK713" s="32"/>
      <c r="AL713" s="32"/>
      <c r="AM713" s="32"/>
      <c r="AN713" s="32"/>
      <c r="AO713" s="32"/>
    </row>
    <row r="714">
      <c r="G714" s="1"/>
      <c r="H714" s="1"/>
      <c r="I714" s="1"/>
      <c r="AK714" s="32"/>
      <c r="AL714" s="32"/>
      <c r="AM714" s="32"/>
      <c r="AN714" s="32"/>
      <c r="AO714" s="32"/>
    </row>
    <row r="715">
      <c r="G715" s="1"/>
      <c r="H715" s="1"/>
      <c r="I715" s="1"/>
      <c r="AK715" s="32"/>
      <c r="AL715" s="32"/>
      <c r="AM715" s="32"/>
      <c r="AN715" s="32"/>
      <c r="AO715" s="32"/>
    </row>
    <row r="716">
      <c r="G716" s="1"/>
      <c r="H716" s="1"/>
      <c r="I716" s="1"/>
      <c r="AK716" s="32"/>
      <c r="AL716" s="32"/>
      <c r="AM716" s="32"/>
      <c r="AN716" s="32"/>
      <c r="AO716" s="32"/>
    </row>
    <row r="717">
      <c r="G717" s="1"/>
      <c r="H717" s="1"/>
      <c r="I717" s="1"/>
      <c r="AK717" s="32"/>
      <c r="AL717" s="32"/>
      <c r="AM717" s="32"/>
      <c r="AN717" s="32"/>
      <c r="AO717" s="32"/>
    </row>
    <row r="718">
      <c r="G718" s="1"/>
      <c r="H718" s="1"/>
      <c r="I718" s="1"/>
      <c r="AK718" s="32"/>
      <c r="AL718" s="32"/>
      <c r="AM718" s="32"/>
      <c r="AN718" s="32"/>
      <c r="AO718" s="32"/>
    </row>
    <row r="719">
      <c r="G719" s="1"/>
      <c r="H719" s="1"/>
      <c r="I719" s="1"/>
      <c r="AK719" s="32"/>
      <c r="AL719" s="32"/>
      <c r="AM719" s="32"/>
      <c r="AN719" s="32"/>
      <c r="AO719" s="32"/>
    </row>
    <row r="720">
      <c r="G720" s="1"/>
      <c r="H720" s="1"/>
      <c r="I720" s="1"/>
      <c r="AK720" s="32"/>
      <c r="AL720" s="32"/>
      <c r="AM720" s="32"/>
      <c r="AN720" s="32"/>
      <c r="AO720" s="32"/>
    </row>
    <row r="721">
      <c r="AK721" s="32"/>
      <c r="AL721" s="32"/>
      <c r="AM721" s="32"/>
      <c r="AN721" s="32"/>
      <c r="AO721" s="32"/>
    </row>
    <row r="722">
      <c r="AK722" s="32"/>
      <c r="AL722" s="32"/>
      <c r="AM722" s="32"/>
      <c r="AN722" s="32"/>
      <c r="AO722" s="32"/>
    </row>
    <row r="723">
      <c r="AK723" s="32"/>
      <c r="AL723" s="32"/>
      <c r="AM723" s="32"/>
      <c r="AN723" s="32"/>
      <c r="AO723" s="32"/>
    </row>
    <row r="724">
      <c r="AK724" s="32"/>
      <c r="AL724" s="32"/>
      <c r="AM724" s="32"/>
      <c r="AN724" s="32"/>
      <c r="AO724" s="32"/>
    </row>
    <row r="725">
      <c r="AK725" s="32"/>
      <c r="AL725" s="32"/>
      <c r="AM725" s="32"/>
      <c r="AN725" s="32"/>
      <c r="AO725" s="32"/>
    </row>
    <row r="726">
      <c r="AK726" s="32"/>
      <c r="AL726" s="32"/>
      <c r="AM726" s="32"/>
      <c r="AN726" s="32"/>
      <c r="AO726" s="32"/>
    </row>
    <row r="727">
      <c r="AK727" s="32"/>
      <c r="AL727" s="32"/>
      <c r="AM727" s="32"/>
      <c r="AN727" s="32"/>
      <c r="AO727" s="32"/>
    </row>
    <row r="728">
      <c r="AK728" s="32"/>
      <c r="AL728" s="32"/>
      <c r="AM728" s="32"/>
      <c r="AN728" s="32"/>
      <c r="AO728" s="32"/>
    </row>
    <row r="729">
      <c r="AK729" s="32"/>
      <c r="AL729" s="32"/>
      <c r="AM729" s="32"/>
      <c r="AN729" s="32"/>
      <c r="AO729" s="32"/>
    </row>
    <row r="730">
      <c r="AK730" s="32"/>
      <c r="AL730" s="32"/>
      <c r="AM730" s="32"/>
      <c r="AN730" s="32"/>
      <c r="AO730" s="32"/>
    </row>
    <row r="731">
      <c r="AK731" s="32"/>
      <c r="AL731" s="32"/>
      <c r="AM731" s="32"/>
      <c r="AN731" s="32"/>
      <c r="AO731" s="32"/>
    </row>
    <row r="732">
      <c r="AK732" s="32"/>
      <c r="AL732" s="32"/>
      <c r="AM732" s="32"/>
      <c r="AN732" s="32"/>
      <c r="AO732" s="32"/>
    </row>
    <row r="733">
      <c r="AK733" s="32"/>
      <c r="AL733" s="32"/>
      <c r="AM733" s="32"/>
      <c r="AN733" s="32"/>
      <c r="AO733" s="32"/>
    </row>
    <row r="734">
      <c r="AK734" s="32"/>
      <c r="AL734" s="32"/>
      <c r="AM734" s="32"/>
      <c r="AN734" s="32"/>
      <c r="AO734" s="32"/>
    </row>
    <row r="735">
      <c r="AK735" s="32"/>
      <c r="AL735" s="32"/>
      <c r="AM735" s="32"/>
      <c r="AN735" s="32"/>
      <c r="AO735" s="32"/>
    </row>
    <row r="736">
      <c r="AK736" s="32"/>
      <c r="AL736" s="32"/>
      <c r="AM736" s="32"/>
      <c r="AN736" s="32"/>
      <c r="AO736" s="32"/>
    </row>
    <row r="737">
      <c r="AK737" s="32"/>
      <c r="AL737" s="32"/>
      <c r="AM737" s="32"/>
      <c r="AN737" s="32"/>
      <c r="AO737" s="32"/>
    </row>
    <row r="738">
      <c r="AK738" s="32"/>
      <c r="AL738" s="32"/>
      <c r="AM738" s="32"/>
      <c r="AN738" s="32"/>
      <c r="AO738" s="32"/>
    </row>
    <row r="739">
      <c r="AK739" s="32"/>
      <c r="AL739" s="32"/>
      <c r="AM739" s="32"/>
      <c r="AN739" s="32"/>
      <c r="AO739" s="32"/>
    </row>
    <row r="740">
      <c r="AK740" s="32"/>
      <c r="AL740" s="32"/>
      <c r="AM740" s="32"/>
      <c r="AN740" s="32"/>
      <c r="AO740" s="32"/>
    </row>
    <row r="741">
      <c r="AK741" s="32"/>
      <c r="AL741" s="32"/>
      <c r="AM741" s="32"/>
      <c r="AN741" s="32"/>
      <c r="AO741" s="32"/>
    </row>
    <row r="742">
      <c r="AK742" s="32"/>
      <c r="AL742" s="32"/>
      <c r="AM742" s="32"/>
      <c r="AN742" s="32"/>
      <c r="AO742" s="32"/>
    </row>
    <row r="743">
      <c r="AK743" s="32"/>
      <c r="AL743" s="32"/>
      <c r="AM743" s="32"/>
      <c r="AN743" s="32"/>
      <c r="AO743" s="32"/>
    </row>
    <row r="744">
      <c r="AK744" s="32"/>
      <c r="AL744" s="32"/>
      <c r="AM744" s="32"/>
      <c r="AN744" s="32"/>
      <c r="AO744" s="32"/>
    </row>
    <row r="745">
      <c r="AK745" s="32"/>
      <c r="AL745" s="32"/>
      <c r="AM745" s="32"/>
      <c r="AN745" s="32"/>
      <c r="AO745" s="32"/>
    </row>
    <row r="746">
      <c r="AK746" s="32"/>
      <c r="AL746" s="32"/>
      <c r="AM746" s="32"/>
      <c r="AN746" s="32"/>
      <c r="AO746" s="32"/>
    </row>
    <row r="747">
      <c r="AK747" s="32"/>
      <c r="AL747" s="32"/>
      <c r="AM747" s="32"/>
      <c r="AN747" s="32"/>
      <c r="AO747" s="32"/>
    </row>
    <row r="748">
      <c r="AK748" s="32"/>
      <c r="AL748" s="32"/>
      <c r="AM748" s="32"/>
      <c r="AN748" s="32"/>
      <c r="AO748" s="32"/>
    </row>
    <row r="749">
      <c r="AK749" s="32"/>
      <c r="AL749" s="32"/>
      <c r="AM749" s="32"/>
      <c r="AN749" s="32"/>
      <c r="AO749" s="32"/>
    </row>
    <row r="750">
      <c r="AK750" s="32"/>
      <c r="AL750" s="32"/>
      <c r="AM750" s="32"/>
      <c r="AN750" s="32"/>
      <c r="AO750" s="32"/>
    </row>
    <row r="751">
      <c r="AK751" s="32"/>
      <c r="AL751" s="32"/>
      <c r="AM751" s="32"/>
      <c r="AN751" s="32"/>
      <c r="AO751" s="32"/>
    </row>
    <row r="752">
      <c r="AK752" s="32"/>
      <c r="AL752" s="32"/>
      <c r="AM752" s="32"/>
      <c r="AN752" s="32"/>
      <c r="AO752" s="32"/>
    </row>
    <row r="753">
      <c r="AK753" s="32"/>
      <c r="AL753" s="32"/>
      <c r="AM753" s="32"/>
      <c r="AN753" s="32"/>
      <c r="AO753" s="32"/>
    </row>
    <row r="754">
      <c r="AK754" s="32"/>
      <c r="AL754" s="32"/>
      <c r="AM754" s="32"/>
      <c r="AN754" s="32"/>
      <c r="AO754" s="32"/>
    </row>
    <row r="755">
      <c r="AK755" s="32"/>
      <c r="AL755" s="32"/>
      <c r="AM755" s="32"/>
      <c r="AN755" s="32"/>
      <c r="AO755" s="32"/>
    </row>
    <row r="756">
      <c r="AK756" s="32"/>
      <c r="AL756" s="32"/>
      <c r="AM756" s="32"/>
      <c r="AN756" s="32"/>
      <c r="AO756" s="32"/>
    </row>
    <row r="757">
      <c r="AK757" s="32"/>
      <c r="AL757" s="32"/>
      <c r="AM757" s="32"/>
      <c r="AN757" s="32"/>
      <c r="AO757" s="32"/>
    </row>
    <row r="758">
      <c r="AK758" s="32"/>
      <c r="AL758" s="32"/>
      <c r="AM758" s="32"/>
      <c r="AN758" s="32"/>
      <c r="AO758" s="32"/>
    </row>
    <row r="759">
      <c r="AK759" s="32"/>
      <c r="AL759" s="32"/>
      <c r="AM759" s="32"/>
      <c r="AN759" s="32"/>
      <c r="AO759" s="32"/>
    </row>
    <row r="760">
      <c r="AK760" s="32"/>
      <c r="AL760" s="32"/>
      <c r="AM760" s="32"/>
      <c r="AN760" s="32"/>
      <c r="AO760" s="32"/>
    </row>
    <row r="761">
      <c r="AK761" s="32"/>
      <c r="AL761" s="32"/>
      <c r="AM761" s="32"/>
      <c r="AN761" s="32"/>
      <c r="AO761" s="32"/>
    </row>
    <row r="762">
      <c r="AK762" s="32"/>
      <c r="AL762" s="32"/>
      <c r="AM762" s="32"/>
      <c r="AN762" s="32"/>
      <c r="AO762" s="32"/>
    </row>
    <row r="763">
      <c r="AK763" s="32"/>
      <c r="AL763" s="32"/>
      <c r="AM763" s="32"/>
      <c r="AN763" s="32"/>
      <c r="AO763" s="32"/>
    </row>
    <row r="764">
      <c r="AK764" s="32"/>
      <c r="AL764" s="32"/>
      <c r="AM764" s="32"/>
      <c r="AN764" s="32"/>
      <c r="AO764" s="32"/>
    </row>
    <row r="765">
      <c r="AK765" s="32"/>
      <c r="AL765" s="32"/>
      <c r="AM765" s="32"/>
      <c r="AN765" s="32"/>
      <c r="AO765" s="32"/>
    </row>
    <row r="766">
      <c r="AK766" s="32"/>
      <c r="AL766" s="32"/>
      <c r="AM766" s="32"/>
      <c r="AN766" s="32"/>
      <c r="AO766" s="32"/>
    </row>
    <row r="767">
      <c r="AK767" s="32"/>
      <c r="AL767" s="32"/>
      <c r="AM767" s="32"/>
      <c r="AN767" s="32"/>
      <c r="AO767" s="32"/>
    </row>
    <row r="768">
      <c r="AK768" s="32"/>
      <c r="AL768" s="32"/>
      <c r="AM768" s="32"/>
      <c r="AN768" s="32"/>
      <c r="AO768" s="32"/>
    </row>
    <row r="769">
      <c r="AK769" s="32"/>
      <c r="AL769" s="32"/>
      <c r="AM769" s="32"/>
      <c r="AN769" s="32"/>
      <c r="AO769" s="32"/>
    </row>
    <row r="770">
      <c r="AK770" s="32"/>
      <c r="AL770" s="32"/>
      <c r="AM770" s="32"/>
      <c r="AN770" s="32"/>
      <c r="AO770" s="32"/>
    </row>
    <row r="771">
      <c r="AK771" s="32"/>
      <c r="AL771" s="32"/>
      <c r="AM771" s="32"/>
      <c r="AN771" s="32"/>
      <c r="AO771" s="32"/>
    </row>
    <row r="772">
      <c r="AK772" s="32"/>
      <c r="AL772" s="32"/>
      <c r="AM772" s="32"/>
      <c r="AN772" s="32"/>
      <c r="AO772" s="32"/>
    </row>
    <row r="773">
      <c r="AK773" s="32"/>
      <c r="AL773" s="32"/>
      <c r="AM773" s="32"/>
      <c r="AN773" s="32"/>
      <c r="AO773" s="32"/>
    </row>
    <row r="774">
      <c r="AK774" s="32"/>
      <c r="AL774" s="32"/>
      <c r="AM774" s="32"/>
      <c r="AN774" s="32"/>
      <c r="AO774" s="32"/>
    </row>
    <row r="775">
      <c r="AK775" s="32"/>
      <c r="AL775" s="32"/>
      <c r="AM775" s="32"/>
      <c r="AN775" s="32"/>
      <c r="AO775" s="32"/>
    </row>
    <row r="776">
      <c r="AK776" s="32"/>
      <c r="AL776" s="32"/>
      <c r="AM776" s="32"/>
      <c r="AN776" s="32"/>
      <c r="AO776" s="32"/>
    </row>
    <row r="777">
      <c r="AK777" s="32"/>
      <c r="AL777" s="32"/>
      <c r="AM777" s="32"/>
      <c r="AN777" s="32"/>
      <c r="AO777" s="32"/>
    </row>
    <row r="778">
      <c r="AK778" s="32"/>
      <c r="AL778" s="32"/>
      <c r="AM778" s="32"/>
      <c r="AN778" s="32"/>
      <c r="AO778" s="32"/>
    </row>
    <row r="779">
      <c r="AK779" s="32"/>
      <c r="AL779" s="32"/>
      <c r="AM779" s="32"/>
      <c r="AN779" s="32"/>
      <c r="AO779" s="32"/>
    </row>
    <row r="780">
      <c r="AK780" s="32"/>
      <c r="AL780" s="32"/>
      <c r="AM780" s="32"/>
      <c r="AN780" s="32"/>
      <c r="AO780" s="32"/>
    </row>
    <row r="781">
      <c r="AK781" s="32"/>
      <c r="AL781" s="32"/>
      <c r="AM781" s="32"/>
      <c r="AN781" s="32"/>
      <c r="AO781" s="32"/>
    </row>
    <row r="782">
      <c r="AK782" s="32"/>
      <c r="AL782" s="32"/>
      <c r="AM782" s="32"/>
      <c r="AN782" s="32"/>
      <c r="AO782" s="32"/>
    </row>
    <row r="783">
      <c r="AK783" s="32"/>
      <c r="AL783" s="32"/>
      <c r="AM783" s="32"/>
      <c r="AN783" s="32"/>
      <c r="AO783" s="32"/>
    </row>
    <row r="784">
      <c r="AK784" s="32"/>
      <c r="AL784" s="32"/>
      <c r="AM784" s="32"/>
      <c r="AN784" s="32"/>
      <c r="AO784" s="32"/>
    </row>
    <row r="785">
      <c r="AK785" s="32"/>
      <c r="AL785" s="32"/>
      <c r="AM785" s="32"/>
      <c r="AN785" s="32"/>
      <c r="AO785" s="32"/>
    </row>
    <row r="786">
      <c r="AK786" s="32"/>
      <c r="AL786" s="32"/>
      <c r="AM786" s="32"/>
      <c r="AN786" s="32"/>
      <c r="AO786" s="32"/>
    </row>
    <row r="787">
      <c r="AK787" s="32"/>
      <c r="AL787" s="32"/>
      <c r="AM787" s="32"/>
      <c r="AN787" s="32"/>
      <c r="AO787" s="32"/>
    </row>
    <row r="788">
      <c r="AK788" s="32"/>
      <c r="AL788" s="32"/>
      <c r="AM788" s="32"/>
      <c r="AN788" s="32"/>
      <c r="AO788" s="32"/>
    </row>
    <row r="789">
      <c r="AK789" s="32"/>
      <c r="AL789" s="32"/>
      <c r="AM789" s="32"/>
      <c r="AN789" s="32"/>
      <c r="AO789" s="32"/>
    </row>
    <row r="790">
      <c r="AK790" s="32"/>
      <c r="AL790" s="32"/>
      <c r="AM790" s="32"/>
      <c r="AN790" s="32"/>
      <c r="AO790" s="32"/>
    </row>
    <row r="791">
      <c r="AK791" s="32"/>
      <c r="AL791" s="32"/>
      <c r="AM791" s="32"/>
      <c r="AN791" s="32"/>
      <c r="AO791" s="32"/>
    </row>
    <row r="792">
      <c r="AK792" s="32"/>
      <c r="AL792" s="32"/>
      <c r="AM792" s="32"/>
      <c r="AN792" s="32"/>
      <c r="AO792" s="32"/>
    </row>
    <row r="793">
      <c r="AK793" s="32"/>
      <c r="AL793" s="32"/>
      <c r="AM793" s="32"/>
      <c r="AN793" s="32"/>
      <c r="AO793" s="32"/>
    </row>
    <row r="794">
      <c r="AK794" s="32"/>
      <c r="AL794" s="32"/>
      <c r="AM794" s="32"/>
      <c r="AN794" s="32"/>
      <c r="AO794" s="32"/>
    </row>
    <row r="795">
      <c r="AK795" s="32"/>
      <c r="AL795" s="32"/>
      <c r="AM795" s="32"/>
      <c r="AN795" s="32"/>
      <c r="AO795" s="32"/>
    </row>
    <row r="796">
      <c r="AK796" s="32"/>
      <c r="AL796" s="32"/>
      <c r="AM796" s="32"/>
      <c r="AN796" s="32"/>
      <c r="AO796" s="32"/>
    </row>
    <row r="797">
      <c r="AK797" s="32"/>
      <c r="AL797" s="32"/>
      <c r="AM797" s="32"/>
      <c r="AN797" s="32"/>
      <c r="AO797" s="32"/>
    </row>
    <row r="798">
      <c r="AK798" s="32"/>
      <c r="AL798" s="32"/>
      <c r="AM798" s="32"/>
      <c r="AN798" s="32"/>
      <c r="AO798" s="32"/>
    </row>
    <row r="799">
      <c r="AK799" s="32"/>
      <c r="AL799" s="32"/>
      <c r="AM799" s="32"/>
      <c r="AN799" s="32"/>
      <c r="AO799" s="32"/>
    </row>
    <row r="800">
      <c r="AK800" s="32"/>
      <c r="AL800" s="32"/>
      <c r="AM800" s="32"/>
      <c r="AN800" s="32"/>
      <c r="AO800" s="32"/>
    </row>
    <row r="801">
      <c r="AK801" s="32"/>
      <c r="AL801" s="32"/>
      <c r="AM801" s="32"/>
      <c r="AN801" s="32"/>
      <c r="AO801" s="32"/>
    </row>
    <row r="802">
      <c r="AK802" s="32"/>
      <c r="AL802" s="32"/>
      <c r="AM802" s="32"/>
      <c r="AN802" s="32"/>
      <c r="AO802" s="32"/>
    </row>
    <row r="803">
      <c r="AK803" s="32"/>
      <c r="AL803" s="32"/>
      <c r="AM803" s="32"/>
      <c r="AN803" s="32"/>
      <c r="AO803" s="32"/>
    </row>
    <row r="804">
      <c r="AK804" s="32"/>
      <c r="AL804" s="32"/>
      <c r="AM804" s="32"/>
      <c r="AN804" s="32"/>
      <c r="AO804" s="32"/>
    </row>
    <row r="805">
      <c r="AK805" s="32"/>
      <c r="AL805" s="32"/>
      <c r="AM805" s="32"/>
      <c r="AN805" s="32"/>
      <c r="AO805" s="32"/>
    </row>
    <row r="806">
      <c r="AK806" s="32"/>
      <c r="AL806" s="32"/>
      <c r="AM806" s="32"/>
      <c r="AN806" s="32"/>
      <c r="AO806" s="32"/>
    </row>
    <row r="807">
      <c r="AK807" s="32"/>
      <c r="AL807" s="32"/>
      <c r="AM807" s="32"/>
      <c r="AN807" s="32"/>
      <c r="AO807" s="32"/>
    </row>
    <row r="808">
      <c r="AK808" s="32"/>
      <c r="AL808" s="32"/>
      <c r="AM808" s="32"/>
      <c r="AN808" s="32"/>
      <c r="AO808" s="32"/>
    </row>
    <row r="809">
      <c r="AK809" s="32"/>
      <c r="AL809" s="32"/>
      <c r="AM809" s="32"/>
      <c r="AN809" s="32"/>
      <c r="AO809" s="32"/>
    </row>
    <row r="810">
      <c r="AK810" s="32"/>
      <c r="AL810" s="32"/>
      <c r="AM810" s="32"/>
      <c r="AN810" s="32"/>
      <c r="AO810" s="32"/>
    </row>
    <row r="811">
      <c r="AK811" s="32"/>
      <c r="AL811" s="32"/>
      <c r="AM811" s="32"/>
      <c r="AN811" s="32"/>
      <c r="AO811" s="32"/>
    </row>
    <row r="812">
      <c r="AK812" s="32"/>
      <c r="AL812" s="32"/>
      <c r="AM812" s="32"/>
      <c r="AN812" s="32"/>
      <c r="AO812" s="32"/>
    </row>
    <row r="813">
      <c r="AK813" s="32"/>
      <c r="AL813" s="32"/>
      <c r="AM813" s="32"/>
      <c r="AN813" s="32"/>
      <c r="AO813" s="32"/>
    </row>
    <row r="814">
      <c r="AK814" s="32"/>
      <c r="AL814" s="32"/>
      <c r="AM814" s="32"/>
      <c r="AN814" s="32"/>
      <c r="AO814" s="32"/>
    </row>
    <row r="815">
      <c r="AK815" s="32"/>
      <c r="AL815" s="32"/>
      <c r="AM815" s="32"/>
      <c r="AN815" s="32"/>
      <c r="AO815" s="32"/>
    </row>
    <row r="816">
      <c r="AK816" s="32"/>
      <c r="AL816" s="32"/>
      <c r="AM816" s="32"/>
      <c r="AN816" s="32"/>
      <c r="AO816" s="32"/>
    </row>
    <row r="817">
      <c r="AK817" s="32"/>
      <c r="AL817" s="32"/>
      <c r="AM817" s="32"/>
      <c r="AN817" s="32"/>
      <c r="AO817" s="32"/>
    </row>
    <row r="818">
      <c r="AK818" s="32"/>
      <c r="AL818" s="32"/>
      <c r="AM818" s="32"/>
      <c r="AN818" s="32"/>
      <c r="AO818" s="32"/>
    </row>
    <row r="819">
      <c r="AK819" s="32"/>
      <c r="AL819" s="32"/>
      <c r="AM819" s="32"/>
      <c r="AN819" s="32"/>
      <c r="AO819" s="32"/>
    </row>
    <row r="820">
      <c r="AK820" s="32"/>
      <c r="AL820" s="32"/>
      <c r="AM820" s="32"/>
      <c r="AN820" s="32"/>
      <c r="AO820" s="32"/>
    </row>
    <row r="821">
      <c r="AK821" s="32"/>
      <c r="AL821" s="32"/>
      <c r="AM821" s="32"/>
      <c r="AN821" s="32"/>
      <c r="AO821" s="32"/>
    </row>
    <row r="822">
      <c r="AK822" s="32"/>
      <c r="AL822" s="32"/>
      <c r="AM822" s="32"/>
      <c r="AN822" s="32"/>
      <c r="AO822" s="32"/>
    </row>
    <row r="823">
      <c r="AK823" s="32"/>
      <c r="AL823" s="32"/>
      <c r="AM823" s="32"/>
      <c r="AN823" s="32"/>
      <c r="AO823" s="32"/>
    </row>
    <row r="824">
      <c r="AK824" s="32"/>
      <c r="AL824" s="32"/>
      <c r="AM824" s="32"/>
      <c r="AN824" s="32"/>
      <c r="AO824" s="32"/>
    </row>
    <row r="825">
      <c r="AK825" s="32"/>
      <c r="AL825" s="32"/>
      <c r="AM825" s="32"/>
      <c r="AN825" s="32"/>
      <c r="AO825" s="32"/>
    </row>
    <row r="826">
      <c r="AK826" s="32"/>
      <c r="AL826" s="32"/>
      <c r="AM826" s="32"/>
      <c r="AN826" s="32"/>
      <c r="AO826" s="32"/>
    </row>
    <row r="827">
      <c r="AK827" s="32"/>
      <c r="AL827" s="32"/>
      <c r="AM827" s="32"/>
      <c r="AN827" s="32"/>
      <c r="AO827" s="32"/>
    </row>
    <row r="828">
      <c r="AK828" s="32"/>
      <c r="AL828" s="32"/>
      <c r="AM828" s="32"/>
      <c r="AN828" s="32"/>
      <c r="AO828" s="32"/>
    </row>
    <row r="829">
      <c r="AK829" s="32"/>
      <c r="AL829" s="32"/>
      <c r="AM829" s="32"/>
      <c r="AN829" s="32"/>
      <c r="AO829" s="32"/>
    </row>
    <row r="830">
      <c r="AK830" s="32"/>
      <c r="AL830" s="32"/>
      <c r="AM830" s="32"/>
      <c r="AN830" s="32"/>
      <c r="AO830" s="32"/>
    </row>
    <row r="831">
      <c r="AK831" s="32"/>
      <c r="AL831" s="32"/>
      <c r="AM831" s="32"/>
      <c r="AN831" s="32"/>
      <c r="AO831" s="32"/>
    </row>
    <row r="832">
      <c r="AK832" s="32"/>
      <c r="AL832" s="32"/>
      <c r="AM832" s="32"/>
      <c r="AN832" s="32"/>
      <c r="AO832" s="32"/>
    </row>
    <row r="833">
      <c r="AK833" s="32"/>
      <c r="AL833" s="32"/>
      <c r="AM833" s="32"/>
      <c r="AN833" s="32"/>
      <c r="AO833" s="32"/>
    </row>
    <row r="834">
      <c r="AK834" s="32"/>
      <c r="AL834" s="32"/>
      <c r="AM834" s="32"/>
      <c r="AN834" s="32"/>
      <c r="AO834" s="32"/>
    </row>
    <row r="835">
      <c r="AK835" s="32"/>
      <c r="AL835" s="32"/>
      <c r="AM835" s="32"/>
      <c r="AN835" s="32"/>
      <c r="AO835" s="32"/>
    </row>
    <row r="836">
      <c r="AK836" s="32"/>
      <c r="AL836" s="32"/>
      <c r="AM836" s="32"/>
      <c r="AN836" s="32"/>
      <c r="AO836" s="32"/>
    </row>
    <row r="837">
      <c r="AK837" s="32"/>
      <c r="AL837" s="32"/>
      <c r="AM837" s="32"/>
      <c r="AN837" s="32"/>
      <c r="AO837" s="32"/>
    </row>
    <row r="838">
      <c r="AK838" s="32"/>
      <c r="AL838" s="32"/>
      <c r="AM838" s="32"/>
      <c r="AN838" s="32"/>
      <c r="AO838" s="32"/>
    </row>
    <row r="839">
      <c r="AK839" s="32"/>
      <c r="AL839" s="32"/>
      <c r="AM839" s="32"/>
      <c r="AN839" s="32"/>
      <c r="AO839" s="32"/>
    </row>
    <row r="840">
      <c r="AK840" s="32"/>
      <c r="AL840" s="32"/>
      <c r="AM840" s="32"/>
      <c r="AN840" s="32"/>
      <c r="AO840" s="32"/>
    </row>
    <row r="841">
      <c r="AK841" s="32"/>
      <c r="AL841" s="32"/>
      <c r="AM841" s="32"/>
      <c r="AN841" s="32"/>
      <c r="AO841" s="32"/>
    </row>
    <row r="842">
      <c r="AK842" s="32"/>
      <c r="AL842" s="32"/>
      <c r="AM842" s="32"/>
      <c r="AN842" s="32"/>
      <c r="AO842" s="32"/>
    </row>
    <row r="843">
      <c r="AK843" s="32"/>
      <c r="AL843" s="32"/>
      <c r="AM843" s="32"/>
      <c r="AN843" s="32"/>
      <c r="AO843" s="32"/>
    </row>
    <row r="844">
      <c r="AK844" s="32"/>
      <c r="AL844" s="32"/>
      <c r="AM844" s="32"/>
      <c r="AN844" s="32"/>
      <c r="AO844" s="32"/>
    </row>
    <row r="845">
      <c r="AK845" s="32"/>
      <c r="AL845" s="32"/>
      <c r="AM845" s="32"/>
      <c r="AN845" s="32"/>
      <c r="AO845" s="32"/>
    </row>
    <row r="846">
      <c r="AK846" s="32"/>
      <c r="AL846" s="32"/>
      <c r="AM846" s="32"/>
      <c r="AN846" s="32"/>
      <c r="AO846" s="32"/>
    </row>
    <row r="847">
      <c r="AK847" s="32"/>
      <c r="AL847" s="32"/>
      <c r="AM847" s="32"/>
      <c r="AN847" s="32"/>
      <c r="AO847" s="32"/>
    </row>
    <row r="848">
      <c r="AK848" s="32"/>
      <c r="AL848" s="32"/>
      <c r="AM848" s="32"/>
      <c r="AN848" s="32"/>
      <c r="AO848" s="32"/>
    </row>
    <row r="849">
      <c r="AK849" s="32"/>
      <c r="AL849" s="32"/>
      <c r="AM849" s="32"/>
      <c r="AN849" s="32"/>
      <c r="AO849" s="32"/>
    </row>
    <row r="850">
      <c r="AK850" s="32"/>
      <c r="AL850" s="32"/>
      <c r="AM850" s="32"/>
      <c r="AN850" s="32"/>
      <c r="AO850" s="32"/>
    </row>
    <row r="851">
      <c r="AK851" s="32"/>
      <c r="AL851" s="32"/>
      <c r="AM851" s="32"/>
      <c r="AN851" s="32"/>
      <c r="AO851" s="32"/>
    </row>
    <row r="852">
      <c r="AK852" s="32"/>
      <c r="AL852" s="32"/>
      <c r="AM852" s="32"/>
      <c r="AN852" s="32"/>
      <c r="AO852" s="32"/>
    </row>
    <row r="853">
      <c r="AK853" s="32"/>
      <c r="AL853" s="32"/>
      <c r="AM853" s="32"/>
      <c r="AN853" s="32"/>
      <c r="AO853" s="32"/>
    </row>
    <row r="854">
      <c r="AK854" s="32"/>
      <c r="AL854" s="32"/>
      <c r="AM854" s="32"/>
      <c r="AN854" s="32"/>
      <c r="AO854" s="32"/>
    </row>
    <row r="855">
      <c r="AK855" s="32"/>
      <c r="AL855" s="32"/>
      <c r="AM855" s="32"/>
      <c r="AN855" s="32"/>
      <c r="AO855" s="32"/>
    </row>
    <row r="856">
      <c r="AK856" s="32"/>
      <c r="AL856" s="32"/>
      <c r="AM856" s="32"/>
      <c r="AN856" s="32"/>
      <c r="AO856" s="32"/>
    </row>
    <row r="857">
      <c r="AK857" s="32"/>
      <c r="AL857" s="32"/>
      <c r="AM857" s="32"/>
      <c r="AN857" s="32"/>
      <c r="AO857" s="32"/>
    </row>
    <row r="858">
      <c r="AK858" s="32"/>
      <c r="AL858" s="32"/>
      <c r="AM858" s="32"/>
      <c r="AN858" s="32"/>
      <c r="AO858" s="32"/>
    </row>
    <row r="859">
      <c r="AK859" s="32"/>
      <c r="AL859" s="32"/>
      <c r="AM859" s="32"/>
      <c r="AN859" s="32"/>
      <c r="AO859" s="32"/>
    </row>
    <row r="860">
      <c r="AK860" s="32"/>
      <c r="AL860" s="32"/>
      <c r="AM860" s="32"/>
      <c r="AN860" s="32"/>
      <c r="AO860" s="32"/>
    </row>
    <row r="861">
      <c r="AK861" s="32"/>
      <c r="AL861" s="32"/>
      <c r="AM861" s="32"/>
      <c r="AN861" s="32"/>
      <c r="AO861" s="32"/>
    </row>
    <row r="862">
      <c r="AK862" s="32"/>
      <c r="AL862" s="32"/>
      <c r="AM862" s="32"/>
      <c r="AN862" s="32"/>
      <c r="AO862" s="32"/>
    </row>
    <row r="863">
      <c r="AK863" s="32"/>
      <c r="AL863" s="32"/>
      <c r="AM863" s="32"/>
      <c r="AN863" s="32"/>
      <c r="AO863" s="32"/>
    </row>
    <row r="864">
      <c r="AK864" s="32"/>
      <c r="AL864" s="32"/>
      <c r="AM864" s="32"/>
      <c r="AN864" s="32"/>
      <c r="AO864" s="32"/>
    </row>
    <row r="865">
      <c r="AK865" s="32"/>
      <c r="AL865" s="32"/>
      <c r="AM865" s="32"/>
      <c r="AN865" s="32"/>
      <c r="AO865" s="32"/>
    </row>
    <row r="866">
      <c r="AK866" s="32"/>
      <c r="AL866" s="32"/>
      <c r="AM866" s="32"/>
      <c r="AN866" s="32"/>
      <c r="AO866" s="32"/>
    </row>
    <row r="867">
      <c r="AK867" s="32"/>
      <c r="AL867" s="32"/>
      <c r="AM867" s="32"/>
      <c r="AN867" s="32"/>
      <c r="AO867" s="32"/>
    </row>
    <row r="868">
      <c r="AK868" s="32"/>
      <c r="AL868" s="32"/>
      <c r="AM868" s="32"/>
      <c r="AN868" s="32"/>
      <c r="AO868" s="32"/>
    </row>
    <row r="869">
      <c r="AK869" s="32"/>
      <c r="AL869" s="32"/>
      <c r="AM869" s="32"/>
      <c r="AN869" s="32"/>
      <c r="AO869" s="32"/>
    </row>
    <row r="870">
      <c r="AK870" s="32"/>
      <c r="AL870" s="32"/>
      <c r="AM870" s="32"/>
      <c r="AN870" s="32"/>
      <c r="AO870" s="32"/>
    </row>
    <row r="871">
      <c r="AK871" s="32"/>
      <c r="AL871" s="32"/>
      <c r="AM871" s="32"/>
      <c r="AN871" s="32"/>
      <c r="AO871" s="32"/>
    </row>
    <row r="872">
      <c r="AK872" s="32"/>
      <c r="AL872" s="32"/>
      <c r="AM872" s="32"/>
      <c r="AN872" s="32"/>
      <c r="AO872" s="32"/>
    </row>
    <row r="873">
      <c r="AK873" s="32"/>
      <c r="AL873" s="32"/>
      <c r="AM873" s="32"/>
      <c r="AN873" s="32"/>
      <c r="AO873" s="32"/>
    </row>
    <row r="874">
      <c r="AK874" s="32"/>
      <c r="AL874" s="32"/>
      <c r="AM874" s="32"/>
      <c r="AN874" s="32"/>
      <c r="AO874" s="32"/>
    </row>
    <row r="875">
      <c r="AK875" s="32"/>
      <c r="AL875" s="32"/>
      <c r="AM875" s="32"/>
      <c r="AN875" s="32"/>
      <c r="AO875" s="32"/>
    </row>
    <row r="876">
      <c r="AK876" s="32"/>
      <c r="AL876" s="32"/>
      <c r="AM876" s="32"/>
      <c r="AN876" s="32"/>
      <c r="AO876" s="32"/>
    </row>
    <row r="877">
      <c r="AK877" s="32"/>
      <c r="AL877" s="32"/>
      <c r="AM877" s="32"/>
      <c r="AN877" s="32"/>
      <c r="AO877" s="32"/>
    </row>
    <row r="878">
      <c r="AK878" s="32"/>
      <c r="AL878" s="32"/>
      <c r="AM878" s="32"/>
      <c r="AN878" s="32"/>
      <c r="AO878" s="32"/>
    </row>
    <row r="879">
      <c r="AK879" s="32"/>
      <c r="AL879" s="32"/>
      <c r="AM879" s="32"/>
      <c r="AN879" s="32"/>
      <c r="AO879" s="32"/>
    </row>
    <row r="880">
      <c r="AK880" s="32"/>
      <c r="AL880" s="32"/>
      <c r="AM880" s="32"/>
      <c r="AN880" s="32"/>
      <c r="AO880" s="32"/>
    </row>
    <row r="881">
      <c r="AK881" s="32"/>
      <c r="AL881" s="32"/>
      <c r="AM881" s="32"/>
      <c r="AN881" s="32"/>
      <c r="AO881" s="32"/>
    </row>
    <row r="882">
      <c r="AK882" s="32"/>
      <c r="AL882" s="32"/>
      <c r="AM882" s="32"/>
      <c r="AN882" s="32"/>
      <c r="AO882" s="32"/>
    </row>
    <row r="883">
      <c r="AK883" s="32"/>
      <c r="AL883" s="32"/>
      <c r="AM883" s="32"/>
      <c r="AN883" s="32"/>
      <c r="AO883" s="32"/>
    </row>
    <row r="884">
      <c r="AK884" s="32"/>
      <c r="AL884" s="32"/>
      <c r="AM884" s="32"/>
      <c r="AN884" s="32"/>
      <c r="AO884" s="32"/>
    </row>
    <row r="885">
      <c r="AK885" s="32"/>
      <c r="AL885" s="32"/>
      <c r="AM885" s="32"/>
      <c r="AN885" s="32"/>
      <c r="AO885" s="32"/>
    </row>
    <row r="886">
      <c r="AK886" s="32"/>
      <c r="AL886" s="32"/>
      <c r="AM886" s="32"/>
      <c r="AN886" s="32"/>
      <c r="AO886" s="32"/>
    </row>
    <row r="887">
      <c r="AK887" s="32"/>
      <c r="AL887" s="32"/>
      <c r="AM887" s="32"/>
      <c r="AN887" s="32"/>
      <c r="AO887" s="32"/>
    </row>
    <row r="888">
      <c r="AK888" s="32"/>
      <c r="AL888" s="32"/>
      <c r="AM888" s="32"/>
      <c r="AN888" s="32"/>
      <c r="AO888" s="32"/>
    </row>
    <row r="889">
      <c r="AK889" s="32"/>
      <c r="AL889" s="32"/>
      <c r="AM889" s="32"/>
      <c r="AN889" s="32"/>
      <c r="AO889" s="32"/>
    </row>
    <row r="890">
      <c r="AK890" s="32"/>
      <c r="AL890" s="32"/>
      <c r="AM890" s="32"/>
      <c r="AN890" s="32"/>
      <c r="AO890" s="32"/>
    </row>
    <row r="891">
      <c r="AK891" s="32"/>
      <c r="AL891" s="32"/>
      <c r="AM891" s="32"/>
      <c r="AN891" s="32"/>
      <c r="AO891" s="32"/>
    </row>
    <row r="892">
      <c r="AK892" s="32"/>
      <c r="AL892" s="32"/>
      <c r="AM892" s="32"/>
      <c r="AN892" s="32"/>
      <c r="AO892" s="32"/>
    </row>
    <row r="893">
      <c r="AK893" s="32"/>
      <c r="AL893" s="32"/>
      <c r="AM893" s="32"/>
      <c r="AN893" s="32"/>
      <c r="AO893" s="32"/>
    </row>
    <row r="894">
      <c r="AK894" s="32"/>
      <c r="AL894" s="32"/>
      <c r="AM894" s="32"/>
      <c r="AN894" s="32"/>
      <c r="AO894" s="32"/>
    </row>
    <row r="895">
      <c r="AK895" s="32"/>
      <c r="AL895" s="32"/>
      <c r="AM895" s="32"/>
      <c r="AN895" s="32"/>
      <c r="AO895" s="32"/>
    </row>
    <row r="896">
      <c r="AK896" s="32"/>
      <c r="AL896" s="32"/>
      <c r="AM896" s="32"/>
      <c r="AN896" s="32"/>
      <c r="AO896" s="32"/>
    </row>
    <row r="897">
      <c r="AK897" s="32"/>
      <c r="AL897" s="32"/>
      <c r="AM897" s="32"/>
      <c r="AN897" s="32"/>
      <c r="AO897" s="32"/>
    </row>
    <row r="898">
      <c r="AK898" s="32"/>
      <c r="AL898" s="32"/>
      <c r="AM898" s="32"/>
      <c r="AN898" s="32"/>
      <c r="AO898" s="32"/>
    </row>
    <row r="899">
      <c r="AK899" s="32"/>
      <c r="AL899" s="32"/>
      <c r="AM899" s="32"/>
      <c r="AN899" s="32"/>
      <c r="AO899" s="32"/>
    </row>
    <row r="900">
      <c r="AK900" s="32"/>
      <c r="AL900" s="32"/>
      <c r="AM900" s="32"/>
      <c r="AN900" s="32"/>
      <c r="AO900" s="32"/>
    </row>
    <row r="901">
      <c r="AK901" s="32"/>
      <c r="AL901" s="32"/>
      <c r="AM901" s="32"/>
      <c r="AN901" s="32"/>
      <c r="AO901" s="32"/>
    </row>
    <row r="902">
      <c r="AK902" s="32"/>
      <c r="AL902" s="32"/>
      <c r="AM902" s="32"/>
      <c r="AN902" s="32"/>
      <c r="AO902" s="32"/>
    </row>
    <row r="903">
      <c r="AK903" s="32"/>
      <c r="AL903" s="32"/>
      <c r="AM903" s="32"/>
      <c r="AN903" s="32"/>
      <c r="AO903" s="32"/>
    </row>
    <row r="904">
      <c r="AK904" s="32"/>
      <c r="AL904" s="32"/>
      <c r="AM904" s="32"/>
      <c r="AN904" s="32"/>
      <c r="AO904" s="32"/>
    </row>
    <row r="905">
      <c r="AK905" s="32"/>
      <c r="AL905" s="32"/>
      <c r="AM905" s="32"/>
      <c r="AN905" s="32"/>
      <c r="AO905" s="32"/>
    </row>
    <row r="906">
      <c r="AK906" s="32"/>
      <c r="AL906" s="32"/>
      <c r="AM906" s="32"/>
      <c r="AN906" s="32"/>
      <c r="AO906" s="32"/>
    </row>
    <row r="907">
      <c r="AK907" s="32"/>
      <c r="AL907" s="32"/>
      <c r="AM907" s="32"/>
      <c r="AN907" s="32"/>
      <c r="AO907" s="32"/>
    </row>
    <row r="908">
      <c r="AK908" s="32"/>
      <c r="AL908" s="32"/>
      <c r="AM908" s="32"/>
      <c r="AN908" s="32"/>
      <c r="AO908" s="32"/>
    </row>
    <row r="909">
      <c r="AK909" s="32"/>
      <c r="AL909" s="32"/>
      <c r="AM909" s="32"/>
      <c r="AN909" s="32"/>
      <c r="AO909" s="32"/>
    </row>
    <row r="910">
      <c r="AK910" s="32"/>
      <c r="AL910" s="32"/>
      <c r="AM910" s="32"/>
      <c r="AN910" s="32"/>
      <c r="AO910" s="32"/>
    </row>
    <row r="911">
      <c r="AK911" s="32"/>
      <c r="AL911" s="32"/>
      <c r="AM911" s="32"/>
      <c r="AN911" s="32"/>
      <c r="AO911" s="32"/>
    </row>
    <row r="912">
      <c r="AK912" s="32"/>
      <c r="AL912" s="32"/>
      <c r="AM912" s="32"/>
      <c r="AN912" s="32"/>
      <c r="AO912" s="32"/>
    </row>
    <row r="913">
      <c r="AK913" s="32"/>
      <c r="AL913" s="32"/>
      <c r="AM913" s="32"/>
      <c r="AN913" s="32"/>
      <c r="AO913" s="32"/>
    </row>
    <row r="914">
      <c r="AK914" s="32"/>
      <c r="AL914" s="32"/>
      <c r="AM914" s="32"/>
      <c r="AN914" s="32"/>
      <c r="AO914" s="32"/>
    </row>
    <row r="915">
      <c r="AK915" s="32"/>
      <c r="AL915" s="32"/>
      <c r="AM915" s="32"/>
      <c r="AN915" s="32"/>
      <c r="AO915" s="32"/>
    </row>
    <row r="916">
      <c r="AK916" s="32"/>
      <c r="AL916" s="32"/>
      <c r="AM916" s="32"/>
      <c r="AN916" s="32"/>
      <c r="AO916" s="32"/>
    </row>
    <row r="917">
      <c r="AK917" s="32"/>
      <c r="AL917" s="32"/>
      <c r="AM917" s="32"/>
      <c r="AN917" s="32"/>
      <c r="AO917" s="32"/>
    </row>
    <row r="918">
      <c r="AK918" s="32"/>
      <c r="AL918" s="32"/>
      <c r="AM918" s="32"/>
      <c r="AN918" s="32"/>
      <c r="AO918" s="32"/>
    </row>
    <row r="919">
      <c r="AK919" s="32"/>
      <c r="AL919" s="32"/>
      <c r="AM919" s="32"/>
      <c r="AN919" s="32"/>
      <c r="AO919" s="32"/>
    </row>
    <row r="920">
      <c r="AK920" s="32"/>
      <c r="AL920" s="32"/>
      <c r="AM920" s="32"/>
      <c r="AN920" s="32"/>
      <c r="AO920" s="32"/>
    </row>
    <row r="921">
      <c r="AK921" s="32"/>
      <c r="AL921" s="32"/>
      <c r="AM921" s="32"/>
      <c r="AN921" s="32"/>
      <c r="AO921" s="32"/>
    </row>
    <row r="922">
      <c r="AK922" s="32"/>
      <c r="AL922" s="32"/>
      <c r="AM922" s="32"/>
      <c r="AN922" s="32"/>
      <c r="AO922" s="32"/>
    </row>
    <row r="923">
      <c r="AK923" s="32"/>
      <c r="AL923" s="32"/>
      <c r="AM923" s="32"/>
      <c r="AN923" s="32"/>
      <c r="AO923" s="32"/>
    </row>
    <row r="924">
      <c r="AK924" s="32"/>
      <c r="AL924" s="32"/>
      <c r="AM924" s="32"/>
      <c r="AN924" s="32"/>
      <c r="AO924" s="32"/>
    </row>
    <row r="925">
      <c r="AK925" s="32"/>
      <c r="AL925" s="32"/>
      <c r="AM925" s="32"/>
      <c r="AN925" s="32"/>
      <c r="AO925" s="32"/>
    </row>
    <row r="926">
      <c r="AK926" s="32"/>
      <c r="AL926" s="32"/>
      <c r="AM926" s="32"/>
      <c r="AN926" s="32"/>
      <c r="AO926" s="32"/>
    </row>
    <row r="927">
      <c r="AK927" s="32"/>
      <c r="AL927" s="32"/>
      <c r="AM927" s="32"/>
      <c r="AN927" s="32"/>
      <c r="AO927" s="32"/>
    </row>
    <row r="928">
      <c r="AK928" s="32"/>
      <c r="AL928" s="32"/>
      <c r="AM928" s="32"/>
      <c r="AN928" s="32"/>
      <c r="AO928" s="32"/>
    </row>
    <row r="929">
      <c r="AK929" s="32"/>
      <c r="AL929" s="32"/>
      <c r="AM929" s="32"/>
      <c r="AN929" s="32"/>
      <c r="AO929" s="32"/>
    </row>
    <row r="930">
      <c r="AK930" s="32"/>
      <c r="AL930" s="32"/>
      <c r="AM930" s="32"/>
      <c r="AN930" s="32"/>
      <c r="AO930" s="32"/>
    </row>
    <row r="931">
      <c r="AK931" s="32"/>
      <c r="AL931" s="32"/>
      <c r="AM931" s="32"/>
      <c r="AN931" s="32"/>
      <c r="AO931" s="32"/>
    </row>
    <row r="932">
      <c r="AK932" s="32"/>
      <c r="AL932" s="32"/>
      <c r="AM932" s="32"/>
      <c r="AN932" s="32"/>
      <c r="AO932" s="32"/>
    </row>
    <row r="933">
      <c r="AK933" s="32"/>
      <c r="AL933" s="32"/>
      <c r="AM933" s="32"/>
      <c r="AN933" s="32"/>
      <c r="AO933" s="32"/>
    </row>
    <row r="934">
      <c r="AK934" s="32"/>
      <c r="AL934" s="32"/>
      <c r="AM934" s="32"/>
      <c r="AN934" s="32"/>
      <c r="AO934" s="32"/>
    </row>
    <row r="935">
      <c r="AK935" s="32"/>
      <c r="AL935" s="32"/>
      <c r="AM935" s="32"/>
      <c r="AN935" s="32"/>
      <c r="AO935" s="32"/>
    </row>
    <row r="936">
      <c r="AK936" s="32"/>
      <c r="AL936" s="32"/>
      <c r="AM936" s="32"/>
      <c r="AN936" s="32"/>
      <c r="AO936" s="32"/>
    </row>
    <row r="937">
      <c r="AK937" s="32"/>
      <c r="AL937" s="32"/>
      <c r="AM937" s="32"/>
      <c r="AN937" s="32"/>
      <c r="AO937" s="32"/>
    </row>
    <row r="938">
      <c r="AK938" s="32"/>
      <c r="AL938" s="32"/>
      <c r="AM938" s="32"/>
      <c r="AN938" s="32"/>
      <c r="AO938" s="32"/>
    </row>
    <row r="939">
      <c r="AK939" s="32"/>
      <c r="AL939" s="32"/>
      <c r="AM939" s="32"/>
      <c r="AN939" s="32"/>
      <c r="AO939" s="32"/>
    </row>
    <row r="940">
      <c r="AK940" s="32"/>
      <c r="AL940" s="32"/>
      <c r="AM940" s="32"/>
      <c r="AN940" s="32"/>
      <c r="AO940" s="32"/>
    </row>
    <row r="941">
      <c r="AK941" s="32"/>
      <c r="AL941" s="32"/>
      <c r="AM941" s="32"/>
      <c r="AN941" s="32"/>
      <c r="AO941" s="32"/>
    </row>
    <row r="942">
      <c r="AK942" s="32"/>
      <c r="AL942" s="32"/>
      <c r="AM942" s="32"/>
      <c r="AN942" s="32"/>
      <c r="AO942" s="32"/>
    </row>
    <row r="943">
      <c r="AK943" s="32"/>
      <c r="AL943" s="32"/>
      <c r="AM943" s="32"/>
      <c r="AN943" s="32"/>
      <c r="AO943" s="32"/>
    </row>
    <row r="944">
      <c r="AK944" s="32"/>
      <c r="AL944" s="32"/>
      <c r="AM944" s="32"/>
      <c r="AN944" s="32"/>
      <c r="AO944" s="32"/>
    </row>
    <row r="945">
      <c r="AK945" s="32"/>
      <c r="AL945" s="32"/>
      <c r="AM945" s="32"/>
      <c r="AN945" s="32"/>
      <c r="AO945" s="32"/>
    </row>
    <row r="946">
      <c r="AK946" s="32"/>
      <c r="AL946" s="32"/>
      <c r="AM946" s="32"/>
      <c r="AN946" s="32"/>
      <c r="AO946" s="32"/>
    </row>
    <row r="947">
      <c r="AK947" s="32"/>
      <c r="AL947" s="32"/>
      <c r="AM947" s="32"/>
      <c r="AN947" s="32"/>
      <c r="AO947" s="32"/>
    </row>
    <row r="948">
      <c r="AK948" s="32"/>
      <c r="AL948" s="32"/>
      <c r="AM948" s="32"/>
      <c r="AN948" s="32"/>
      <c r="AO948" s="32"/>
    </row>
    <row r="949">
      <c r="AK949" s="32"/>
      <c r="AL949" s="32"/>
      <c r="AM949" s="32"/>
      <c r="AN949" s="32"/>
      <c r="AO949" s="32"/>
    </row>
    <row r="950">
      <c r="AK950" s="32"/>
      <c r="AL950" s="32"/>
      <c r="AM950" s="32"/>
      <c r="AN950" s="32"/>
      <c r="AO950" s="32"/>
    </row>
    <row r="951">
      <c r="AK951" s="32"/>
      <c r="AL951" s="32"/>
      <c r="AM951" s="32"/>
      <c r="AN951" s="32"/>
      <c r="AO951" s="32"/>
    </row>
    <row r="952">
      <c r="AK952" s="32"/>
      <c r="AL952" s="32"/>
      <c r="AM952" s="32"/>
      <c r="AN952" s="32"/>
      <c r="AO952" s="32"/>
    </row>
    <row r="953">
      <c r="AK953" s="32"/>
      <c r="AL953" s="32"/>
      <c r="AM953" s="32"/>
      <c r="AN953" s="32"/>
      <c r="AO953" s="32"/>
    </row>
    <row r="954">
      <c r="AK954" s="32"/>
      <c r="AL954" s="32"/>
      <c r="AM954" s="32"/>
      <c r="AN954" s="32"/>
      <c r="AO954" s="32"/>
    </row>
    <row r="955">
      <c r="AK955" s="32"/>
      <c r="AL955" s="32"/>
      <c r="AM955" s="32"/>
      <c r="AN955" s="32"/>
      <c r="AO955" s="32"/>
    </row>
    <row r="956">
      <c r="AK956" s="32"/>
      <c r="AL956" s="32"/>
      <c r="AM956" s="32"/>
      <c r="AN956" s="32"/>
      <c r="AO956" s="32"/>
    </row>
    <row r="957">
      <c r="AK957" s="32"/>
      <c r="AL957" s="32"/>
      <c r="AM957" s="32"/>
      <c r="AN957" s="32"/>
      <c r="AO957" s="32"/>
    </row>
    <row r="958">
      <c r="AK958" s="32"/>
      <c r="AL958" s="32"/>
      <c r="AM958" s="32"/>
      <c r="AN958" s="32"/>
      <c r="AO958" s="32"/>
    </row>
    <row r="959">
      <c r="AK959" s="32"/>
      <c r="AL959" s="32"/>
      <c r="AM959" s="32"/>
      <c r="AN959" s="32"/>
      <c r="AO959" s="32"/>
    </row>
    <row r="960">
      <c r="AK960" s="32"/>
      <c r="AL960" s="32"/>
      <c r="AM960" s="32"/>
      <c r="AN960" s="32"/>
      <c r="AO960" s="32"/>
    </row>
    <row r="961">
      <c r="AK961" s="32"/>
      <c r="AL961" s="32"/>
      <c r="AM961" s="32"/>
      <c r="AN961" s="32"/>
      <c r="AO961" s="32"/>
    </row>
    <row r="962">
      <c r="AK962" s="32"/>
      <c r="AL962" s="32"/>
      <c r="AM962" s="32"/>
      <c r="AN962" s="32"/>
      <c r="AO962" s="32"/>
    </row>
    <row r="963">
      <c r="AK963" s="32"/>
      <c r="AL963" s="32"/>
      <c r="AM963" s="32"/>
      <c r="AN963" s="32"/>
      <c r="AO963" s="32"/>
    </row>
    <row r="964">
      <c r="AK964" s="32"/>
      <c r="AL964" s="32"/>
      <c r="AM964" s="32"/>
      <c r="AN964" s="32"/>
      <c r="AO964" s="32"/>
    </row>
    <row r="965">
      <c r="AK965" s="32"/>
      <c r="AL965" s="32"/>
      <c r="AM965" s="32"/>
      <c r="AN965" s="32"/>
      <c r="AO965" s="32"/>
    </row>
    <row r="966">
      <c r="AK966" s="32"/>
      <c r="AL966" s="32"/>
      <c r="AM966" s="32"/>
      <c r="AN966" s="32"/>
      <c r="AO966" s="32"/>
    </row>
    <row r="967">
      <c r="AK967" s="32"/>
      <c r="AL967" s="32"/>
      <c r="AM967" s="32"/>
      <c r="AN967" s="32"/>
      <c r="AO967" s="32"/>
    </row>
    <row r="968">
      <c r="AK968" s="32"/>
      <c r="AL968" s="32"/>
      <c r="AM968" s="32"/>
      <c r="AN968" s="32"/>
      <c r="AO968" s="32"/>
    </row>
    <row r="969">
      <c r="AK969" s="32"/>
      <c r="AL969" s="32"/>
      <c r="AM969" s="32"/>
      <c r="AN969" s="32"/>
      <c r="AO969" s="32"/>
    </row>
    <row r="970">
      <c r="AK970" s="32"/>
      <c r="AL970" s="32"/>
      <c r="AM970" s="32"/>
      <c r="AN970" s="32"/>
      <c r="AO970" s="32"/>
    </row>
    <row r="971">
      <c r="AK971" s="32"/>
      <c r="AL971" s="32"/>
      <c r="AM971" s="32"/>
      <c r="AN971" s="32"/>
      <c r="AO971" s="32"/>
    </row>
    <row r="972">
      <c r="AK972" s="32"/>
      <c r="AL972" s="32"/>
      <c r="AM972" s="32"/>
      <c r="AN972" s="32"/>
      <c r="AO972" s="32"/>
    </row>
    <row r="973">
      <c r="AK973" s="32"/>
      <c r="AL973" s="32"/>
      <c r="AM973" s="32"/>
      <c r="AN973" s="32"/>
      <c r="AO973" s="32"/>
    </row>
    <row r="974">
      <c r="AK974" s="32"/>
      <c r="AL974" s="32"/>
      <c r="AM974" s="32"/>
      <c r="AN974" s="32"/>
      <c r="AO974" s="32"/>
    </row>
    <row r="975">
      <c r="AK975" s="32"/>
      <c r="AL975" s="32"/>
      <c r="AM975" s="32"/>
      <c r="AN975" s="32"/>
      <c r="AO975" s="32"/>
    </row>
    <row r="976">
      <c r="AK976" s="32"/>
      <c r="AL976" s="32"/>
      <c r="AM976" s="32"/>
      <c r="AN976" s="32"/>
      <c r="AO976" s="32"/>
    </row>
    <row r="977">
      <c r="AK977" s="32"/>
      <c r="AL977" s="32"/>
      <c r="AM977" s="32"/>
      <c r="AN977" s="32"/>
      <c r="AO977" s="32"/>
    </row>
    <row r="978">
      <c r="AK978" s="32"/>
      <c r="AL978" s="32"/>
      <c r="AM978" s="32"/>
      <c r="AN978" s="32"/>
      <c r="AO978" s="32"/>
    </row>
    <row r="979">
      <c r="AK979" s="32"/>
      <c r="AL979" s="32"/>
      <c r="AM979" s="32"/>
      <c r="AN979" s="32"/>
      <c r="AO979" s="32"/>
    </row>
    <row r="980">
      <c r="AK980" s="32"/>
      <c r="AL980" s="32"/>
      <c r="AM980" s="32"/>
      <c r="AN980" s="32"/>
      <c r="AO980" s="32"/>
    </row>
    <row r="981">
      <c r="AK981" s="32"/>
      <c r="AL981" s="32"/>
      <c r="AM981" s="32"/>
      <c r="AN981" s="32"/>
      <c r="AO981" s="32"/>
    </row>
    <row r="982">
      <c r="AK982" s="32"/>
      <c r="AL982" s="32"/>
      <c r="AM982" s="32"/>
      <c r="AN982" s="32"/>
      <c r="AO982" s="32"/>
    </row>
    <row r="983">
      <c r="AK983" s="32"/>
      <c r="AL983" s="32"/>
      <c r="AM983" s="32"/>
      <c r="AN983" s="32"/>
      <c r="AO983" s="32"/>
    </row>
    <row r="984">
      <c r="AK984" s="32"/>
      <c r="AL984" s="32"/>
      <c r="AM984" s="32"/>
      <c r="AN984" s="32"/>
      <c r="AO984" s="32"/>
    </row>
    <row r="985">
      <c r="AK985" s="32"/>
      <c r="AL985" s="32"/>
      <c r="AM985" s="32"/>
      <c r="AN985" s="32"/>
      <c r="AO985" s="32"/>
    </row>
    <row r="986">
      <c r="AK986" s="32"/>
      <c r="AL986" s="32"/>
      <c r="AM986" s="32"/>
      <c r="AN986" s="32"/>
      <c r="AO986" s="32"/>
    </row>
    <row r="987">
      <c r="AK987" s="32"/>
      <c r="AL987" s="32"/>
      <c r="AM987" s="32"/>
      <c r="AN987" s="32"/>
      <c r="AO987" s="32"/>
    </row>
    <row r="988">
      <c r="AK988" s="32"/>
      <c r="AL988" s="32"/>
      <c r="AM988" s="32"/>
      <c r="AN988" s="32"/>
      <c r="AO988" s="32"/>
    </row>
    <row r="989">
      <c r="AK989" s="32"/>
      <c r="AL989" s="32"/>
      <c r="AM989" s="32"/>
      <c r="AN989" s="32"/>
      <c r="AO989" s="32"/>
    </row>
    <row r="990">
      <c r="AK990" s="32"/>
      <c r="AL990" s="32"/>
      <c r="AM990" s="32"/>
      <c r="AN990" s="32"/>
      <c r="AO990" s="32"/>
    </row>
    <row r="991">
      <c r="AK991" s="32"/>
      <c r="AL991" s="32"/>
      <c r="AM991" s="32"/>
      <c r="AN991" s="32"/>
      <c r="AO991" s="32"/>
    </row>
    <row r="992">
      <c r="AK992" s="32"/>
      <c r="AL992" s="32"/>
      <c r="AM992" s="32"/>
      <c r="AN992" s="32"/>
      <c r="AO992" s="32"/>
    </row>
    <row r="993">
      <c r="AK993" s="32"/>
      <c r="AL993" s="32"/>
      <c r="AM993" s="32"/>
      <c r="AN993" s="32"/>
      <c r="AO993" s="32"/>
    </row>
    <row r="994">
      <c r="AK994" s="32"/>
      <c r="AL994" s="32"/>
      <c r="AM994" s="32"/>
      <c r="AN994" s="32"/>
      <c r="AO994" s="32"/>
    </row>
    <row r="995">
      <c r="AK995" s="32"/>
      <c r="AL995" s="32"/>
      <c r="AM995" s="32"/>
      <c r="AN995" s="32"/>
      <c r="AO995" s="32"/>
    </row>
    <row r="996">
      <c r="AK996" s="32"/>
      <c r="AL996" s="32"/>
      <c r="AM996" s="32"/>
      <c r="AN996" s="32"/>
      <c r="AO996" s="32"/>
    </row>
    <row r="997">
      <c r="AK997" s="32"/>
      <c r="AL997" s="32"/>
      <c r="AM997" s="32"/>
      <c r="AN997" s="32"/>
      <c r="AO997" s="32"/>
    </row>
    <row r="998">
      <c r="AK998" s="32"/>
      <c r="AL998" s="32"/>
      <c r="AM998" s="32"/>
      <c r="AN998" s="32"/>
      <c r="AO998" s="32"/>
    </row>
    <row r="999">
      <c r="AK999" s="32"/>
      <c r="AL999" s="32"/>
      <c r="AM999" s="32"/>
      <c r="AN999" s="32"/>
      <c r="AO999" s="32"/>
    </row>
    <row r="1000">
      <c r="AK1000" s="32"/>
      <c r="AL1000" s="32"/>
      <c r="AM1000" s="32"/>
      <c r="AN1000" s="32"/>
      <c r="AO1000" s="32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2" max="12" width="42.29"/>
  </cols>
  <sheetData>
    <row r="1">
      <c r="A1" s="5" t="s">
        <v>13</v>
      </c>
      <c r="B1" s="5" t="s">
        <v>16</v>
      </c>
      <c r="C1" s="5" t="s">
        <v>17</v>
      </c>
      <c r="D1" s="5" t="s">
        <v>18</v>
      </c>
      <c r="E1" s="5" t="s">
        <v>19</v>
      </c>
      <c r="F1" s="5" t="s">
        <v>20</v>
      </c>
      <c r="G1" s="88" t="s">
        <v>21</v>
      </c>
      <c r="H1" s="88" t="s">
        <v>22</v>
      </c>
      <c r="I1" s="88" t="s">
        <v>23</v>
      </c>
      <c r="J1" s="5" t="s">
        <v>13</v>
      </c>
      <c r="K1" s="1" t="s">
        <v>225</v>
      </c>
      <c r="L1" s="1" t="s">
        <v>226</v>
      </c>
      <c r="M1" s="1" t="s">
        <v>227</v>
      </c>
    </row>
    <row r="2">
      <c r="A2" s="5">
        <v>4.0</v>
      </c>
      <c r="B2" s="5">
        <v>29346.16</v>
      </c>
      <c r="C2" s="5">
        <v>35132.99</v>
      </c>
      <c r="D2" s="5">
        <v>35825.91</v>
      </c>
      <c r="E2" s="5">
        <v>36510.63</v>
      </c>
      <c r="J2" s="5">
        <v>4.0</v>
      </c>
      <c r="K2" s="5">
        <f t="shared" ref="K2:K10" si="1">min(B2:I2)</f>
        <v>29346.16</v>
      </c>
      <c r="L2" s="5">
        <f t="shared" ref="L2:L10" si="2">M2-K2</f>
        <v>7164.47</v>
      </c>
      <c r="M2" s="5">
        <f t="shared" ref="M2:M10" si="3">max(B2:I2)</f>
        <v>36510.63</v>
      </c>
    </row>
    <row r="3">
      <c r="A3" s="88">
        <v>6.0</v>
      </c>
      <c r="C3" s="5">
        <v>40435.93</v>
      </c>
      <c r="D3" s="5">
        <v>41930.91</v>
      </c>
      <c r="E3" s="5">
        <v>41754.14</v>
      </c>
      <c r="F3" s="5">
        <v>42973.45</v>
      </c>
      <c r="G3" s="5">
        <v>42765.83</v>
      </c>
      <c r="J3" s="88">
        <v>6.0</v>
      </c>
      <c r="K3" s="5">
        <f t="shared" si="1"/>
        <v>40435.93</v>
      </c>
      <c r="L3" s="5">
        <f t="shared" si="2"/>
        <v>2537.52</v>
      </c>
      <c r="M3" s="5">
        <f t="shared" si="3"/>
        <v>42973.45</v>
      </c>
    </row>
    <row r="4">
      <c r="A4" s="88">
        <v>8.0</v>
      </c>
      <c r="C4" s="5">
        <v>43063.85</v>
      </c>
      <c r="D4" s="5">
        <v>44643.6</v>
      </c>
      <c r="E4" s="5">
        <v>45896.34</v>
      </c>
      <c r="F4" s="5">
        <v>45811.34</v>
      </c>
      <c r="G4" s="5">
        <v>46106.81</v>
      </c>
      <c r="H4" s="5">
        <v>46513.85</v>
      </c>
      <c r="I4" s="5">
        <v>46568.67</v>
      </c>
      <c r="J4" s="88">
        <v>8.0</v>
      </c>
      <c r="K4" s="5">
        <f t="shared" si="1"/>
        <v>43063.85</v>
      </c>
      <c r="L4" s="5">
        <f t="shared" si="2"/>
        <v>3504.82</v>
      </c>
      <c r="M4" s="5">
        <f t="shared" si="3"/>
        <v>46568.67</v>
      </c>
    </row>
    <row r="5">
      <c r="A5" s="88">
        <v>12.0</v>
      </c>
      <c r="D5" s="5">
        <v>51770.43</v>
      </c>
      <c r="E5" s="5">
        <v>52690.42</v>
      </c>
      <c r="F5" s="5">
        <v>52968.43</v>
      </c>
      <c r="G5" s="5">
        <v>53215.94</v>
      </c>
      <c r="H5" s="5">
        <v>53178.44</v>
      </c>
      <c r="I5" s="5">
        <v>53146.22</v>
      </c>
      <c r="J5" s="88">
        <v>12.0</v>
      </c>
      <c r="K5" s="5">
        <f t="shared" si="1"/>
        <v>51770.43</v>
      </c>
      <c r="L5" s="5">
        <f t="shared" si="2"/>
        <v>1445.51</v>
      </c>
      <c r="M5" s="5">
        <f t="shared" si="3"/>
        <v>53215.94</v>
      </c>
    </row>
    <row r="6">
      <c r="A6" s="88">
        <v>16.0</v>
      </c>
      <c r="E6" s="5">
        <v>57599.01</v>
      </c>
      <c r="F6" s="5">
        <v>58541.92</v>
      </c>
      <c r="G6" s="5">
        <v>58171.01</v>
      </c>
      <c r="H6" s="5">
        <v>58916.02</v>
      </c>
      <c r="I6" s="5">
        <v>58738.03</v>
      </c>
      <c r="J6" s="88">
        <v>16.0</v>
      </c>
      <c r="K6" s="5">
        <f t="shared" si="1"/>
        <v>57599.01</v>
      </c>
      <c r="L6" s="5">
        <f t="shared" si="2"/>
        <v>1317.01</v>
      </c>
      <c r="M6" s="5">
        <f t="shared" si="3"/>
        <v>58916.02</v>
      </c>
    </row>
    <row r="7">
      <c r="A7" s="88">
        <v>20.0</v>
      </c>
      <c r="F7" s="5">
        <v>60437.85</v>
      </c>
      <c r="G7" s="5">
        <v>60753.14</v>
      </c>
      <c r="H7" s="5">
        <v>60118.49</v>
      </c>
      <c r="I7" s="5">
        <v>59568.69</v>
      </c>
      <c r="J7" s="88">
        <v>20.0</v>
      </c>
      <c r="K7" s="5">
        <f t="shared" si="1"/>
        <v>59568.69</v>
      </c>
      <c r="L7" s="5">
        <f t="shared" si="2"/>
        <v>1184.45</v>
      </c>
      <c r="M7" s="5">
        <f t="shared" si="3"/>
        <v>60753.14</v>
      </c>
    </row>
    <row r="8">
      <c r="A8" s="88">
        <v>24.0</v>
      </c>
      <c r="G8" s="5">
        <v>60188.28</v>
      </c>
      <c r="H8" s="5">
        <v>60098.99</v>
      </c>
      <c r="I8" s="5">
        <v>59953.84</v>
      </c>
      <c r="J8" s="88">
        <v>24.0</v>
      </c>
      <c r="K8" s="5">
        <f t="shared" si="1"/>
        <v>59953.84</v>
      </c>
      <c r="L8" s="5">
        <f t="shared" si="2"/>
        <v>234.44</v>
      </c>
      <c r="M8" s="5">
        <f t="shared" si="3"/>
        <v>60188.28</v>
      </c>
    </row>
    <row r="9">
      <c r="A9" s="88">
        <v>28.0</v>
      </c>
      <c r="H9" s="5">
        <v>61754.53</v>
      </c>
      <c r="I9" s="5">
        <v>61631.24</v>
      </c>
      <c r="J9" s="88">
        <v>28.0</v>
      </c>
      <c r="K9" s="5">
        <f t="shared" si="1"/>
        <v>61631.24</v>
      </c>
      <c r="L9" s="5">
        <f t="shared" si="2"/>
        <v>123.29</v>
      </c>
      <c r="M9" s="5">
        <f t="shared" si="3"/>
        <v>61754.53</v>
      </c>
    </row>
    <row r="10">
      <c r="A10" s="88">
        <v>32.0</v>
      </c>
      <c r="I10" s="5">
        <v>63519.18</v>
      </c>
      <c r="J10" s="88">
        <v>32.0</v>
      </c>
      <c r="K10" s="5">
        <f t="shared" si="1"/>
        <v>63519.18</v>
      </c>
      <c r="L10" s="5">
        <f t="shared" si="2"/>
        <v>0</v>
      </c>
      <c r="M10" s="5">
        <f t="shared" si="3"/>
        <v>63519.18</v>
      </c>
    </row>
    <row r="1000">
      <c r="K1000" s="5">
        <f>min(B1000:I1000)</f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8.57"/>
    <col customWidth="1" min="6" max="6" width="3.43"/>
    <col hidden="1" min="7" max="9" width="14.43"/>
    <col customWidth="1" hidden="1" min="10" max="10" width="14.14"/>
    <col customWidth="1" min="13" max="20" width="10.86"/>
    <col customWidth="1" min="21" max="23" width="10.14"/>
    <col customWidth="1" min="30" max="30" width="30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>
        <v>1.0</v>
      </c>
      <c r="F1" s="1" t="s">
        <v>4</v>
      </c>
      <c r="G1" s="1" t="s">
        <v>5</v>
      </c>
      <c r="H1" s="1" t="s">
        <v>6</v>
      </c>
      <c r="I1" s="1">
        <v>5.0</v>
      </c>
      <c r="J1" s="1">
        <v>5.0</v>
      </c>
      <c r="L1" s="2" t="s">
        <v>13</v>
      </c>
      <c r="M1" s="8" t="s">
        <v>16</v>
      </c>
      <c r="N1" s="8" t="s">
        <v>17</v>
      </c>
      <c r="O1" s="8" t="s">
        <v>18</v>
      </c>
      <c r="P1" s="8" t="s">
        <v>19</v>
      </c>
      <c r="Q1" s="8" t="s">
        <v>20</v>
      </c>
      <c r="R1" s="9" t="s">
        <v>21</v>
      </c>
      <c r="S1" s="9" t="s">
        <v>22</v>
      </c>
      <c r="T1" s="9" t="s">
        <v>23</v>
      </c>
      <c r="U1" s="10" t="s">
        <v>24</v>
      </c>
      <c r="V1" s="10" t="s">
        <v>25</v>
      </c>
      <c r="W1" s="10" t="s">
        <v>26</v>
      </c>
    </row>
    <row r="2">
      <c r="A2" s="1" t="s">
        <v>9</v>
      </c>
      <c r="B2" s="1" t="s">
        <v>10</v>
      </c>
      <c r="C2" s="1" t="s">
        <v>11</v>
      </c>
      <c r="D2" s="1">
        <v>1.36</v>
      </c>
      <c r="E2" s="1" t="s">
        <v>12</v>
      </c>
      <c r="F2" s="1"/>
      <c r="G2" s="1"/>
      <c r="H2" s="1"/>
      <c r="I2" s="1"/>
      <c r="J2" s="1"/>
      <c r="L2" s="12">
        <v>4.0</v>
      </c>
      <c r="M2" s="15">
        <f>D11</f>
        <v>2.18</v>
      </c>
      <c r="N2" s="15">
        <f>D20</f>
        <v>1.82</v>
      </c>
      <c r="O2" s="15">
        <f>D29</f>
        <v>1.79</v>
      </c>
      <c r="P2" s="15">
        <f>D38</f>
        <v>1.75</v>
      </c>
      <c r="Q2" s="15"/>
      <c r="R2" s="15"/>
      <c r="S2" s="15"/>
      <c r="T2" s="15"/>
      <c r="U2" s="4"/>
      <c r="V2" s="4"/>
      <c r="W2" s="4"/>
    </row>
    <row r="3">
      <c r="A3" s="1" t="s">
        <v>9</v>
      </c>
      <c r="B3" s="1" t="s">
        <v>10</v>
      </c>
      <c r="C3" s="1" t="s">
        <v>28</v>
      </c>
      <c r="D3" s="1">
        <v>11751.27</v>
      </c>
      <c r="E3" s="1" t="s">
        <v>29</v>
      </c>
      <c r="F3" s="1"/>
      <c r="G3" s="1"/>
      <c r="H3" s="1"/>
      <c r="I3" s="1"/>
      <c r="J3" s="1"/>
      <c r="L3" s="16">
        <v>6.0</v>
      </c>
      <c r="M3" s="2"/>
      <c r="N3" s="15">
        <f>D47</f>
        <v>2.37</v>
      </c>
      <c r="O3" s="15">
        <f>D56</f>
        <v>2.29</v>
      </c>
      <c r="P3" s="15">
        <f>D65</f>
        <v>2.3</v>
      </c>
      <c r="Q3" s="15">
        <f>D74</f>
        <v>2.23</v>
      </c>
      <c r="R3" s="15">
        <f>D83</f>
        <v>2.24</v>
      </c>
      <c r="S3" s="15"/>
      <c r="T3" s="15"/>
      <c r="U3" s="4"/>
      <c r="V3" s="4"/>
      <c r="W3" s="4"/>
    </row>
    <row r="4">
      <c r="A4" s="1" t="s">
        <v>9</v>
      </c>
      <c r="B4" s="1" t="s">
        <v>30</v>
      </c>
      <c r="C4" s="1" t="s">
        <v>11</v>
      </c>
      <c r="D4" s="1">
        <v>1.38</v>
      </c>
      <c r="E4" s="1" t="s">
        <v>12</v>
      </c>
      <c r="F4" s="1"/>
      <c r="G4" s="1"/>
      <c r="H4" s="1"/>
      <c r="I4" s="1"/>
      <c r="J4" s="1"/>
      <c r="L4" s="16">
        <v>8.0</v>
      </c>
      <c r="M4" s="2"/>
      <c r="N4" s="15">
        <f>D92</f>
        <v>2.97</v>
      </c>
      <c r="O4" s="15">
        <f>D101</f>
        <v>2.87</v>
      </c>
      <c r="P4" s="15">
        <f>D110</f>
        <v>2.79</v>
      </c>
      <c r="Q4" s="15">
        <f>D119</f>
        <v>2.79</v>
      </c>
      <c r="R4" s="15">
        <f>D128</f>
        <v>2.78</v>
      </c>
      <c r="S4" s="15">
        <f>D137</f>
        <v>2.75</v>
      </c>
      <c r="T4" s="17">
        <f>D146</f>
        <v>2.75</v>
      </c>
      <c r="U4" s="4"/>
      <c r="V4" s="4"/>
      <c r="W4" s="4"/>
    </row>
    <row r="5">
      <c r="A5" s="1" t="s">
        <v>9</v>
      </c>
      <c r="B5" s="1" t="s">
        <v>30</v>
      </c>
      <c r="C5" s="1" t="s">
        <v>28</v>
      </c>
      <c r="D5" s="1">
        <v>11596.57</v>
      </c>
      <c r="E5" s="1" t="s">
        <v>29</v>
      </c>
      <c r="F5" s="1"/>
      <c r="G5" s="1"/>
      <c r="H5" s="1"/>
      <c r="I5" s="1"/>
      <c r="J5" s="1"/>
      <c r="L5" s="16">
        <v>12.0</v>
      </c>
      <c r="M5" s="2"/>
      <c r="N5" s="2"/>
      <c r="O5" s="2">
        <f>D155</f>
        <v>3.71</v>
      </c>
      <c r="P5" s="15">
        <f>D164</f>
        <v>3.64</v>
      </c>
      <c r="Q5" s="15">
        <f>D173</f>
        <v>3.62</v>
      </c>
      <c r="R5" s="15">
        <f>D182</f>
        <v>3.61</v>
      </c>
      <c r="S5" s="15">
        <f>D191</f>
        <v>3.61</v>
      </c>
      <c r="T5" s="15">
        <f>D200</f>
        <v>3.61</v>
      </c>
      <c r="U5" s="4"/>
      <c r="V5" s="4"/>
      <c r="W5" s="4"/>
    </row>
    <row r="6">
      <c r="A6" s="1" t="s">
        <v>9</v>
      </c>
      <c r="B6" s="1" t="s">
        <v>31</v>
      </c>
      <c r="C6" s="1" t="s">
        <v>11</v>
      </c>
      <c r="D6" s="1">
        <v>1.75</v>
      </c>
      <c r="E6" s="1" t="s">
        <v>12</v>
      </c>
      <c r="F6" s="1"/>
      <c r="G6" s="1"/>
      <c r="H6" s="1"/>
      <c r="I6" s="1"/>
      <c r="J6" s="1"/>
      <c r="L6" s="16">
        <v>16.0</v>
      </c>
      <c r="M6" s="2"/>
      <c r="N6" s="2"/>
      <c r="O6" s="2"/>
      <c r="P6" s="15">
        <f>D209</f>
        <v>4.44</v>
      </c>
      <c r="Q6" s="15">
        <f>D218</f>
        <v>4.37</v>
      </c>
      <c r="R6" s="15">
        <f>D227</f>
        <v>4.4</v>
      </c>
      <c r="S6" s="15">
        <f>D236</f>
        <v>4.35</v>
      </c>
      <c r="T6" s="15">
        <f>D245</f>
        <v>4.36</v>
      </c>
      <c r="U6" s="4"/>
      <c r="V6" s="4"/>
      <c r="W6" s="4"/>
    </row>
    <row r="7">
      <c r="A7" s="1" t="s">
        <v>9</v>
      </c>
      <c r="B7" s="1" t="s">
        <v>31</v>
      </c>
      <c r="C7" s="1" t="s">
        <v>28</v>
      </c>
      <c r="D7" s="1">
        <v>13733.91</v>
      </c>
      <c r="E7" s="1" t="s">
        <v>29</v>
      </c>
      <c r="F7" s="1"/>
      <c r="G7" s="1"/>
      <c r="H7" s="1"/>
      <c r="I7" s="1"/>
      <c r="J7" s="1"/>
      <c r="L7" s="16">
        <v>20.0</v>
      </c>
      <c r="M7" s="2"/>
      <c r="N7" s="2"/>
      <c r="O7" s="2"/>
      <c r="P7" s="15"/>
      <c r="Q7" s="15">
        <f>D254</f>
        <v>5.29</v>
      </c>
      <c r="R7" s="15">
        <f>D263</f>
        <v>5.27</v>
      </c>
      <c r="S7" s="15">
        <f>D272</f>
        <v>5.32</v>
      </c>
      <c r="T7" s="15">
        <f>D281</f>
        <v>5.37</v>
      </c>
      <c r="U7" s="4"/>
      <c r="V7" s="4"/>
      <c r="W7" s="4"/>
    </row>
    <row r="8">
      <c r="A8" s="1" t="s">
        <v>9</v>
      </c>
      <c r="B8" s="1" t="s">
        <v>32</v>
      </c>
      <c r="C8" s="1" t="s">
        <v>11</v>
      </c>
      <c r="D8" s="1">
        <v>2.41</v>
      </c>
      <c r="E8" s="1" t="s">
        <v>12</v>
      </c>
      <c r="F8" s="1"/>
      <c r="G8" s="1"/>
      <c r="H8" s="1"/>
      <c r="I8" s="1"/>
      <c r="J8" s="1"/>
      <c r="L8" s="16">
        <v>24.0</v>
      </c>
      <c r="M8" s="2"/>
      <c r="N8" s="2"/>
      <c r="O8" s="2"/>
      <c r="P8" s="15"/>
      <c r="Q8" s="15"/>
      <c r="R8" s="15">
        <f>D290</f>
        <v>6.38</v>
      </c>
      <c r="S8" s="15">
        <f>D299</f>
        <v>6.39</v>
      </c>
      <c r="T8" s="15">
        <f>D308</f>
        <v>6.4</v>
      </c>
      <c r="U8" s="4"/>
      <c r="V8" s="4"/>
      <c r="W8" s="4"/>
    </row>
    <row r="9">
      <c r="A9" s="1" t="s">
        <v>9</v>
      </c>
      <c r="B9" s="1" t="s">
        <v>32</v>
      </c>
      <c r="C9" s="1" t="s">
        <v>28</v>
      </c>
      <c r="D9" s="1">
        <v>9966.91</v>
      </c>
      <c r="E9" s="1" t="s">
        <v>29</v>
      </c>
      <c r="F9" s="1"/>
      <c r="G9" s="1"/>
      <c r="H9" s="1"/>
      <c r="I9" s="1"/>
      <c r="J9" s="1"/>
      <c r="L9" s="16">
        <v>28.0</v>
      </c>
      <c r="M9" s="2"/>
      <c r="N9" s="2"/>
      <c r="O9" s="2"/>
      <c r="P9" s="15"/>
      <c r="Q9" s="15"/>
      <c r="R9" s="15"/>
      <c r="S9" s="15">
        <f>D317</f>
        <v>7.25</v>
      </c>
      <c r="T9" s="15">
        <f>D326</f>
        <v>7.27</v>
      </c>
      <c r="U9" s="4"/>
      <c r="V9" s="4"/>
      <c r="W9" s="4"/>
    </row>
    <row r="10">
      <c r="A10" s="1" t="s">
        <v>0</v>
      </c>
      <c r="B10" s="1" t="s">
        <v>33</v>
      </c>
      <c r="C10" s="1" t="s">
        <v>2</v>
      </c>
      <c r="D10" s="1" t="s">
        <v>3</v>
      </c>
      <c r="E10" s="1">
        <v>4.0</v>
      </c>
      <c r="F10" s="1" t="s">
        <v>4</v>
      </c>
      <c r="G10" s="1" t="s">
        <v>5</v>
      </c>
      <c r="H10" s="1" t="s">
        <v>6</v>
      </c>
      <c r="I10" s="1">
        <v>5.0</v>
      </c>
      <c r="J10" s="1">
        <v>5.0</v>
      </c>
      <c r="L10" s="16">
        <v>32.0</v>
      </c>
      <c r="M10" s="2"/>
      <c r="N10" s="2"/>
      <c r="O10" s="2"/>
      <c r="P10" s="15"/>
      <c r="Q10" s="15"/>
      <c r="R10" s="15"/>
      <c r="S10" s="15"/>
      <c r="T10" s="15">
        <f>D335</f>
        <v>8.06</v>
      </c>
      <c r="U10" s="4"/>
      <c r="V10" s="4"/>
      <c r="W10" s="4"/>
      <c r="X10" s="33" t="s">
        <v>100</v>
      </c>
    </row>
    <row r="11">
      <c r="A11" s="1" t="s">
        <v>9</v>
      </c>
      <c r="B11" s="1" t="s">
        <v>10</v>
      </c>
      <c r="C11" s="1" t="s">
        <v>11</v>
      </c>
      <c r="D11" s="1">
        <v>2.18</v>
      </c>
      <c r="E11" s="1" t="s">
        <v>12</v>
      </c>
      <c r="F11" s="1"/>
      <c r="G11" s="1"/>
      <c r="H11" s="1"/>
      <c r="I11" s="1"/>
      <c r="J11" s="1"/>
      <c r="L11" s="19">
        <v>4.0</v>
      </c>
      <c r="M11" s="2"/>
      <c r="N11" s="2"/>
      <c r="O11" s="2"/>
      <c r="P11" s="2"/>
      <c r="Q11" s="2"/>
      <c r="R11" s="2"/>
      <c r="S11" s="2"/>
      <c r="T11" s="20">
        <f>D344</f>
        <v>1.82</v>
      </c>
      <c r="U11" s="13">
        <f>D353</f>
        <v>1.58</v>
      </c>
      <c r="V11" s="13">
        <f>D362</f>
        <v>1.53</v>
      </c>
      <c r="W11" s="13">
        <f>D371</f>
        <v>1.49</v>
      </c>
      <c r="X11" s="5">
        <f t="shared" ref="X11:X19" si="1">round(max(T11:W11)/min(T11:W11),2)</f>
        <v>1.22</v>
      </c>
    </row>
    <row r="12">
      <c r="A12" s="1" t="s">
        <v>9</v>
      </c>
      <c r="B12" s="1" t="s">
        <v>10</v>
      </c>
      <c r="C12" s="1" t="s">
        <v>28</v>
      </c>
      <c r="D12" s="1">
        <v>29346.16</v>
      </c>
      <c r="E12" s="1" t="s">
        <v>29</v>
      </c>
      <c r="F12" s="1"/>
      <c r="G12" s="1"/>
      <c r="H12" s="1"/>
      <c r="I12" s="1"/>
      <c r="J12" s="1"/>
      <c r="L12" s="19">
        <v>6.0</v>
      </c>
      <c r="M12" s="2"/>
      <c r="N12" s="2"/>
      <c r="O12" s="2"/>
      <c r="P12" s="2"/>
      <c r="Q12" s="2"/>
      <c r="R12" s="2"/>
      <c r="S12" s="2"/>
      <c r="T12" s="20">
        <f>D380</f>
        <v>2.29</v>
      </c>
      <c r="U12" s="13">
        <f>D389</f>
        <v>1.69</v>
      </c>
      <c r="V12" s="13">
        <f>D398</f>
        <v>1.55</v>
      </c>
      <c r="W12" s="13">
        <f>D407</f>
        <v>1.54</v>
      </c>
      <c r="X12" s="5">
        <f t="shared" si="1"/>
        <v>1.49</v>
      </c>
    </row>
    <row r="13">
      <c r="A13" s="1" t="s">
        <v>9</v>
      </c>
      <c r="B13" s="1" t="s">
        <v>30</v>
      </c>
      <c r="C13" s="1" t="s">
        <v>11</v>
      </c>
      <c r="D13" s="1">
        <v>2.21</v>
      </c>
      <c r="E13" s="1" t="s">
        <v>12</v>
      </c>
      <c r="F13" s="1"/>
      <c r="G13" s="1"/>
      <c r="H13" s="1"/>
      <c r="I13" s="1"/>
      <c r="J13" s="1"/>
      <c r="L13" s="19">
        <v>8.0</v>
      </c>
      <c r="M13" s="2"/>
      <c r="N13" s="2"/>
      <c r="O13" s="2"/>
      <c r="P13" s="2"/>
      <c r="Q13" s="2"/>
      <c r="R13" s="2"/>
      <c r="S13" s="2"/>
      <c r="T13" s="21">
        <f>D416</f>
        <v>2.79</v>
      </c>
      <c r="U13" s="13">
        <f>D425</f>
        <v>1.82</v>
      </c>
      <c r="V13" s="13">
        <f>D434</f>
        <v>1.69</v>
      </c>
      <c r="W13" s="13">
        <f>D443</f>
        <v>1.61</v>
      </c>
      <c r="X13" s="5">
        <f t="shared" si="1"/>
        <v>1.73</v>
      </c>
    </row>
    <row r="14">
      <c r="A14" s="1" t="s">
        <v>9</v>
      </c>
      <c r="B14" s="1" t="s">
        <v>30</v>
      </c>
      <c r="C14" s="1" t="s">
        <v>28</v>
      </c>
      <c r="D14" s="1">
        <v>28997.02</v>
      </c>
      <c r="E14" s="1" t="s">
        <v>29</v>
      </c>
      <c r="F14" s="1"/>
      <c r="G14" s="1"/>
      <c r="H14" s="1"/>
      <c r="I14" s="1"/>
      <c r="J14" s="1"/>
      <c r="L14" s="19">
        <v>12.0</v>
      </c>
      <c r="M14" s="2"/>
      <c r="N14" s="2"/>
      <c r="O14" s="2"/>
      <c r="P14" s="2"/>
      <c r="Q14" s="2"/>
      <c r="R14" s="2"/>
      <c r="S14" s="2"/>
      <c r="T14" s="2">
        <f>D452</f>
        <v>3.61</v>
      </c>
      <c r="U14" s="4">
        <f>D461</f>
        <v>2.29</v>
      </c>
      <c r="V14" s="14">
        <f>D470</f>
        <v>1.82</v>
      </c>
      <c r="W14" s="14">
        <f>D479</f>
        <v>1.72</v>
      </c>
      <c r="X14" s="5">
        <f t="shared" si="1"/>
        <v>2.1</v>
      </c>
    </row>
    <row r="15">
      <c r="A15" s="1" t="s">
        <v>9</v>
      </c>
      <c r="B15" s="1" t="s">
        <v>31</v>
      </c>
      <c r="C15" s="1" t="s">
        <v>11</v>
      </c>
      <c r="D15" s="1">
        <v>3.76</v>
      </c>
      <c r="E15" s="1" t="s">
        <v>12</v>
      </c>
      <c r="F15" s="1"/>
      <c r="G15" s="1"/>
      <c r="H15" s="1"/>
      <c r="I15" s="1"/>
      <c r="J15" s="1"/>
      <c r="L15" s="19">
        <v>16.0</v>
      </c>
      <c r="M15" s="2"/>
      <c r="N15" s="2"/>
      <c r="O15" s="2"/>
      <c r="P15" s="2"/>
      <c r="Q15" s="2"/>
      <c r="R15" s="2"/>
      <c r="S15" s="2"/>
      <c r="T15" s="2">
        <f>D488</f>
        <v>4.36</v>
      </c>
      <c r="U15" s="4">
        <f>D497</f>
        <v>2.79</v>
      </c>
      <c r="V15" s="14">
        <f>D506</f>
        <v>2.05</v>
      </c>
      <c r="W15" s="14">
        <f>D515</f>
        <v>1.86</v>
      </c>
      <c r="X15" s="5">
        <f t="shared" si="1"/>
        <v>2.34</v>
      </c>
    </row>
    <row r="16">
      <c r="A16" s="1" t="s">
        <v>9</v>
      </c>
      <c r="B16" s="1" t="s">
        <v>31</v>
      </c>
      <c r="C16" s="1" t="s">
        <v>28</v>
      </c>
      <c r="D16" s="1">
        <v>25500.59</v>
      </c>
      <c r="E16" s="1" t="s">
        <v>29</v>
      </c>
      <c r="F16" s="1"/>
      <c r="G16" s="1"/>
      <c r="H16" s="1"/>
      <c r="I16" s="1"/>
      <c r="J16" s="1"/>
      <c r="L16" s="23">
        <v>20.0</v>
      </c>
      <c r="M16" s="4"/>
      <c r="N16" s="4"/>
      <c r="O16" s="4"/>
      <c r="P16" s="4"/>
      <c r="Q16" s="4"/>
      <c r="R16" s="4"/>
      <c r="S16" s="4"/>
      <c r="T16" s="4">
        <f>D524</f>
        <v>5.37</v>
      </c>
      <c r="U16" s="4">
        <f>D533</f>
        <v>3.19</v>
      </c>
      <c r="V16" s="4">
        <f>D542</f>
        <v>2.58</v>
      </c>
      <c r="W16" s="4">
        <f>D551</f>
        <v>2.05</v>
      </c>
      <c r="X16" s="5">
        <f t="shared" si="1"/>
        <v>2.62</v>
      </c>
    </row>
    <row r="17">
      <c r="A17" s="1" t="s">
        <v>9</v>
      </c>
      <c r="B17" s="1" t="s">
        <v>32</v>
      </c>
      <c r="C17" s="1" t="s">
        <v>11</v>
      </c>
      <c r="D17" s="1">
        <v>3.79</v>
      </c>
      <c r="E17" s="1" t="s">
        <v>12</v>
      </c>
      <c r="F17" s="1"/>
      <c r="G17" s="1"/>
      <c r="H17" s="1"/>
      <c r="I17" s="1"/>
      <c r="J17" s="1"/>
      <c r="L17" s="23">
        <v>24.0</v>
      </c>
      <c r="M17" s="4"/>
      <c r="N17" s="25"/>
      <c r="O17" s="4"/>
      <c r="P17" s="4"/>
      <c r="Q17" s="4"/>
      <c r="R17" s="4"/>
      <c r="S17" s="4"/>
      <c r="T17" s="4">
        <f>D560</f>
        <v>6.41</v>
      </c>
      <c r="U17" s="4">
        <f>D569</f>
        <v>3.61</v>
      </c>
      <c r="V17" s="4">
        <f>D578</f>
        <v>2.79</v>
      </c>
      <c r="W17" s="4">
        <f>D587</f>
        <v>2.33</v>
      </c>
      <c r="X17" s="5">
        <f t="shared" si="1"/>
        <v>2.75</v>
      </c>
    </row>
    <row r="18">
      <c r="A18" s="1" t="s">
        <v>9</v>
      </c>
      <c r="B18" s="1" t="s">
        <v>32</v>
      </c>
      <c r="C18" s="1" t="s">
        <v>28</v>
      </c>
      <c r="D18" s="1">
        <v>25323.33</v>
      </c>
      <c r="E18" s="1" t="s">
        <v>29</v>
      </c>
      <c r="F18" s="1"/>
      <c r="G18" s="1"/>
      <c r="H18" s="1"/>
      <c r="I18" s="1"/>
      <c r="J18" s="1"/>
      <c r="L18" s="23">
        <v>28.0</v>
      </c>
      <c r="M18" s="4"/>
      <c r="N18" s="17"/>
      <c r="O18" s="25"/>
      <c r="P18" s="4"/>
      <c r="Q18" s="4"/>
      <c r="R18" s="4"/>
      <c r="S18" s="4"/>
      <c r="T18" s="4">
        <f>D596</f>
        <v>7.27</v>
      </c>
      <c r="U18" s="4">
        <f>D605</f>
        <v>3.98</v>
      </c>
      <c r="V18" s="34">
        <f>D614</f>
        <v>3.12</v>
      </c>
      <c r="W18" s="4">
        <f>D623</f>
        <v>2.58</v>
      </c>
      <c r="X18" s="5">
        <f t="shared" si="1"/>
        <v>2.82</v>
      </c>
    </row>
    <row r="19">
      <c r="A19" s="1" t="s">
        <v>0</v>
      </c>
      <c r="B19" s="1" t="s">
        <v>34</v>
      </c>
      <c r="C19" s="1" t="s">
        <v>2</v>
      </c>
      <c r="D19" s="1" t="s">
        <v>3</v>
      </c>
      <c r="E19" s="1">
        <v>4.0</v>
      </c>
      <c r="F19" s="1" t="s">
        <v>4</v>
      </c>
      <c r="G19" s="1" t="s">
        <v>5</v>
      </c>
      <c r="H19" s="1" t="s">
        <v>6</v>
      </c>
      <c r="I19" s="1">
        <v>5.0</v>
      </c>
      <c r="J19" s="1">
        <v>5.0</v>
      </c>
      <c r="L19" s="23">
        <v>32.0</v>
      </c>
      <c r="M19" s="4"/>
      <c r="N19" s="17"/>
      <c r="O19" s="25"/>
      <c r="P19" s="4"/>
      <c r="Q19" s="4"/>
      <c r="R19" s="4"/>
      <c r="S19" s="4"/>
      <c r="T19" s="4">
        <f>D632</f>
        <v>8.06</v>
      </c>
      <c r="U19" s="4">
        <f>D641</f>
        <v>4.36</v>
      </c>
      <c r="V19" s="4">
        <f>D650</f>
        <v>3.4</v>
      </c>
      <c r="W19" s="4">
        <f>D659</f>
        <v>2.89</v>
      </c>
      <c r="X19" s="5">
        <f t="shared" si="1"/>
        <v>2.79</v>
      </c>
    </row>
    <row r="20">
      <c r="A20" s="1" t="s">
        <v>9</v>
      </c>
      <c r="B20" s="1" t="s">
        <v>10</v>
      </c>
      <c r="C20" s="1" t="s">
        <v>11</v>
      </c>
      <c r="D20" s="1">
        <v>1.82</v>
      </c>
      <c r="E20" s="1" t="s">
        <v>12</v>
      </c>
      <c r="F20" s="1"/>
      <c r="G20" s="1"/>
      <c r="H20" s="1"/>
      <c r="I20" s="1"/>
      <c r="J20" s="1"/>
    </row>
    <row r="21">
      <c r="A21" s="1" t="s">
        <v>9</v>
      </c>
      <c r="B21" s="1" t="s">
        <v>10</v>
      </c>
      <c r="C21" s="1" t="s">
        <v>28</v>
      </c>
      <c r="D21" s="1">
        <v>35132.99</v>
      </c>
      <c r="E21" s="1" t="s">
        <v>29</v>
      </c>
      <c r="F21" s="1"/>
      <c r="G21" s="1"/>
      <c r="H21" s="1"/>
      <c r="I21" s="1"/>
      <c r="J21" s="1"/>
      <c r="L21" s="26"/>
      <c r="M21" s="27"/>
      <c r="N21" s="26"/>
      <c r="O21" s="26"/>
      <c r="P21" s="26"/>
      <c r="Q21" s="26"/>
      <c r="R21" s="26"/>
      <c r="S21" s="26"/>
      <c r="T21" s="26"/>
      <c r="U21" s="27"/>
      <c r="V21" s="27"/>
      <c r="W21" s="27"/>
    </row>
    <row r="22">
      <c r="A22" s="1" t="s">
        <v>9</v>
      </c>
      <c r="B22" s="1" t="s">
        <v>30</v>
      </c>
      <c r="C22" s="1" t="s">
        <v>11</v>
      </c>
      <c r="D22" s="1">
        <v>1.82</v>
      </c>
      <c r="E22" s="1" t="s">
        <v>12</v>
      </c>
      <c r="F22" s="1"/>
      <c r="G22" s="1"/>
      <c r="H22" s="1"/>
      <c r="I22" s="1"/>
      <c r="J22" s="1"/>
      <c r="L22" s="26"/>
      <c r="M22" s="27"/>
      <c r="N22" s="27"/>
      <c r="O22" s="27"/>
      <c r="P22" s="26"/>
      <c r="Q22" s="26"/>
      <c r="R22" s="26"/>
      <c r="S22" s="26"/>
      <c r="T22" s="26"/>
      <c r="U22" s="27"/>
      <c r="V22" s="27"/>
      <c r="W22" s="27"/>
    </row>
    <row r="23">
      <c r="A23" s="1" t="s">
        <v>9</v>
      </c>
      <c r="B23" s="1" t="s">
        <v>30</v>
      </c>
      <c r="C23" s="1" t="s">
        <v>28</v>
      </c>
      <c r="D23" s="1">
        <v>35234.1</v>
      </c>
      <c r="E23" s="1" t="s">
        <v>29</v>
      </c>
      <c r="F23" s="1"/>
      <c r="G23" s="1"/>
      <c r="H23" s="1"/>
      <c r="I23" s="1"/>
      <c r="J23" s="1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</row>
    <row r="24">
      <c r="A24" s="1" t="s">
        <v>9</v>
      </c>
      <c r="B24" s="1" t="s">
        <v>31</v>
      </c>
      <c r="C24" s="1" t="s">
        <v>11</v>
      </c>
      <c r="D24" s="1">
        <v>2.99</v>
      </c>
      <c r="E24" s="1" t="s">
        <v>12</v>
      </c>
      <c r="F24" s="1"/>
      <c r="G24" s="1"/>
      <c r="H24" s="1"/>
      <c r="I24" s="1"/>
      <c r="J24" s="1"/>
      <c r="L24" s="4" t="s">
        <v>7</v>
      </c>
      <c r="M24" s="3" t="s">
        <v>35</v>
      </c>
      <c r="N24" s="4"/>
      <c r="O24" s="4"/>
      <c r="P24" s="4"/>
      <c r="Q24" s="4"/>
      <c r="R24" s="4"/>
      <c r="S24" s="4"/>
      <c r="T24" s="4"/>
      <c r="U24" s="4"/>
      <c r="V24" s="4"/>
      <c r="W24" s="4"/>
    </row>
    <row r="25">
      <c r="A25" s="1" t="s">
        <v>9</v>
      </c>
      <c r="B25" s="1" t="s">
        <v>31</v>
      </c>
      <c r="C25" s="1" t="s">
        <v>28</v>
      </c>
      <c r="D25" s="1">
        <v>32148.04</v>
      </c>
      <c r="E25" s="1" t="s">
        <v>29</v>
      </c>
      <c r="F25" s="1"/>
      <c r="G25" s="1"/>
      <c r="H25" s="1"/>
      <c r="I25" s="1"/>
      <c r="J25" s="1"/>
      <c r="L25" s="2" t="s">
        <v>13</v>
      </c>
      <c r="M25" s="8" t="s">
        <v>16</v>
      </c>
      <c r="N25" s="8" t="s">
        <v>17</v>
      </c>
      <c r="O25" s="8" t="s">
        <v>18</v>
      </c>
      <c r="P25" s="8" t="s">
        <v>19</v>
      </c>
      <c r="Q25" s="8" t="s">
        <v>20</v>
      </c>
      <c r="R25" s="9" t="s">
        <v>21</v>
      </c>
      <c r="S25" s="9" t="s">
        <v>22</v>
      </c>
      <c r="T25" s="9" t="s">
        <v>23</v>
      </c>
      <c r="U25" s="10" t="s">
        <v>24</v>
      </c>
      <c r="V25" s="10" t="s">
        <v>25</v>
      </c>
      <c r="W25" s="10" t="s">
        <v>26</v>
      </c>
    </row>
    <row r="26">
      <c r="A26" s="1" t="s">
        <v>9</v>
      </c>
      <c r="B26" s="1" t="s">
        <v>32</v>
      </c>
      <c r="C26" s="1" t="s">
        <v>11</v>
      </c>
      <c r="D26" s="1">
        <v>3.19</v>
      </c>
      <c r="E26" s="1" t="s">
        <v>12</v>
      </c>
      <c r="F26" s="1"/>
      <c r="G26" s="1"/>
      <c r="H26" s="1"/>
      <c r="I26" s="1"/>
      <c r="J26" s="1"/>
      <c r="L26" s="12">
        <v>4.0</v>
      </c>
      <c r="M26" s="15">
        <f>'Copy of CCL  NUMA'!D13</f>
        <v>2.21</v>
      </c>
      <c r="N26" s="15">
        <f>'Copy of CCL  NUMA'!D22</f>
        <v>1.82</v>
      </c>
      <c r="O26" s="15">
        <f>'Copy of CCL  NUMA'!D31</f>
        <v>1.78</v>
      </c>
      <c r="P26" s="15">
        <f>'Copy of CCL  NUMA'!D40</f>
        <v>1.75</v>
      </c>
      <c r="Q26" s="15"/>
      <c r="R26" s="15"/>
      <c r="S26" s="15"/>
      <c r="T26" s="15"/>
      <c r="U26" s="4"/>
      <c r="V26" s="4"/>
      <c r="W26" s="4"/>
    </row>
    <row r="27">
      <c r="A27" s="1" t="s">
        <v>9</v>
      </c>
      <c r="B27" s="1" t="s">
        <v>32</v>
      </c>
      <c r="C27" s="1" t="s">
        <v>28</v>
      </c>
      <c r="D27" s="1">
        <v>30058.74</v>
      </c>
      <c r="E27" s="1" t="s">
        <v>29</v>
      </c>
      <c r="F27" s="1"/>
      <c r="G27" s="1"/>
      <c r="H27" s="1"/>
      <c r="I27" s="1"/>
      <c r="J27" s="1"/>
      <c r="L27" s="16">
        <v>6.0</v>
      </c>
      <c r="M27" s="2"/>
      <c r="N27" s="15">
        <f>'Copy of CCL  NUMA'!D49</f>
        <v>2.39</v>
      </c>
      <c r="O27" s="15">
        <f>'Copy of CCL  NUMA'!D58</f>
        <v>2.31</v>
      </c>
      <c r="P27" s="15">
        <f>'Copy of CCL  NUMA'!D67</f>
        <v>2.32</v>
      </c>
      <c r="Q27" s="15">
        <f>'Copy of CCL  NUMA'!D76</f>
        <v>2.25</v>
      </c>
      <c r="R27" s="15">
        <f>'Copy of CCL  NUMA'!D85</f>
        <v>2.26</v>
      </c>
      <c r="S27" s="15"/>
      <c r="T27" s="15"/>
      <c r="U27" s="4"/>
      <c r="V27" s="4"/>
      <c r="W27" s="4"/>
    </row>
    <row r="28">
      <c r="A28" s="1" t="s">
        <v>0</v>
      </c>
      <c r="B28" s="1" t="s">
        <v>36</v>
      </c>
      <c r="C28" s="1" t="s">
        <v>2</v>
      </c>
      <c r="D28" s="1" t="s">
        <v>3</v>
      </c>
      <c r="E28" s="1">
        <v>4.0</v>
      </c>
      <c r="F28" s="1" t="s">
        <v>4</v>
      </c>
      <c r="G28" s="1" t="s">
        <v>5</v>
      </c>
      <c r="H28" s="1" t="s">
        <v>6</v>
      </c>
      <c r="I28" s="1">
        <v>5.0</v>
      </c>
      <c r="J28" s="1">
        <v>5.0</v>
      </c>
      <c r="L28" s="16">
        <v>8.0</v>
      </c>
      <c r="M28" s="2"/>
      <c r="N28" s="15">
        <f>'Copy of CCL  NUMA'!D94</f>
        <v>2.98</v>
      </c>
      <c r="O28" s="15">
        <f>'Copy of CCL  NUMA'!D103</f>
        <v>2.9</v>
      </c>
      <c r="P28" s="15">
        <f>'Copy of CCL  NUMA'!D112</f>
        <v>2.82</v>
      </c>
      <c r="Q28" s="15">
        <f>'Copy of CCL  NUMA'!D121</f>
        <v>2.83</v>
      </c>
      <c r="R28" s="15">
        <f>'Copy of CCL  NUMA'!D130</f>
        <v>2.8</v>
      </c>
      <c r="S28" s="15">
        <f>'Copy of CCL  NUMA'!D139</f>
        <v>2.78</v>
      </c>
      <c r="T28" s="17">
        <f>'Copy of CCL  NUMA'!D148</f>
        <v>2.77</v>
      </c>
      <c r="U28" s="4"/>
      <c r="V28" s="4"/>
      <c r="W28" s="4"/>
    </row>
    <row r="29">
      <c r="A29" s="1" t="s">
        <v>9</v>
      </c>
      <c r="B29" s="1" t="s">
        <v>10</v>
      </c>
      <c r="C29" s="1" t="s">
        <v>11</v>
      </c>
      <c r="D29" s="1">
        <v>1.79</v>
      </c>
      <c r="E29" s="1" t="s">
        <v>12</v>
      </c>
      <c r="F29" s="1"/>
      <c r="G29" s="1"/>
      <c r="H29" s="1"/>
      <c r="I29" s="1"/>
      <c r="J29" s="1"/>
      <c r="L29" s="16">
        <v>12.0</v>
      </c>
      <c r="M29" s="2"/>
      <c r="N29" s="2"/>
      <c r="O29" s="2">
        <f>'Copy of CCL  NUMA'!D157</f>
        <v>3.74</v>
      </c>
      <c r="P29" s="15">
        <f>'Copy of CCL  NUMA'!D166</f>
        <v>3.68</v>
      </c>
      <c r="Q29" s="15">
        <f>'Copy of CCL  NUMA'!D175</f>
        <v>3.66</v>
      </c>
      <c r="R29" s="15">
        <f>'Copy of CCL  NUMA'!D184</f>
        <v>3.65</v>
      </c>
      <c r="S29" s="15">
        <f>'Copy of CCL  NUMA'!D193</f>
        <v>3.65</v>
      </c>
      <c r="T29" s="15">
        <f>'Copy of CCL  NUMA'!D202</f>
        <v>3.65</v>
      </c>
      <c r="U29" s="4"/>
      <c r="V29" s="4"/>
      <c r="W29" s="4"/>
    </row>
    <row r="30">
      <c r="A30" s="1" t="s">
        <v>9</v>
      </c>
      <c r="B30" s="1" t="s">
        <v>10</v>
      </c>
      <c r="C30" s="1" t="s">
        <v>28</v>
      </c>
      <c r="D30" s="1">
        <v>35825.91</v>
      </c>
      <c r="E30" s="1" t="s">
        <v>29</v>
      </c>
      <c r="F30" s="1"/>
      <c r="G30" s="1"/>
      <c r="H30" s="1"/>
      <c r="I30" s="1"/>
      <c r="J30" s="1"/>
      <c r="L30" s="16">
        <v>16.0</v>
      </c>
      <c r="M30" s="2"/>
      <c r="N30" s="2"/>
      <c r="O30" s="2"/>
      <c r="P30" s="15">
        <f>'Copy of CCL  NUMA'!D211</f>
        <v>4.5</v>
      </c>
      <c r="Q30" s="15">
        <f>'Copy of CCL  NUMA'!D220</f>
        <v>4.42</v>
      </c>
      <c r="R30" s="15">
        <f>'Copy of CCL  NUMA'!D229</f>
        <v>4.45</v>
      </c>
      <c r="S30" s="15">
        <f>'Copy of CCL  NUMA'!D238</f>
        <v>4.39</v>
      </c>
      <c r="T30" s="15">
        <f>'Copy of CCL  NUMA'!D247</f>
        <v>4.41</v>
      </c>
      <c r="U30" s="4"/>
      <c r="V30" s="4"/>
      <c r="W30" s="4"/>
    </row>
    <row r="31">
      <c r="A31" s="1" t="s">
        <v>9</v>
      </c>
      <c r="B31" s="1" t="s">
        <v>30</v>
      </c>
      <c r="C31" s="1" t="s">
        <v>11</v>
      </c>
      <c r="D31" s="1">
        <v>1.78</v>
      </c>
      <c r="E31" s="1" t="s">
        <v>12</v>
      </c>
      <c r="F31" s="1"/>
      <c r="G31" s="1"/>
      <c r="H31" s="1"/>
      <c r="I31" s="1"/>
      <c r="J31" s="1"/>
      <c r="L31" s="16">
        <v>20.0</v>
      </c>
      <c r="M31" s="2"/>
      <c r="N31" s="2"/>
      <c r="O31" s="2"/>
      <c r="P31" s="15"/>
      <c r="Q31" s="15">
        <f>'Copy of CCL  NUMA'!D256</f>
        <v>5.29</v>
      </c>
      <c r="R31" s="15">
        <f>'Copy of CCL  NUMA'!D265</f>
        <v>5.28</v>
      </c>
      <c r="S31" s="15">
        <f>'Copy of CCL  NUMA'!D274</f>
        <v>5.34</v>
      </c>
      <c r="T31" s="15">
        <f>'Copy of CCL  NUMA'!D283</f>
        <v>5.42</v>
      </c>
      <c r="U31" s="4"/>
      <c r="V31" s="4"/>
      <c r="W31" s="4"/>
    </row>
    <row r="32">
      <c r="A32" s="1" t="s">
        <v>9</v>
      </c>
      <c r="B32" s="1" t="s">
        <v>30</v>
      </c>
      <c r="C32" s="1" t="s">
        <v>28</v>
      </c>
      <c r="D32" s="1">
        <v>35904.94</v>
      </c>
      <c r="E32" s="1" t="s">
        <v>29</v>
      </c>
      <c r="F32" s="1"/>
      <c r="G32" s="1"/>
      <c r="H32" s="1"/>
      <c r="I32" s="1"/>
      <c r="J32" s="1"/>
      <c r="L32" s="16">
        <v>24.0</v>
      </c>
      <c r="M32" s="2"/>
      <c r="N32" s="2"/>
      <c r="O32" s="2"/>
      <c r="P32" s="15"/>
      <c r="Q32" s="15"/>
      <c r="R32" s="15">
        <f>'Copy of CCL  NUMA'!D292</f>
        <v>6.81</v>
      </c>
      <c r="S32" s="15">
        <f>'Copy of CCL  NUMA'!D301</f>
        <v>6.81</v>
      </c>
      <c r="T32" s="15">
        <f>'Copy of CCL  NUMA'!D310</f>
        <v>6.84</v>
      </c>
      <c r="U32" s="4"/>
      <c r="V32" s="2"/>
      <c r="W32" s="2"/>
    </row>
    <row r="33">
      <c r="A33" s="1" t="s">
        <v>9</v>
      </c>
      <c r="B33" s="1" t="s">
        <v>31</v>
      </c>
      <c r="C33" s="1" t="s">
        <v>11</v>
      </c>
      <c r="D33" s="1">
        <v>2.9</v>
      </c>
      <c r="E33" s="1" t="s">
        <v>12</v>
      </c>
      <c r="F33" s="1"/>
      <c r="G33" s="1"/>
      <c r="H33" s="1"/>
      <c r="I33" s="1"/>
      <c r="J33" s="1"/>
      <c r="L33" s="16">
        <v>28.0</v>
      </c>
      <c r="M33" s="2"/>
      <c r="N33" s="2"/>
      <c r="O33" s="2"/>
      <c r="P33" s="15"/>
      <c r="Q33" s="15"/>
      <c r="R33" s="15"/>
      <c r="S33" s="15">
        <f>'Copy of CCL  NUMA'!D319</f>
        <v>7.57</v>
      </c>
      <c r="T33" s="15">
        <f>'Copy of CCL  NUMA'!D328</f>
        <v>7.61</v>
      </c>
      <c r="U33" s="4"/>
      <c r="V33" s="4"/>
      <c r="W33" s="35"/>
      <c r="X33" s="28"/>
      <c r="Y33" s="29"/>
      <c r="Z33" s="29"/>
      <c r="AA33" s="30"/>
      <c r="AB33" s="30"/>
      <c r="AC33" s="30"/>
    </row>
    <row r="34">
      <c r="A34" s="1" t="s">
        <v>9</v>
      </c>
      <c r="B34" s="1" t="s">
        <v>31</v>
      </c>
      <c r="C34" s="1" t="s">
        <v>28</v>
      </c>
      <c r="D34" s="1">
        <v>33075.34</v>
      </c>
      <c r="E34" s="1" t="s">
        <v>29</v>
      </c>
      <c r="F34" s="1"/>
      <c r="G34" s="1"/>
      <c r="H34" s="1"/>
      <c r="I34" s="1"/>
      <c r="J34" s="1"/>
      <c r="L34" s="16">
        <v>32.0</v>
      </c>
      <c r="M34" s="2"/>
      <c r="N34" s="2"/>
      <c r="O34" s="2"/>
      <c r="P34" s="15"/>
      <c r="Q34" s="15"/>
      <c r="R34" s="15"/>
      <c r="S34" s="15"/>
      <c r="T34" s="15">
        <f>'Copy of CCL  NUMA'!D337</f>
        <v>8.7</v>
      </c>
      <c r="U34" s="4"/>
      <c r="V34" s="4"/>
      <c r="W34" s="4"/>
    </row>
    <row r="35">
      <c r="A35" s="1" t="s">
        <v>9</v>
      </c>
      <c r="B35" s="1" t="s">
        <v>32</v>
      </c>
      <c r="C35" s="1" t="s">
        <v>11</v>
      </c>
      <c r="D35" s="1">
        <v>3.11</v>
      </c>
      <c r="E35" s="1" t="s">
        <v>12</v>
      </c>
      <c r="F35" s="1"/>
      <c r="G35" s="1"/>
      <c r="H35" s="1"/>
      <c r="I35" s="1"/>
      <c r="J35" s="1"/>
      <c r="L35" s="19">
        <v>4.0</v>
      </c>
      <c r="M35" s="2"/>
      <c r="N35" s="2"/>
      <c r="O35" s="2"/>
      <c r="P35" s="2"/>
      <c r="Q35" s="2"/>
      <c r="R35" s="2"/>
      <c r="S35" s="2"/>
      <c r="T35" s="20">
        <f>'Copy of CCL  NUMA'!D346</f>
        <v>1.82</v>
      </c>
      <c r="U35" s="13">
        <f>'Copy of CCL  NUMA'!D355</f>
        <v>1.57</v>
      </c>
      <c r="V35" s="13">
        <f>'Copy of CCL  NUMA'!D364</f>
        <v>1.55</v>
      </c>
      <c r="W35" s="13">
        <f>'Copy of CCL  NUMA'!D373</f>
        <v>1.49</v>
      </c>
    </row>
    <row r="36">
      <c r="A36" s="1" t="s">
        <v>9</v>
      </c>
      <c r="B36" s="1" t="s">
        <v>32</v>
      </c>
      <c r="C36" s="1" t="s">
        <v>28</v>
      </c>
      <c r="D36" s="1">
        <v>30856.15</v>
      </c>
      <c r="E36" s="1" t="s">
        <v>29</v>
      </c>
      <c r="F36" s="1"/>
      <c r="G36" s="1"/>
      <c r="H36" s="1"/>
      <c r="I36" s="1"/>
      <c r="J36" s="1"/>
      <c r="L36" s="19">
        <v>6.0</v>
      </c>
      <c r="M36" s="2"/>
      <c r="N36" s="2"/>
      <c r="O36" s="2"/>
      <c r="P36" s="2"/>
      <c r="Q36" s="2"/>
      <c r="R36" s="2"/>
      <c r="S36" s="2"/>
      <c r="T36" s="20">
        <f>'Copy of CCL  NUMA'!D382</f>
        <v>2.31</v>
      </c>
      <c r="U36" s="13">
        <f>'Copy of CCL  NUMA'!D391</f>
        <v>1.69</v>
      </c>
      <c r="V36" s="13">
        <f>'Copy of CCL  NUMA'!D400</f>
        <v>1.55</v>
      </c>
      <c r="W36" s="13">
        <f>'Copy of CCL  NUMA'!D409</f>
        <v>1.55</v>
      </c>
    </row>
    <row r="37">
      <c r="A37" s="1" t="s">
        <v>0</v>
      </c>
      <c r="B37" s="1" t="s">
        <v>37</v>
      </c>
      <c r="C37" s="1" t="s">
        <v>2</v>
      </c>
      <c r="D37" s="1" t="s">
        <v>3</v>
      </c>
      <c r="E37" s="1">
        <v>4.0</v>
      </c>
      <c r="F37" s="1" t="s">
        <v>4</v>
      </c>
      <c r="G37" s="1" t="s">
        <v>5</v>
      </c>
      <c r="H37" s="1" t="s">
        <v>6</v>
      </c>
      <c r="I37" s="1">
        <v>5.0</v>
      </c>
      <c r="J37" s="1">
        <v>5.0</v>
      </c>
      <c r="L37" s="19">
        <v>8.0</v>
      </c>
      <c r="M37" s="2"/>
      <c r="N37" s="2"/>
      <c r="O37" s="2"/>
      <c r="P37" s="2"/>
      <c r="Q37" s="2"/>
      <c r="R37" s="2"/>
      <c r="S37" s="2"/>
      <c r="T37" s="21">
        <f>'Copy of CCL  NUMA'!D418</f>
        <v>2.82</v>
      </c>
      <c r="U37" s="13">
        <f>'Copy of CCL  NUMA'!D427</f>
        <v>1.82</v>
      </c>
      <c r="V37" s="13">
        <f>'Copy of CCL  NUMA'!D436</f>
        <v>1.69</v>
      </c>
      <c r="W37" s="13">
        <f>'Copy of CCL  NUMA'!D445</f>
        <v>1.62</v>
      </c>
    </row>
    <row r="38">
      <c r="A38" s="1" t="s">
        <v>9</v>
      </c>
      <c r="B38" s="1" t="s">
        <v>10</v>
      </c>
      <c r="C38" s="1" t="s">
        <v>11</v>
      </c>
      <c r="D38" s="1">
        <v>1.75</v>
      </c>
      <c r="E38" s="1" t="s">
        <v>12</v>
      </c>
      <c r="F38" s="1"/>
      <c r="G38" s="1"/>
      <c r="H38" s="1"/>
      <c r="I38" s="1"/>
      <c r="J38" s="1"/>
      <c r="L38" s="19">
        <v>12.0</v>
      </c>
      <c r="M38" s="2"/>
      <c r="N38" s="2"/>
      <c r="O38" s="2"/>
      <c r="P38" s="2"/>
      <c r="Q38" s="2"/>
      <c r="R38" s="2"/>
      <c r="S38" s="2"/>
      <c r="T38" s="2">
        <f>'Copy of CCL  NUMA'!D454</f>
        <v>3.65</v>
      </c>
      <c r="U38" s="4">
        <f>'Copy of CCL  NUMA'!D463</f>
        <v>2.31</v>
      </c>
      <c r="V38" s="14">
        <f>'Copy of CCL  NUMA'!D472</f>
        <v>1.82</v>
      </c>
      <c r="W38" s="14">
        <f>'Copy of CCL  NUMA'!D481</f>
        <v>1.71</v>
      </c>
    </row>
    <row r="39">
      <c r="A39" s="1" t="s">
        <v>9</v>
      </c>
      <c r="B39" s="1" t="s">
        <v>10</v>
      </c>
      <c r="C39" s="1" t="s">
        <v>28</v>
      </c>
      <c r="D39" s="1">
        <v>36510.63</v>
      </c>
      <c r="E39" s="1" t="s">
        <v>29</v>
      </c>
      <c r="F39" s="1"/>
      <c r="G39" s="1"/>
      <c r="H39" s="1"/>
      <c r="I39" s="1"/>
      <c r="J39" s="1"/>
      <c r="L39" s="19">
        <v>16.0</v>
      </c>
      <c r="M39" s="2"/>
      <c r="N39" s="2"/>
      <c r="O39" s="2"/>
      <c r="P39" s="2"/>
      <c r="Q39" s="2"/>
      <c r="R39" s="2"/>
      <c r="S39" s="2"/>
      <c r="T39" s="2">
        <f>'Copy of CCL  NUMA'!D490</f>
        <v>4.4</v>
      </c>
      <c r="U39" s="4">
        <f>'Copy of CCL  NUMA'!D499</f>
        <v>2.82</v>
      </c>
      <c r="V39" s="14">
        <f>'Copy of CCL  NUMA'!D508</f>
        <v>2.05</v>
      </c>
      <c r="W39" s="14">
        <f>'Copy of CCL  NUMA'!D517</f>
        <v>1.84</v>
      </c>
    </row>
    <row r="40">
      <c r="A40" s="1" t="s">
        <v>9</v>
      </c>
      <c r="B40" s="1" t="s">
        <v>30</v>
      </c>
      <c r="C40" s="1" t="s">
        <v>11</v>
      </c>
      <c r="D40" s="1">
        <v>1.75</v>
      </c>
      <c r="E40" s="1" t="s">
        <v>12</v>
      </c>
      <c r="F40" s="1"/>
      <c r="G40" s="1"/>
      <c r="H40" s="1"/>
      <c r="I40" s="1"/>
      <c r="J40" s="1"/>
      <c r="L40" s="23">
        <v>20.0</v>
      </c>
      <c r="M40" s="4"/>
      <c r="N40" s="4"/>
      <c r="O40" s="4"/>
      <c r="P40" s="4"/>
      <c r="Q40" s="4"/>
      <c r="R40" s="4"/>
      <c r="S40" s="4"/>
      <c r="T40" s="4">
        <f>'Copy of CCL  NUMA'!D526</f>
        <v>5.42</v>
      </c>
      <c r="U40" s="4">
        <f>'Copy of CCL  NUMA'!D535</f>
        <v>3.22</v>
      </c>
      <c r="V40" s="4">
        <f>'Copy of CCL  NUMA'!D544</f>
        <v>2.57</v>
      </c>
      <c r="W40" s="4">
        <f>'Copy of CCL  NUMA'!D553</f>
        <v>2.05</v>
      </c>
    </row>
    <row r="41">
      <c r="A41" s="1" t="s">
        <v>9</v>
      </c>
      <c r="B41" s="1" t="s">
        <v>30</v>
      </c>
      <c r="C41" s="1" t="s">
        <v>28</v>
      </c>
      <c r="D41" s="1">
        <v>36546.9</v>
      </c>
      <c r="E41" s="1" t="s">
        <v>29</v>
      </c>
      <c r="F41" s="1"/>
      <c r="G41" s="1"/>
      <c r="H41" s="1"/>
      <c r="I41" s="1"/>
      <c r="J41" s="1"/>
      <c r="L41" s="23">
        <v>24.0</v>
      </c>
      <c r="M41" s="4"/>
      <c r="N41" s="25"/>
      <c r="O41" s="4"/>
      <c r="P41" s="4"/>
      <c r="Q41" s="4"/>
      <c r="R41" s="4"/>
      <c r="S41" s="4"/>
      <c r="T41" s="4">
        <f>'Copy of CCL  NUMA'!D562</f>
        <v>6.84</v>
      </c>
      <c r="U41" s="4">
        <f>'Copy of CCL  NUMA'!D571</f>
        <v>3.65</v>
      </c>
      <c r="V41" s="4">
        <f>'Copy of CCL  NUMA'!D580</f>
        <v>2.82</v>
      </c>
      <c r="W41" s="4">
        <f>'Copy of CCL  NUMA'!D589</f>
        <v>2.32</v>
      </c>
    </row>
    <row r="42">
      <c r="A42" s="1" t="s">
        <v>9</v>
      </c>
      <c r="B42" s="1" t="s">
        <v>31</v>
      </c>
      <c r="C42" s="1" t="s">
        <v>11</v>
      </c>
      <c r="D42" s="1">
        <v>2.81</v>
      </c>
      <c r="E42" s="1" t="s">
        <v>12</v>
      </c>
      <c r="F42" s="1"/>
      <c r="G42" s="1"/>
      <c r="H42" s="1"/>
      <c r="I42" s="1"/>
      <c r="J42" s="1"/>
      <c r="L42" s="23">
        <v>28.0</v>
      </c>
      <c r="M42" s="4"/>
      <c r="N42" s="17"/>
      <c r="O42" s="25"/>
      <c r="P42" s="4"/>
      <c r="Q42" s="4"/>
      <c r="R42" s="4"/>
      <c r="S42" s="4"/>
      <c r="T42" s="4">
        <f>'Copy of CCL  NUMA'!D598</f>
        <v>7.61</v>
      </c>
      <c r="U42" s="4">
        <f>'Copy of CCL  NUMA'!D607</f>
        <v>4.02</v>
      </c>
      <c r="V42" s="4">
        <f>'Copy of CCL  NUMA'!D616</f>
        <v>3.16</v>
      </c>
      <c r="W42" s="4">
        <f>'Copy of CCL  NUMA'!D625</f>
        <v>2.6</v>
      </c>
    </row>
    <row r="43">
      <c r="A43" s="1" t="s">
        <v>9</v>
      </c>
      <c r="B43" s="1" t="s">
        <v>31</v>
      </c>
      <c r="C43" s="1" t="s">
        <v>28</v>
      </c>
      <c r="D43" s="1">
        <v>34191.83</v>
      </c>
      <c r="E43" s="1" t="s">
        <v>29</v>
      </c>
      <c r="F43" s="1"/>
      <c r="G43" s="1"/>
      <c r="H43" s="1"/>
      <c r="I43" s="1"/>
      <c r="J43" s="1"/>
      <c r="L43" s="23">
        <v>32.0</v>
      </c>
      <c r="M43" s="4"/>
      <c r="N43" s="17"/>
      <c r="O43" s="25"/>
      <c r="P43" s="4"/>
      <c r="Q43" s="4"/>
      <c r="R43" s="4"/>
      <c r="S43" s="4"/>
      <c r="T43" s="4">
        <f>'Copy of CCL  NUMA'!D634</f>
        <v>8.69</v>
      </c>
      <c r="U43" s="4">
        <f>'Copy of CCL  NUMA'!D643</f>
        <v>4.41</v>
      </c>
      <c r="V43" s="36">
        <f>'Copy of CCL  NUMA'!D652</f>
        <v>3.44</v>
      </c>
      <c r="W43" s="4">
        <f>'Copy of CCL  NUMA'!D661</f>
        <v>2.91</v>
      </c>
    </row>
    <row r="44">
      <c r="A44" s="1" t="s">
        <v>9</v>
      </c>
      <c r="B44" s="1" t="s">
        <v>32</v>
      </c>
      <c r="C44" s="1" t="s">
        <v>11</v>
      </c>
      <c r="D44" s="1">
        <v>3.03</v>
      </c>
      <c r="E44" s="1" t="s">
        <v>12</v>
      </c>
      <c r="F44" s="1"/>
      <c r="G44" s="1"/>
      <c r="H44" s="1"/>
      <c r="I44" s="1"/>
      <c r="J44" s="1"/>
    </row>
    <row r="45">
      <c r="A45" s="1" t="s">
        <v>9</v>
      </c>
      <c r="B45" s="1" t="s">
        <v>32</v>
      </c>
      <c r="C45" s="1" t="s">
        <v>28</v>
      </c>
      <c r="D45" s="1">
        <v>31666.32</v>
      </c>
      <c r="E45" s="1" t="s">
        <v>29</v>
      </c>
      <c r="F45" s="1"/>
      <c r="G45" s="1"/>
      <c r="H45" s="1"/>
      <c r="I45" s="1"/>
      <c r="J45" s="1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</row>
    <row r="46">
      <c r="A46" s="1" t="s">
        <v>0</v>
      </c>
      <c r="B46" s="1" t="s">
        <v>38</v>
      </c>
      <c r="C46" s="1" t="s">
        <v>2</v>
      </c>
      <c r="D46" s="1" t="s">
        <v>3</v>
      </c>
      <c r="E46" s="1">
        <v>6.0</v>
      </c>
      <c r="F46" s="1" t="s">
        <v>4</v>
      </c>
      <c r="G46" s="1" t="s">
        <v>5</v>
      </c>
      <c r="H46" s="1" t="s">
        <v>6</v>
      </c>
      <c r="I46" s="1">
        <v>5.0</v>
      </c>
      <c r="J46" s="1">
        <v>5.0</v>
      </c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</row>
    <row r="47">
      <c r="A47" s="1" t="s">
        <v>9</v>
      </c>
      <c r="B47" s="1" t="s">
        <v>10</v>
      </c>
      <c r="C47" s="1" t="s">
        <v>11</v>
      </c>
      <c r="D47" s="1">
        <v>2.37</v>
      </c>
      <c r="E47" s="1" t="s">
        <v>12</v>
      </c>
      <c r="F47" s="1"/>
      <c r="G47" s="1"/>
      <c r="H47" s="1"/>
      <c r="I47" s="1"/>
      <c r="J47" s="1"/>
      <c r="L47" s="4" t="s">
        <v>7</v>
      </c>
      <c r="M47" s="3" t="s">
        <v>39</v>
      </c>
      <c r="N47" s="4"/>
      <c r="O47" s="4"/>
      <c r="P47" s="4"/>
      <c r="Q47" s="4"/>
      <c r="R47" s="4"/>
      <c r="S47" s="4"/>
      <c r="T47" s="4"/>
      <c r="U47" s="4"/>
      <c r="V47" s="4"/>
      <c r="W47" s="4"/>
    </row>
    <row r="48">
      <c r="A48" s="1" t="s">
        <v>9</v>
      </c>
      <c r="B48" s="1" t="s">
        <v>10</v>
      </c>
      <c r="C48" s="1" t="s">
        <v>28</v>
      </c>
      <c r="D48" s="1">
        <v>40435.93</v>
      </c>
      <c r="E48" s="1" t="s">
        <v>29</v>
      </c>
      <c r="F48" s="1"/>
      <c r="G48" s="1"/>
      <c r="H48" s="1"/>
      <c r="I48" s="1"/>
      <c r="J48" s="1"/>
      <c r="L48" s="2" t="s">
        <v>13</v>
      </c>
      <c r="M48" s="8" t="s">
        <v>16</v>
      </c>
      <c r="N48" s="8" t="s">
        <v>17</v>
      </c>
      <c r="O48" s="8" t="s">
        <v>18</v>
      </c>
      <c r="P48" s="8" t="s">
        <v>19</v>
      </c>
      <c r="Q48" s="8" t="s">
        <v>20</v>
      </c>
      <c r="R48" s="9" t="s">
        <v>21</v>
      </c>
      <c r="S48" s="9" t="s">
        <v>22</v>
      </c>
      <c r="T48" s="9" t="s">
        <v>23</v>
      </c>
      <c r="U48" s="10" t="s">
        <v>24</v>
      </c>
      <c r="V48" s="10" t="s">
        <v>25</v>
      </c>
      <c r="W48" s="10" t="s">
        <v>26</v>
      </c>
    </row>
    <row r="49">
      <c r="A49" s="1" t="s">
        <v>9</v>
      </c>
      <c r="B49" s="1" t="s">
        <v>30</v>
      </c>
      <c r="C49" s="1" t="s">
        <v>11</v>
      </c>
      <c r="D49" s="1">
        <v>2.39</v>
      </c>
      <c r="E49" s="1" t="s">
        <v>12</v>
      </c>
      <c r="F49" s="1"/>
      <c r="G49" s="1"/>
      <c r="H49" s="1"/>
      <c r="I49" s="1"/>
      <c r="J49" s="1"/>
      <c r="L49" s="12">
        <v>4.0</v>
      </c>
      <c r="M49" s="15">
        <f>'Copy of CCL  NUMA 1'!D15</f>
        <v>3.76</v>
      </c>
      <c r="N49" s="15">
        <f>'Copy of CCL  NUMA 1'!D24</f>
        <v>2.99</v>
      </c>
      <c r="O49" s="15">
        <f>'Copy of CCL  NUMA 1'!D33</f>
        <v>2.9</v>
      </c>
      <c r="P49" s="15">
        <f>'Copy of CCL  NUMA 1'!D42</f>
        <v>2.81</v>
      </c>
      <c r="Q49" s="15"/>
      <c r="R49" s="15"/>
      <c r="S49" s="15"/>
      <c r="T49" s="15"/>
      <c r="U49" s="4"/>
      <c r="V49" s="4"/>
      <c r="W49" s="4"/>
    </row>
    <row r="50">
      <c r="A50" s="1" t="s">
        <v>9</v>
      </c>
      <c r="B50" s="1" t="s">
        <v>30</v>
      </c>
      <c r="C50" s="1" t="s">
        <v>28</v>
      </c>
      <c r="D50" s="1">
        <v>40239.99</v>
      </c>
      <c r="E50" s="1" t="s">
        <v>29</v>
      </c>
      <c r="F50" s="1"/>
      <c r="G50" s="1"/>
      <c r="H50" s="1"/>
      <c r="I50" s="1"/>
      <c r="J50" s="1"/>
      <c r="L50" s="16">
        <v>6.0</v>
      </c>
      <c r="M50" s="2"/>
      <c r="N50" s="15">
        <f>'Copy of CCL  NUMA 1'!D51</f>
        <v>3.64</v>
      </c>
      <c r="O50" s="15">
        <f>'Copy of CCL  NUMA 1'!D60</f>
        <v>3.54</v>
      </c>
      <c r="P50" s="15">
        <f>'Copy of CCL  NUMA 1'!D69</f>
        <v>3.55</v>
      </c>
      <c r="Q50" s="15">
        <f>'Copy of CCL  NUMA 1'!D78</f>
        <v>3.4</v>
      </c>
      <c r="R50" s="15">
        <f>'Copy of CCL  NUMA 1'!D87</f>
        <v>3.42</v>
      </c>
      <c r="S50" s="15"/>
      <c r="T50" s="15"/>
      <c r="U50" s="4"/>
      <c r="V50" s="4"/>
      <c r="W50" s="4"/>
    </row>
    <row r="51">
      <c r="A51" s="1" t="s">
        <v>9</v>
      </c>
      <c r="B51" s="1" t="s">
        <v>31</v>
      </c>
      <c r="C51" s="1" t="s">
        <v>11</v>
      </c>
      <c r="D51" s="1">
        <v>3.64</v>
      </c>
      <c r="E51" s="1" t="s">
        <v>12</v>
      </c>
      <c r="F51" s="1"/>
      <c r="G51" s="1"/>
      <c r="H51" s="1"/>
      <c r="I51" s="1"/>
      <c r="J51" s="1"/>
      <c r="L51" s="16">
        <v>8.0</v>
      </c>
      <c r="M51" s="2"/>
      <c r="N51" s="15">
        <f>'Copy of CCL  NUMA 1'!D96</f>
        <v>4.67</v>
      </c>
      <c r="O51" s="18">
        <f>'Copy of CCL  NUMA 1'!D105</f>
        <v>4.43</v>
      </c>
      <c r="P51" s="18">
        <f>'Copy of CCL  NUMA 1'!D114</f>
        <v>4.26</v>
      </c>
      <c r="Q51" s="18">
        <f>'Copy of CCL  NUMA 1'!D123</f>
        <v>4.26</v>
      </c>
      <c r="R51" s="18">
        <f>'Copy of CCL  NUMA 1'!D132</f>
        <v>4.22</v>
      </c>
      <c r="S51" s="18">
        <f>'Copy of CCL  NUMA 1'!D141</f>
        <v>4.18</v>
      </c>
      <c r="T51" s="37">
        <f>'Copy of CCL  NUMA 1'!D150</f>
        <v>4.18</v>
      </c>
      <c r="U51" s="4"/>
      <c r="V51" s="4"/>
      <c r="W51" s="4"/>
    </row>
    <row r="52">
      <c r="A52" s="1" t="s">
        <v>9</v>
      </c>
      <c r="B52" s="1" t="s">
        <v>31</v>
      </c>
      <c r="C52" s="1" t="s">
        <v>28</v>
      </c>
      <c r="D52" s="1">
        <v>39510.17</v>
      </c>
      <c r="E52" s="1" t="s">
        <v>29</v>
      </c>
      <c r="F52" s="1"/>
      <c r="G52" s="1"/>
      <c r="H52" s="1"/>
      <c r="I52" s="1"/>
      <c r="J52" s="1"/>
      <c r="L52" s="16">
        <v>12.0</v>
      </c>
      <c r="M52" s="2"/>
      <c r="N52" s="2"/>
      <c r="O52" s="38">
        <f>'Copy of CCL  NUMA 1'!D159</f>
        <v>5.66</v>
      </c>
      <c r="P52" s="18">
        <f>'Copy of CCL  NUMA 1'!D168</f>
        <v>5.51</v>
      </c>
      <c r="Q52" s="18">
        <f>'Copy of CCL  NUMA 1'!D177</f>
        <v>5.47</v>
      </c>
      <c r="R52" s="18">
        <f>'Copy of CCL  NUMA 1'!D186</f>
        <v>5.44</v>
      </c>
      <c r="S52" s="18">
        <f>'Copy of CCL  NUMA 1'!D195</f>
        <v>5.43</v>
      </c>
      <c r="T52" s="18">
        <f>'Copy of CCL  NUMA 1'!D204</f>
        <v>5.45</v>
      </c>
      <c r="U52" s="4"/>
      <c r="V52" s="4"/>
      <c r="W52" s="4"/>
    </row>
    <row r="53">
      <c r="A53" s="1" t="s">
        <v>9</v>
      </c>
      <c r="B53" s="1" t="s">
        <v>32</v>
      </c>
      <c r="C53" s="1" t="s">
        <v>11</v>
      </c>
      <c r="D53" s="1">
        <v>3.76</v>
      </c>
      <c r="E53" s="1" t="s">
        <v>12</v>
      </c>
      <c r="F53" s="1"/>
      <c r="G53" s="1"/>
      <c r="H53" s="1"/>
      <c r="I53" s="1"/>
      <c r="J53" s="1"/>
      <c r="L53" s="16">
        <v>16.0</v>
      </c>
      <c r="M53" s="2"/>
      <c r="N53" s="2"/>
      <c r="O53" s="2"/>
      <c r="P53" s="15">
        <f>'Copy of CCL  NUMA 1'!D213</f>
        <v>6.7</v>
      </c>
      <c r="Q53" s="15">
        <f>'Copy of CCL  NUMA 1'!D222</f>
        <v>6.58</v>
      </c>
      <c r="R53" s="15">
        <f>'Copy of CCL  NUMA 1'!D231</f>
        <v>6.59</v>
      </c>
      <c r="S53" s="15">
        <f>'Copy of CCL  NUMA 1'!D240</f>
        <v>6.53</v>
      </c>
      <c r="T53" s="15">
        <f>'Copy of CCL  NUMA 1'!D249</f>
        <v>6.54</v>
      </c>
      <c r="U53" s="4"/>
      <c r="V53" s="4"/>
      <c r="W53" s="4"/>
    </row>
    <row r="54">
      <c r="A54" s="1" t="s">
        <v>9</v>
      </c>
      <c r="B54" s="1" t="s">
        <v>32</v>
      </c>
      <c r="C54" s="1" t="s">
        <v>28</v>
      </c>
      <c r="D54" s="1">
        <v>38314.84</v>
      </c>
      <c r="E54" s="1" t="s">
        <v>29</v>
      </c>
      <c r="F54" s="1"/>
      <c r="G54" s="1"/>
      <c r="H54" s="1"/>
      <c r="I54" s="1"/>
      <c r="J54" s="1"/>
      <c r="L54" s="16">
        <v>20.0</v>
      </c>
      <c r="M54" s="2"/>
      <c r="N54" s="2"/>
      <c r="O54" s="2"/>
      <c r="P54" s="15"/>
      <c r="Q54" s="15">
        <f>'Copy of CCL  NUMA 1'!D258</f>
        <v>8.32</v>
      </c>
      <c r="R54" s="15">
        <f>'Copy of CCL  NUMA 1'!D267</f>
        <v>8.3</v>
      </c>
      <c r="S54" s="15">
        <f>'Copy of CCL  NUMA 1'!D276</f>
        <v>8.39</v>
      </c>
      <c r="T54" s="15">
        <f>'Copy of CCL  NUMA 1'!D285</f>
        <v>8.44</v>
      </c>
      <c r="U54" s="4"/>
      <c r="V54" s="4"/>
      <c r="W54" s="4"/>
    </row>
    <row r="55">
      <c r="A55" s="1" t="s">
        <v>0</v>
      </c>
      <c r="B55" s="1" t="s">
        <v>40</v>
      </c>
      <c r="C55" s="1" t="s">
        <v>2</v>
      </c>
      <c r="D55" s="1" t="s">
        <v>3</v>
      </c>
      <c r="E55" s="1">
        <v>6.0</v>
      </c>
      <c r="F55" s="1" t="s">
        <v>4</v>
      </c>
      <c r="G55" s="1" t="s">
        <v>5</v>
      </c>
      <c r="H55" s="1" t="s">
        <v>6</v>
      </c>
      <c r="I55" s="1">
        <v>5.0</v>
      </c>
      <c r="J55" s="1">
        <v>5.0</v>
      </c>
      <c r="L55" s="16">
        <v>24.0</v>
      </c>
      <c r="M55" s="2"/>
      <c r="N55" s="2"/>
      <c r="O55" s="2"/>
      <c r="P55" s="15"/>
      <c r="Q55" s="15"/>
      <c r="R55" s="15">
        <f>'Copy of CCL  NUMA 1'!D294</f>
        <v>9.81</v>
      </c>
      <c r="S55" s="15">
        <f>'Copy of CCL  NUMA 1'!D303</f>
        <v>9.79</v>
      </c>
      <c r="T55" s="15">
        <f>'Copy of CCL  NUMA 1'!D312</f>
        <v>9.81</v>
      </c>
      <c r="U55" s="4"/>
      <c r="V55" s="4"/>
      <c r="W55" s="4"/>
    </row>
    <row r="56">
      <c r="A56" s="1" t="s">
        <v>9</v>
      </c>
      <c r="B56" s="1" t="s">
        <v>10</v>
      </c>
      <c r="C56" s="1" t="s">
        <v>11</v>
      </c>
      <c r="D56" s="1">
        <v>2.29</v>
      </c>
      <c r="E56" s="1" t="s">
        <v>12</v>
      </c>
      <c r="F56" s="1"/>
      <c r="G56" s="1"/>
      <c r="H56" s="1"/>
      <c r="I56" s="1"/>
      <c r="J56" s="1"/>
      <c r="L56" s="16">
        <v>28.0</v>
      </c>
      <c r="M56" s="2"/>
      <c r="N56" s="2"/>
      <c r="O56" s="2"/>
      <c r="P56" s="15"/>
      <c r="Q56" s="15"/>
      <c r="R56" s="15"/>
      <c r="S56" s="15">
        <f>'Copy of CCL  NUMA 1'!D321</f>
        <v>11.26</v>
      </c>
      <c r="T56" s="15">
        <f>'Copy of CCL  NUMA 1'!D330</f>
        <v>11.3</v>
      </c>
      <c r="U56" s="4"/>
      <c r="V56" s="4"/>
      <c r="W56" s="4"/>
    </row>
    <row r="57">
      <c r="A57" s="1" t="s">
        <v>9</v>
      </c>
      <c r="B57" s="1" t="s">
        <v>10</v>
      </c>
      <c r="C57" s="1" t="s">
        <v>28</v>
      </c>
      <c r="D57" s="1">
        <v>41930.91</v>
      </c>
      <c r="E57" s="1" t="s">
        <v>29</v>
      </c>
      <c r="F57" s="1"/>
      <c r="G57" s="1"/>
      <c r="H57" s="1"/>
      <c r="I57" s="1"/>
      <c r="J57" s="1"/>
      <c r="L57" s="16">
        <v>32.0</v>
      </c>
      <c r="M57" s="2"/>
      <c r="N57" s="2"/>
      <c r="O57" s="2"/>
      <c r="P57" s="15"/>
      <c r="Q57" s="15"/>
      <c r="R57" s="15"/>
      <c r="S57" s="15"/>
      <c r="T57" s="15">
        <f>'Copy of CCL  NUMA 1'!D339</f>
        <v>12.88</v>
      </c>
      <c r="U57" s="4"/>
      <c r="V57" s="4"/>
      <c r="W57" s="4"/>
    </row>
    <row r="58">
      <c r="A58" s="1" t="s">
        <v>9</v>
      </c>
      <c r="B58" s="1" t="s">
        <v>30</v>
      </c>
      <c r="C58" s="1" t="s">
        <v>11</v>
      </c>
      <c r="D58" s="1">
        <v>2.31</v>
      </c>
      <c r="E58" s="1" t="s">
        <v>12</v>
      </c>
      <c r="F58" s="1"/>
      <c r="G58" s="1"/>
      <c r="H58" s="1"/>
      <c r="I58" s="1"/>
      <c r="J58" s="1"/>
      <c r="L58" s="19">
        <v>4.0</v>
      </c>
      <c r="M58" s="2"/>
      <c r="N58" s="2"/>
      <c r="O58" s="2"/>
      <c r="P58" s="2"/>
      <c r="Q58" s="2"/>
      <c r="R58" s="2"/>
      <c r="S58" s="2"/>
      <c r="T58" s="20">
        <f>'Copy of CCL  NUMA 1'!D348</f>
        <v>2.99</v>
      </c>
      <c r="U58" s="13">
        <f>'Copy of CCL  NUMA 1'!D357</f>
        <v>2.53</v>
      </c>
      <c r="V58" s="13">
        <f>'Copy of CCL  NUMA 1'!D366</f>
        <v>2.23</v>
      </c>
      <c r="W58" s="13">
        <f>'Copy of CCL  NUMA 1'!D375</f>
        <v>1.88</v>
      </c>
    </row>
    <row r="59">
      <c r="A59" s="1" t="s">
        <v>9</v>
      </c>
      <c r="B59" s="1" t="s">
        <v>30</v>
      </c>
      <c r="C59" s="1" t="s">
        <v>28</v>
      </c>
      <c r="D59" s="1">
        <v>41556.26</v>
      </c>
      <c r="E59" s="1" t="s">
        <v>29</v>
      </c>
      <c r="F59" s="1"/>
      <c r="G59" s="1"/>
      <c r="H59" s="1"/>
      <c r="I59" s="1"/>
      <c r="J59" s="1"/>
      <c r="L59" s="19">
        <v>6.0</v>
      </c>
      <c r="M59" s="2"/>
      <c r="N59" s="2"/>
      <c r="O59" s="2"/>
      <c r="P59" s="2"/>
      <c r="Q59" s="2"/>
      <c r="R59" s="2"/>
      <c r="S59" s="2"/>
      <c r="T59" s="20">
        <f>'Copy of CCL  NUMA 1'!D384</f>
        <v>3.54</v>
      </c>
      <c r="U59" s="13">
        <f>'Copy of CCL  NUMA 1'!D393</f>
        <v>2.82</v>
      </c>
      <c r="V59" s="13">
        <f>'Copy of CCL  NUMA 1'!D402</f>
        <v>2.55</v>
      </c>
      <c r="W59" s="13">
        <f>'Copy of CCL  NUMA 1'!D411</f>
        <v>2.54</v>
      </c>
    </row>
    <row r="60">
      <c r="A60" s="1" t="s">
        <v>9</v>
      </c>
      <c r="B60" s="1" t="s">
        <v>31</v>
      </c>
      <c r="C60" s="1" t="s">
        <v>11</v>
      </c>
      <c r="D60" s="1">
        <v>3.54</v>
      </c>
      <c r="E60" s="1" t="s">
        <v>12</v>
      </c>
      <c r="F60" s="1"/>
      <c r="G60" s="1"/>
      <c r="H60" s="1"/>
      <c r="I60" s="1"/>
      <c r="J60" s="1"/>
      <c r="L60" s="19">
        <v>8.0</v>
      </c>
      <c r="M60" s="2"/>
      <c r="N60" s="2"/>
      <c r="O60" s="2"/>
      <c r="P60" s="2"/>
      <c r="Q60" s="2"/>
      <c r="R60" s="2"/>
      <c r="S60" s="2"/>
      <c r="T60" s="21">
        <f>'Copy of CCL  NUMA 1'!D420</f>
        <v>4.25</v>
      </c>
      <c r="U60" s="13">
        <f>'Copy of CCL  NUMA 1'!D429</f>
        <v>2.99</v>
      </c>
      <c r="V60" s="13">
        <f>'Copy of CCL  NUMA 1'!D438</f>
        <v>2.74</v>
      </c>
      <c r="W60" s="13">
        <f>'Copy of CCL  NUMA 1'!D447</f>
        <v>2.56</v>
      </c>
    </row>
    <row r="61">
      <c r="A61" s="1" t="s">
        <v>9</v>
      </c>
      <c r="B61" s="1" t="s">
        <v>31</v>
      </c>
      <c r="C61" s="1" t="s">
        <v>28</v>
      </c>
      <c r="D61" s="1">
        <v>40698.52</v>
      </c>
      <c r="E61" s="1" t="s">
        <v>29</v>
      </c>
      <c r="F61" s="1"/>
      <c r="G61" s="1"/>
      <c r="H61" s="1"/>
      <c r="I61" s="1"/>
      <c r="J61" s="1"/>
      <c r="L61" s="19">
        <v>12.0</v>
      </c>
      <c r="M61" s="2"/>
      <c r="N61" s="2"/>
      <c r="O61" s="2"/>
      <c r="P61" s="2"/>
      <c r="Q61" s="2"/>
      <c r="R61" s="2"/>
      <c r="S61" s="2"/>
      <c r="T61" s="2">
        <f>'Copy of CCL  NUMA 1'!D456</f>
        <v>5.44</v>
      </c>
      <c r="U61" s="4">
        <f>'Copy of CCL  NUMA 1'!D465</f>
        <v>3.54</v>
      </c>
      <c r="V61" s="14">
        <f>'Copy of CCL  NUMA 1'!D474</f>
        <v>3.01</v>
      </c>
      <c r="W61" s="14">
        <f>'Copy of CCL  NUMA 1'!D483</f>
        <v>2.84</v>
      </c>
    </row>
    <row r="62">
      <c r="A62" s="1" t="s">
        <v>9</v>
      </c>
      <c r="B62" s="1" t="s">
        <v>32</v>
      </c>
      <c r="C62" s="1" t="s">
        <v>11</v>
      </c>
      <c r="D62" s="1">
        <v>3.6</v>
      </c>
      <c r="E62" s="1" t="s">
        <v>12</v>
      </c>
      <c r="F62" s="1"/>
      <c r="G62" s="1"/>
      <c r="H62" s="1"/>
      <c r="I62" s="1"/>
      <c r="J62" s="1"/>
      <c r="L62" s="19">
        <v>16.0</v>
      </c>
      <c r="M62" s="2"/>
      <c r="N62" s="2"/>
      <c r="O62" s="2"/>
      <c r="P62" s="2"/>
      <c r="Q62" s="2"/>
      <c r="R62" s="2"/>
      <c r="S62" s="2"/>
      <c r="T62" s="2">
        <f>'Copy of CCL  NUMA 1'!D492</f>
        <v>6.54</v>
      </c>
      <c r="U62" s="4">
        <f>'Copy of CCL  NUMA 1'!D501</f>
        <v>4.25</v>
      </c>
      <c r="V62" s="14">
        <f>'Copy of CCL  NUMA 1'!D510</f>
        <v>3.22</v>
      </c>
      <c r="W62" s="14">
        <f>'Copy of CCL  NUMA 1'!D519</f>
        <v>3.01</v>
      </c>
    </row>
    <row r="63">
      <c r="A63" s="1" t="s">
        <v>9</v>
      </c>
      <c r="B63" s="1" t="s">
        <v>32</v>
      </c>
      <c r="C63" s="1" t="s">
        <v>28</v>
      </c>
      <c r="D63" s="1">
        <v>39973.32</v>
      </c>
      <c r="E63" s="1" t="s">
        <v>29</v>
      </c>
      <c r="F63" s="1"/>
      <c r="G63" s="1"/>
      <c r="H63" s="1"/>
      <c r="I63" s="1"/>
      <c r="J63" s="1"/>
      <c r="L63" s="23">
        <v>20.0</v>
      </c>
      <c r="M63" s="4"/>
      <c r="N63" s="4"/>
      <c r="O63" s="4"/>
      <c r="P63" s="4"/>
      <c r="Q63" s="4"/>
      <c r="R63" s="4"/>
      <c r="S63" s="4"/>
      <c r="T63" s="4">
        <f>'Copy of CCL  NUMA 1'!D528</f>
        <v>8.43</v>
      </c>
      <c r="U63" s="4">
        <f>'Copy of CCL  NUMA 1'!D537</f>
        <v>4.83</v>
      </c>
      <c r="V63" s="4">
        <f>'Copy of CCL  NUMA 1'!D546</f>
        <v>3.87</v>
      </c>
      <c r="W63" s="4">
        <f>'Copy of CCL  NUMA 1'!D555</f>
        <v>3.17</v>
      </c>
    </row>
    <row r="64">
      <c r="A64" s="1" t="s">
        <v>0</v>
      </c>
      <c r="B64" s="1" t="s">
        <v>41</v>
      </c>
      <c r="C64" s="1" t="s">
        <v>2</v>
      </c>
      <c r="D64" s="1" t="s">
        <v>3</v>
      </c>
      <c r="E64" s="1">
        <v>6.0</v>
      </c>
      <c r="F64" s="1" t="s">
        <v>4</v>
      </c>
      <c r="G64" s="1" t="s">
        <v>5</v>
      </c>
      <c r="H64" s="1" t="s">
        <v>6</v>
      </c>
      <c r="I64" s="1">
        <v>5.0</v>
      </c>
      <c r="J64" s="1">
        <v>5.0</v>
      </c>
      <c r="L64" s="23">
        <v>24.0</v>
      </c>
      <c r="M64" s="4"/>
      <c r="N64" s="25"/>
      <c r="O64" s="4"/>
      <c r="P64" s="4"/>
      <c r="Q64" s="4"/>
      <c r="R64" s="4"/>
      <c r="S64" s="4"/>
      <c r="T64" s="4">
        <f>'Copy of CCL  NUMA 1'!D564</f>
        <v>9.81</v>
      </c>
      <c r="U64" s="4">
        <f>'Copy of CCL  NUMA 1'!D573</f>
        <v>5.45</v>
      </c>
      <c r="V64" s="4">
        <f>'Copy of CCL  NUMA 1'!D582</f>
        <v>4.26</v>
      </c>
      <c r="W64" s="4">
        <f>'Copy of CCL  NUMA 1'!D591</f>
        <v>3.57</v>
      </c>
    </row>
    <row r="65">
      <c r="A65" s="1" t="s">
        <v>9</v>
      </c>
      <c r="B65" s="1" t="s">
        <v>10</v>
      </c>
      <c r="C65" s="1" t="s">
        <v>11</v>
      </c>
      <c r="D65" s="1">
        <v>2.3</v>
      </c>
      <c r="E65" s="1" t="s">
        <v>12</v>
      </c>
      <c r="F65" s="1"/>
      <c r="G65" s="1"/>
      <c r="H65" s="1"/>
      <c r="I65" s="1"/>
      <c r="J65" s="1"/>
      <c r="L65" s="23">
        <v>28.0</v>
      </c>
      <c r="M65" s="4"/>
      <c r="N65" s="17"/>
      <c r="O65" s="25"/>
      <c r="P65" s="4"/>
      <c r="Q65" s="4"/>
      <c r="R65" s="4"/>
      <c r="S65" s="4"/>
      <c r="T65" s="4">
        <f>'Copy of CCL  NUMA 1'!D600</f>
        <v>11.3</v>
      </c>
      <c r="U65" s="4">
        <f>'Copy of CCL  NUMA 1'!D609</f>
        <v>6</v>
      </c>
      <c r="V65" s="4">
        <f>'Copy of CCL  NUMA 1'!D618</f>
        <v>4.76</v>
      </c>
      <c r="W65" s="4">
        <f>'Copy of CCL  NUMA 1'!D627</f>
        <v>3.91</v>
      </c>
    </row>
    <row r="66">
      <c r="A66" s="1" t="s">
        <v>9</v>
      </c>
      <c r="B66" s="1" t="s">
        <v>10</v>
      </c>
      <c r="C66" s="1" t="s">
        <v>28</v>
      </c>
      <c r="D66" s="1">
        <v>41754.14</v>
      </c>
      <c r="E66" s="1" t="s">
        <v>29</v>
      </c>
      <c r="F66" s="1"/>
      <c r="G66" s="1"/>
      <c r="H66" s="1"/>
      <c r="I66" s="1"/>
      <c r="J66" s="1"/>
      <c r="L66" s="23">
        <v>32.0</v>
      </c>
      <c r="M66" s="4"/>
      <c r="N66" s="17"/>
      <c r="O66" s="25"/>
      <c r="P66" s="4"/>
      <c r="Q66" s="4"/>
      <c r="R66" s="4"/>
      <c r="S66" s="4"/>
      <c r="T66" s="4">
        <f>'Copy of CCL  NUMA 1'!D636</f>
        <v>12.88</v>
      </c>
      <c r="U66" s="4">
        <f>'Copy of CCL  NUMA 1'!D645</f>
        <v>6.55</v>
      </c>
      <c r="V66" s="36">
        <f>'Copy of CCL  NUMA 1'!D654</f>
        <v>5.15</v>
      </c>
      <c r="W66" s="4">
        <f>'Copy of CCL  NUMA 1'!D663</f>
        <v>4.36</v>
      </c>
    </row>
    <row r="67">
      <c r="A67" s="1" t="s">
        <v>9</v>
      </c>
      <c r="B67" s="1" t="s">
        <v>30</v>
      </c>
      <c r="C67" s="1" t="s">
        <v>11</v>
      </c>
      <c r="D67" s="1">
        <v>2.32</v>
      </c>
      <c r="E67" s="1" t="s">
        <v>12</v>
      </c>
      <c r="F67" s="1"/>
      <c r="G67" s="1"/>
      <c r="H67" s="1"/>
      <c r="I67" s="1"/>
      <c r="J67" s="1"/>
    </row>
    <row r="68">
      <c r="A68" s="1" t="s">
        <v>9</v>
      </c>
      <c r="B68" s="1" t="s">
        <v>30</v>
      </c>
      <c r="C68" s="1" t="s">
        <v>28</v>
      </c>
      <c r="D68" s="1">
        <v>41394.46</v>
      </c>
      <c r="E68" s="1" t="s">
        <v>29</v>
      </c>
      <c r="F68" s="1"/>
      <c r="G68" s="1"/>
      <c r="H68" s="1"/>
      <c r="I68" s="1"/>
      <c r="J68" s="1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</row>
    <row r="69">
      <c r="A69" s="1" t="s">
        <v>9</v>
      </c>
      <c r="B69" s="1" t="s">
        <v>31</v>
      </c>
      <c r="C69" s="1" t="s">
        <v>11</v>
      </c>
      <c r="D69" s="1">
        <v>3.55</v>
      </c>
      <c r="E69" s="1" t="s">
        <v>12</v>
      </c>
      <c r="F69" s="1"/>
      <c r="G69" s="1"/>
      <c r="H69" s="1"/>
      <c r="I69" s="1"/>
      <c r="J69" s="1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</row>
    <row r="70">
      <c r="A70" s="1" t="s">
        <v>9</v>
      </c>
      <c r="B70" s="1" t="s">
        <v>31</v>
      </c>
      <c r="C70" s="1" t="s">
        <v>28</v>
      </c>
      <c r="D70" s="1">
        <v>40568.76</v>
      </c>
      <c r="E70" s="1" t="s">
        <v>29</v>
      </c>
      <c r="F70" s="1"/>
      <c r="G70" s="1"/>
      <c r="H70" s="1"/>
      <c r="I70" s="1"/>
      <c r="J70" s="1"/>
      <c r="L70" s="4" t="s">
        <v>7</v>
      </c>
      <c r="M70" s="3" t="s">
        <v>42</v>
      </c>
      <c r="N70" s="4"/>
      <c r="O70" s="4"/>
      <c r="P70" s="4"/>
      <c r="Q70" s="4"/>
      <c r="R70" s="4"/>
      <c r="S70" s="4"/>
      <c r="T70" s="4"/>
      <c r="U70" s="4"/>
      <c r="V70" s="4"/>
      <c r="W70" s="4"/>
    </row>
    <row r="71">
      <c r="A71" s="1" t="s">
        <v>9</v>
      </c>
      <c r="B71" s="1" t="s">
        <v>32</v>
      </c>
      <c r="C71" s="1" t="s">
        <v>11</v>
      </c>
      <c r="D71" s="1">
        <v>3.63</v>
      </c>
      <c r="E71" s="1" t="s">
        <v>12</v>
      </c>
      <c r="F71" s="1"/>
      <c r="G71" s="1"/>
      <c r="H71" s="1"/>
      <c r="I71" s="1"/>
      <c r="J71" s="1"/>
      <c r="L71" s="2" t="s">
        <v>13</v>
      </c>
      <c r="M71" s="8" t="s">
        <v>16</v>
      </c>
      <c r="N71" s="8" t="s">
        <v>17</v>
      </c>
      <c r="O71" s="8" t="s">
        <v>18</v>
      </c>
      <c r="P71" s="8" t="s">
        <v>19</v>
      </c>
      <c r="Q71" s="8" t="s">
        <v>20</v>
      </c>
      <c r="R71" s="9" t="s">
        <v>21</v>
      </c>
      <c r="S71" s="9" t="s">
        <v>22</v>
      </c>
      <c r="T71" s="9" t="s">
        <v>23</v>
      </c>
      <c r="U71" s="10" t="s">
        <v>24</v>
      </c>
      <c r="V71" s="10" t="s">
        <v>25</v>
      </c>
      <c r="W71" s="10" t="s">
        <v>26</v>
      </c>
    </row>
    <row r="72">
      <c r="A72" s="1" t="s">
        <v>9</v>
      </c>
      <c r="B72" s="1" t="s">
        <v>32</v>
      </c>
      <c r="C72" s="1" t="s">
        <v>28</v>
      </c>
      <c r="D72" s="1">
        <v>39670.34</v>
      </c>
      <c r="E72" s="1" t="s">
        <v>29</v>
      </c>
      <c r="F72" s="1"/>
      <c r="G72" s="1"/>
      <c r="H72" s="1"/>
      <c r="I72" s="1"/>
      <c r="J72" s="1"/>
      <c r="L72" s="12">
        <v>4.0</v>
      </c>
      <c r="M72" s="15">
        <f>'Copy of CCL  NUMA 1'!D17</f>
        <v>3.79</v>
      </c>
      <c r="N72" s="15">
        <f>'Copy of CCL  NUMA 1'!D26</f>
        <v>3.19</v>
      </c>
      <c r="O72" s="15">
        <f>'Copy of CCL  NUMA 1'!D35</f>
        <v>3.11</v>
      </c>
      <c r="P72" s="15">
        <f>'Copy of CCL  NUMA 1'!D44</f>
        <v>3.03</v>
      </c>
      <c r="Q72" s="15"/>
      <c r="R72" s="15"/>
      <c r="S72" s="15"/>
      <c r="T72" s="15"/>
      <c r="U72" s="4"/>
      <c r="V72" s="4"/>
      <c r="W72" s="4"/>
    </row>
    <row r="73">
      <c r="A73" s="1" t="s">
        <v>0</v>
      </c>
      <c r="B73" s="1" t="s">
        <v>43</v>
      </c>
      <c r="C73" s="1" t="s">
        <v>2</v>
      </c>
      <c r="D73" s="1" t="s">
        <v>3</v>
      </c>
      <c r="E73" s="1">
        <v>6.0</v>
      </c>
      <c r="F73" s="1" t="s">
        <v>4</v>
      </c>
      <c r="G73" s="1" t="s">
        <v>5</v>
      </c>
      <c r="H73" s="1" t="s">
        <v>6</v>
      </c>
      <c r="I73" s="1">
        <v>5.0</v>
      </c>
      <c r="J73" s="1">
        <v>5.0</v>
      </c>
      <c r="L73" s="16">
        <v>6.0</v>
      </c>
      <c r="M73" s="2"/>
      <c r="N73" s="15">
        <f>'Copy of CCL  NUMA 1'!D53</f>
        <v>3.76</v>
      </c>
      <c r="O73" s="15">
        <f>'Copy of CCL  NUMA 1'!D62</f>
        <v>3.6</v>
      </c>
      <c r="P73" s="15">
        <f>'Copy of CCL  NUMA 1'!D71</f>
        <v>3.63</v>
      </c>
      <c r="Q73" s="15">
        <f>'Copy of CCL  NUMA 1'!D80</f>
        <v>3.51</v>
      </c>
      <c r="R73" s="15">
        <f>'Copy of CCL  NUMA 1'!D89</f>
        <v>3.53</v>
      </c>
      <c r="S73" s="15"/>
      <c r="T73" s="15"/>
      <c r="U73" s="4"/>
      <c r="V73" s="4"/>
      <c r="W73" s="4"/>
    </row>
    <row r="74">
      <c r="A74" s="1" t="s">
        <v>9</v>
      </c>
      <c r="B74" s="1" t="s">
        <v>10</v>
      </c>
      <c r="C74" s="1" t="s">
        <v>11</v>
      </c>
      <c r="D74" s="1">
        <v>2.23</v>
      </c>
      <c r="E74" s="1" t="s">
        <v>12</v>
      </c>
      <c r="F74" s="1"/>
      <c r="G74" s="1"/>
      <c r="H74" s="1"/>
      <c r="I74" s="1"/>
      <c r="J74" s="1"/>
      <c r="L74" s="16">
        <v>8.0</v>
      </c>
      <c r="M74" s="2"/>
      <c r="N74" s="15">
        <f>'Copy of CCL  NUMA 1'!D98</f>
        <v>4.7</v>
      </c>
      <c r="O74" s="18">
        <f>'Copy of CCL  NUMA 1'!D107</f>
        <v>4.48</v>
      </c>
      <c r="P74" s="18">
        <f>'Copy of CCL  NUMA 1'!D116</f>
        <v>4.32</v>
      </c>
      <c r="Q74" s="18">
        <f>'Copy of CCL  NUMA 1'!D125</f>
        <v>4.33</v>
      </c>
      <c r="R74" s="18">
        <f>'Copy of CCL  NUMA 1'!D134</f>
        <v>4.29</v>
      </c>
      <c r="S74" s="18">
        <f>'Copy of CCL  NUMA 1'!D143</f>
        <v>4.25</v>
      </c>
      <c r="T74" s="37">
        <f>'Copy of CCL  NUMA 1'!D152</f>
        <v>4.26</v>
      </c>
      <c r="U74" s="4"/>
      <c r="V74" s="4"/>
      <c r="W74" s="4"/>
    </row>
    <row r="75">
      <c r="A75" s="1" t="s">
        <v>9</v>
      </c>
      <c r="B75" s="1" t="s">
        <v>10</v>
      </c>
      <c r="C75" s="1" t="s">
        <v>28</v>
      </c>
      <c r="D75" s="1">
        <v>42973.45</v>
      </c>
      <c r="E75" s="1" t="s">
        <v>29</v>
      </c>
      <c r="F75" s="1"/>
      <c r="G75" s="1"/>
      <c r="H75" s="1"/>
      <c r="I75" s="1"/>
      <c r="J75" s="1"/>
      <c r="L75" s="16">
        <v>12.0</v>
      </c>
      <c r="M75" s="2"/>
      <c r="N75" s="2"/>
      <c r="O75" s="38">
        <f>'Copy of CCL  NUMA 1'!D161</f>
        <v>5.7</v>
      </c>
      <c r="P75" s="18">
        <f>'Copy of CCL  NUMA 1'!D170</f>
        <v>5.56</v>
      </c>
      <c r="Q75" s="18">
        <f>'Copy of CCL  NUMA 1'!D179</f>
        <v>5.53</v>
      </c>
      <c r="R75" s="18">
        <f>'Copy of CCL  NUMA 1'!D188</f>
        <v>5.5</v>
      </c>
      <c r="S75" s="18">
        <f>'Copy of CCL  NUMA 1'!D197</f>
        <v>5.49</v>
      </c>
      <c r="T75" s="18">
        <f>'Copy of CCL  NUMA 1'!D206</f>
        <v>5.5</v>
      </c>
      <c r="U75" s="4"/>
      <c r="V75" s="4"/>
      <c r="W75" s="4"/>
    </row>
    <row r="76">
      <c r="A76" s="1" t="s">
        <v>9</v>
      </c>
      <c r="B76" s="1" t="s">
        <v>30</v>
      </c>
      <c r="C76" s="1" t="s">
        <v>11</v>
      </c>
      <c r="D76" s="1">
        <v>2.25</v>
      </c>
      <c r="E76" s="1" t="s">
        <v>12</v>
      </c>
      <c r="F76" s="1"/>
      <c r="G76" s="1"/>
      <c r="H76" s="1"/>
      <c r="I76" s="1"/>
      <c r="J76" s="1"/>
      <c r="L76" s="16">
        <v>16.0</v>
      </c>
      <c r="M76" s="2"/>
      <c r="N76" s="2"/>
      <c r="O76" s="2"/>
      <c r="P76" s="15">
        <f>'Copy of CCL  NUMA 1'!D215</f>
        <v>6.75</v>
      </c>
      <c r="Q76" s="15">
        <f>'Copy of CCL  NUMA 1'!D224</f>
        <v>6.64</v>
      </c>
      <c r="R76" s="15">
        <f>'Copy of CCL  NUMA 1'!D233</f>
        <v>6.65</v>
      </c>
      <c r="S76" s="15">
        <f>'Copy of CCL  NUMA 1'!D242</f>
        <v>6.6</v>
      </c>
      <c r="T76" s="15">
        <f>'Copy of CCL  NUMA 1'!D251</f>
        <v>6.61</v>
      </c>
      <c r="U76" s="4"/>
      <c r="V76" s="4"/>
      <c r="W76" s="4"/>
    </row>
    <row r="77">
      <c r="A77" s="1" t="s">
        <v>9</v>
      </c>
      <c r="B77" s="1" t="s">
        <v>30</v>
      </c>
      <c r="C77" s="1" t="s">
        <v>28</v>
      </c>
      <c r="D77" s="1">
        <v>42605.54</v>
      </c>
      <c r="E77" s="1" t="s">
        <v>29</v>
      </c>
      <c r="F77" s="1"/>
      <c r="G77" s="1"/>
      <c r="H77" s="1"/>
      <c r="I77" s="1"/>
      <c r="J77" s="1"/>
      <c r="L77" s="16">
        <v>20.0</v>
      </c>
      <c r="M77" s="2"/>
      <c r="N77" s="2"/>
      <c r="O77" s="2"/>
      <c r="P77" s="15"/>
      <c r="Q77" s="15">
        <f>'Copy of CCL  NUMA 1'!D260</f>
        <v>8.22</v>
      </c>
      <c r="R77" s="15">
        <f>'Copy of CCL  NUMA 1'!D269</f>
        <v>8.2</v>
      </c>
      <c r="S77" s="15">
        <f>'Copy of CCL  NUMA 1'!D278</f>
        <v>8.3</v>
      </c>
      <c r="T77" s="15">
        <f>'Copy of CCL  NUMA 1'!D287</f>
        <v>8.35</v>
      </c>
      <c r="U77" s="4"/>
      <c r="V77" s="4"/>
      <c r="W77" s="4"/>
    </row>
    <row r="78">
      <c r="A78" s="1" t="s">
        <v>9</v>
      </c>
      <c r="B78" s="1" t="s">
        <v>31</v>
      </c>
      <c r="C78" s="1" t="s">
        <v>11</v>
      </c>
      <c r="D78" s="1">
        <v>3.4</v>
      </c>
      <c r="E78" s="1" t="s">
        <v>12</v>
      </c>
      <c r="F78" s="1"/>
      <c r="G78" s="1"/>
      <c r="H78" s="1"/>
      <c r="I78" s="1"/>
      <c r="J78" s="1"/>
      <c r="L78" s="16">
        <v>24.0</v>
      </c>
      <c r="M78" s="2"/>
      <c r="N78" s="2"/>
      <c r="O78" s="2"/>
      <c r="P78" s="15"/>
      <c r="Q78" s="15"/>
      <c r="R78" s="15">
        <f>'Copy of CCL  NUMA 1'!D296</f>
        <v>9.87</v>
      </c>
      <c r="S78" s="15">
        <f>'Copy of CCL  NUMA 1'!D305</f>
        <v>9.82</v>
      </c>
      <c r="T78" s="15">
        <f>'Copy of CCL  NUMA 1'!D314</f>
        <v>9.81</v>
      </c>
      <c r="U78" s="4"/>
      <c r="V78" s="4"/>
      <c r="W78" s="4"/>
    </row>
    <row r="79">
      <c r="A79" s="1" t="s">
        <v>9</v>
      </c>
      <c r="B79" s="1" t="s">
        <v>31</v>
      </c>
      <c r="C79" s="1" t="s">
        <v>28</v>
      </c>
      <c r="D79" s="1">
        <v>42319.99</v>
      </c>
      <c r="E79" s="1" t="s">
        <v>29</v>
      </c>
      <c r="F79" s="1"/>
      <c r="G79" s="1"/>
      <c r="H79" s="1"/>
      <c r="I79" s="1"/>
      <c r="J79" s="1"/>
      <c r="L79" s="16">
        <v>28.0</v>
      </c>
      <c r="M79" s="2"/>
      <c r="N79" s="2"/>
      <c r="O79" s="2"/>
      <c r="P79" s="15"/>
      <c r="Q79" s="15"/>
      <c r="R79" s="15"/>
      <c r="S79" s="15">
        <f>'Copy of CCL  NUMA 1'!D323</f>
        <v>11.26</v>
      </c>
      <c r="T79" s="15">
        <f>'Copy of CCL  NUMA 1'!D332</f>
        <v>11.28</v>
      </c>
      <c r="U79" s="4"/>
      <c r="V79" s="4"/>
      <c r="W79" s="4"/>
    </row>
    <row r="80">
      <c r="A80" s="1" t="s">
        <v>9</v>
      </c>
      <c r="B80" s="1" t="s">
        <v>32</v>
      </c>
      <c r="C80" s="1" t="s">
        <v>11</v>
      </c>
      <c r="D80" s="1">
        <v>3.51</v>
      </c>
      <c r="E80" s="1" t="s">
        <v>12</v>
      </c>
      <c r="F80" s="1"/>
      <c r="G80" s="1"/>
      <c r="H80" s="1"/>
      <c r="I80" s="1"/>
      <c r="J80" s="1"/>
      <c r="L80" s="16">
        <v>32.0</v>
      </c>
      <c r="M80" s="2"/>
      <c r="N80" s="2"/>
      <c r="O80" s="2"/>
      <c r="P80" s="15"/>
      <c r="Q80" s="15"/>
      <c r="R80" s="15"/>
      <c r="S80" s="15"/>
      <c r="T80" s="15">
        <f>'Copy of CCL  NUMA 1'!D341</f>
        <v>12.91</v>
      </c>
      <c r="U80" s="4"/>
      <c r="V80" s="4"/>
      <c r="W80" s="4"/>
    </row>
    <row r="81">
      <c r="A81" s="1" t="s">
        <v>9</v>
      </c>
      <c r="B81" s="1" t="s">
        <v>32</v>
      </c>
      <c r="C81" s="1" t="s">
        <v>28</v>
      </c>
      <c r="D81" s="1">
        <v>41033.59</v>
      </c>
      <c r="E81" s="1" t="s">
        <v>29</v>
      </c>
      <c r="F81" s="1"/>
      <c r="G81" s="1"/>
      <c r="H81" s="1"/>
      <c r="I81" s="1"/>
      <c r="J81" s="1"/>
      <c r="L81" s="19">
        <v>4.0</v>
      </c>
      <c r="M81" s="2"/>
      <c r="N81" s="2"/>
      <c r="O81" s="2"/>
      <c r="P81" s="2"/>
      <c r="Q81" s="2"/>
      <c r="R81" s="2"/>
      <c r="S81" s="2"/>
      <c r="T81" s="20">
        <f>'Copy of CCL  NUMA 1'!D350</f>
        <v>3.19</v>
      </c>
      <c r="U81" s="13">
        <f>'Copy of CCL  NUMA 1'!D359</f>
        <v>2.78</v>
      </c>
      <c r="V81" s="13">
        <f>'Copy of CCL  NUMA 1'!D368</f>
        <v>2.74</v>
      </c>
      <c r="W81" s="13">
        <f>'Copy of CCL  NUMA 1'!D377</f>
        <v>2.42</v>
      </c>
    </row>
    <row r="82">
      <c r="A82" s="1" t="s">
        <v>0</v>
      </c>
      <c r="B82" s="1" t="s">
        <v>44</v>
      </c>
      <c r="C82" s="1" t="s">
        <v>2</v>
      </c>
      <c r="D82" s="1" t="s">
        <v>3</v>
      </c>
      <c r="E82" s="1">
        <v>6.0</v>
      </c>
      <c r="F82" s="1" t="s">
        <v>4</v>
      </c>
      <c r="G82" s="1" t="s">
        <v>5</v>
      </c>
      <c r="H82" s="1" t="s">
        <v>6</v>
      </c>
      <c r="I82" s="1">
        <v>5.0</v>
      </c>
      <c r="J82" s="1">
        <v>5.0</v>
      </c>
      <c r="L82" s="19">
        <v>6.0</v>
      </c>
      <c r="M82" s="2"/>
      <c r="N82" s="2"/>
      <c r="O82" s="2"/>
      <c r="P82" s="2"/>
      <c r="Q82" s="2"/>
      <c r="R82" s="2"/>
      <c r="S82" s="2"/>
      <c r="T82" s="20">
        <f>'Copy of CCL  NUMA 1'!D386</f>
        <v>3.6</v>
      </c>
      <c r="U82" s="13">
        <f>'Copy of CCL  NUMA 1'!D395</f>
        <v>3</v>
      </c>
      <c r="V82" s="13">
        <f>'Copy of CCL  NUMA 1'!D404</f>
        <v>2.86</v>
      </c>
      <c r="W82" s="13">
        <f>'Copy of CCL  NUMA 1'!D413</f>
        <v>2.77</v>
      </c>
    </row>
    <row r="83">
      <c r="A83" s="1" t="s">
        <v>9</v>
      </c>
      <c r="B83" s="1" t="s">
        <v>10</v>
      </c>
      <c r="C83" s="1" t="s">
        <v>11</v>
      </c>
      <c r="D83" s="1">
        <v>2.24</v>
      </c>
      <c r="E83" s="1" t="s">
        <v>12</v>
      </c>
      <c r="F83" s="1"/>
      <c r="G83" s="1"/>
      <c r="H83" s="1"/>
      <c r="I83" s="1"/>
      <c r="J83" s="1"/>
      <c r="L83" s="19">
        <v>8.0</v>
      </c>
      <c r="M83" s="2"/>
      <c r="N83" s="2"/>
      <c r="O83" s="2"/>
      <c r="P83" s="2"/>
      <c r="Q83" s="2"/>
      <c r="R83" s="2"/>
      <c r="S83" s="2"/>
      <c r="T83" s="21">
        <f>'Copy of CCL  NUMA 1'!D422</f>
        <v>4.32</v>
      </c>
      <c r="U83" s="13">
        <f>'Copy of CCL  NUMA 1'!D431</f>
        <v>3.19</v>
      </c>
      <c r="V83" s="13">
        <f>'Copy of CCL  NUMA 1'!D440</f>
        <v>3</v>
      </c>
      <c r="W83" s="13">
        <f>'Copy of CCL  NUMA 1'!D449</f>
        <v>2.86</v>
      </c>
    </row>
    <row r="84">
      <c r="A84" s="1" t="s">
        <v>9</v>
      </c>
      <c r="B84" s="1" t="s">
        <v>10</v>
      </c>
      <c r="C84" s="1" t="s">
        <v>28</v>
      </c>
      <c r="D84" s="1">
        <v>42765.83</v>
      </c>
      <c r="E84" s="1" t="s">
        <v>29</v>
      </c>
      <c r="F84" s="1"/>
      <c r="G84" s="1"/>
      <c r="H84" s="1"/>
      <c r="I84" s="1"/>
      <c r="J84" s="1"/>
      <c r="L84" s="19">
        <v>12.0</v>
      </c>
      <c r="M84" s="2"/>
      <c r="N84" s="2"/>
      <c r="O84" s="2"/>
      <c r="P84" s="2"/>
      <c r="Q84" s="2"/>
      <c r="R84" s="2"/>
      <c r="S84" s="2"/>
      <c r="T84" s="2">
        <f>'Copy of CCL  NUMA 1'!D458</f>
        <v>5.5</v>
      </c>
      <c r="U84" s="4">
        <f>'Copy of CCL  NUMA 1'!D467</f>
        <v>3.6</v>
      </c>
      <c r="V84" s="14">
        <f>'Copy of CCL  NUMA 1'!D476</f>
        <v>3.2</v>
      </c>
      <c r="W84" s="14">
        <f>'Copy of CCL  NUMA 1'!D485</f>
        <v>3.03</v>
      </c>
    </row>
    <row r="85">
      <c r="A85" s="1" t="s">
        <v>9</v>
      </c>
      <c r="B85" s="1" t="s">
        <v>30</v>
      </c>
      <c r="C85" s="1" t="s">
        <v>11</v>
      </c>
      <c r="D85" s="1">
        <v>2.26</v>
      </c>
      <c r="E85" s="1" t="s">
        <v>12</v>
      </c>
      <c r="F85" s="1"/>
      <c r="G85" s="1"/>
      <c r="H85" s="1"/>
      <c r="I85" s="1"/>
      <c r="J85" s="1"/>
      <c r="L85" s="19">
        <v>16.0</v>
      </c>
      <c r="M85" s="2"/>
      <c r="N85" s="2"/>
      <c r="O85" s="2"/>
      <c r="P85" s="2"/>
      <c r="Q85" s="2"/>
      <c r="R85" s="2"/>
      <c r="S85" s="2"/>
      <c r="T85" s="2">
        <f>'Copy of CCL  NUMA 1'!D494</f>
        <v>6.61</v>
      </c>
      <c r="U85" s="4">
        <f>'Copy of CCL  NUMA 1'!D503</f>
        <v>4.32</v>
      </c>
      <c r="V85" s="14">
        <f>'Copy of CCL  NUMA 1'!D512</f>
        <v>3.42</v>
      </c>
      <c r="W85" s="14">
        <f>'Copy of CCL  NUMA 1'!D521</f>
        <v>3.22</v>
      </c>
    </row>
    <row r="86">
      <c r="A86" s="1" t="s">
        <v>9</v>
      </c>
      <c r="B86" s="1" t="s">
        <v>30</v>
      </c>
      <c r="C86" s="1" t="s">
        <v>28</v>
      </c>
      <c r="D86" s="1">
        <v>42462.59</v>
      </c>
      <c r="E86" s="1" t="s">
        <v>29</v>
      </c>
      <c r="F86" s="1"/>
      <c r="G86" s="1"/>
      <c r="H86" s="1"/>
      <c r="I86" s="1"/>
      <c r="J86" s="1"/>
      <c r="L86" s="23">
        <v>20.0</v>
      </c>
      <c r="M86" s="4"/>
      <c r="N86" s="4"/>
      <c r="O86" s="4"/>
      <c r="P86" s="4"/>
      <c r="Q86" s="4"/>
      <c r="R86" s="4"/>
      <c r="S86" s="4"/>
      <c r="T86" s="4">
        <f>'Copy of CCL  NUMA 1'!D530</f>
        <v>8.35</v>
      </c>
      <c r="U86" s="4">
        <f>'Copy of CCL  NUMA 1'!D539</f>
        <v>4.89</v>
      </c>
      <c r="V86" s="4">
        <f>'Copy of CCL  NUMA 1'!D548</f>
        <v>3.9</v>
      </c>
      <c r="W86" s="4">
        <f>'Copy of CCL  NUMA 1'!D557</f>
        <v>3.42</v>
      </c>
    </row>
    <row r="87">
      <c r="A87" s="1" t="s">
        <v>9</v>
      </c>
      <c r="B87" s="1" t="s">
        <v>31</v>
      </c>
      <c r="C87" s="1" t="s">
        <v>11</v>
      </c>
      <c r="D87" s="1">
        <v>3.42</v>
      </c>
      <c r="E87" s="1" t="s">
        <v>12</v>
      </c>
      <c r="F87" s="1"/>
      <c r="G87" s="1"/>
      <c r="H87" s="1"/>
      <c r="I87" s="1"/>
      <c r="J87" s="1"/>
      <c r="L87" s="23">
        <v>24.0</v>
      </c>
      <c r="M87" s="4"/>
      <c r="N87" s="25"/>
      <c r="O87" s="4"/>
      <c r="P87" s="4"/>
      <c r="Q87" s="4"/>
      <c r="R87" s="4"/>
      <c r="S87" s="4"/>
      <c r="T87" s="4">
        <f>'Copy of CCL  NUMA 1'!D566</f>
        <v>9.81</v>
      </c>
      <c r="U87" s="4">
        <f>'Copy of CCL  NUMA 1'!D575</f>
        <v>5.51</v>
      </c>
      <c r="V87" s="4">
        <f>'Copy of CCL  NUMA 1'!D584</f>
        <v>4.33</v>
      </c>
      <c r="W87" s="4">
        <f>'Copy of CCL  NUMA 1'!D593</f>
        <v>3.63</v>
      </c>
    </row>
    <row r="88">
      <c r="A88" s="1" t="s">
        <v>9</v>
      </c>
      <c r="B88" s="1" t="s">
        <v>31</v>
      </c>
      <c r="C88" s="1" t="s">
        <v>28</v>
      </c>
      <c r="D88" s="1">
        <v>42118.79</v>
      </c>
      <c r="E88" s="1" t="s">
        <v>29</v>
      </c>
      <c r="F88" s="1"/>
      <c r="G88" s="1"/>
      <c r="H88" s="1"/>
      <c r="I88" s="1"/>
      <c r="J88" s="1"/>
      <c r="L88" s="23">
        <v>28.0</v>
      </c>
      <c r="M88" s="4"/>
      <c r="N88" s="17"/>
      <c r="O88" s="25"/>
      <c r="P88" s="4"/>
      <c r="Q88" s="4"/>
      <c r="R88" s="4"/>
      <c r="S88" s="4"/>
      <c r="T88" s="4">
        <f>'Copy of CCL  NUMA 1'!D602</f>
        <v>11.27</v>
      </c>
      <c r="U88" s="4">
        <f>'Copy of CCL  NUMA 1'!D611</f>
        <v>6.07</v>
      </c>
      <c r="V88" s="4">
        <f>'Copy of CCL  NUMA 1'!D620</f>
        <v>4.82</v>
      </c>
      <c r="W88" s="4">
        <f>'Copy of CCL  NUMA 1'!D629</f>
        <v>3.98</v>
      </c>
    </row>
    <row r="89">
      <c r="A89" s="1" t="s">
        <v>9</v>
      </c>
      <c r="B89" s="1" t="s">
        <v>32</v>
      </c>
      <c r="C89" s="1" t="s">
        <v>11</v>
      </c>
      <c r="D89" s="1">
        <v>3.53</v>
      </c>
      <c r="E89" s="1" t="s">
        <v>12</v>
      </c>
      <c r="F89" s="1"/>
      <c r="G89" s="1"/>
      <c r="H89" s="1"/>
      <c r="I89" s="1"/>
      <c r="J89" s="1"/>
      <c r="L89" s="23">
        <v>32.0</v>
      </c>
      <c r="M89" s="4"/>
      <c r="N89" s="17"/>
      <c r="O89" s="25"/>
      <c r="P89" s="4"/>
      <c r="Q89" s="4"/>
      <c r="R89" s="4"/>
      <c r="S89" s="4"/>
      <c r="T89" s="4">
        <f>'Copy of CCL  NUMA 1'!D638</f>
        <v>12.91</v>
      </c>
      <c r="U89" s="4">
        <f>'Copy of CCL  NUMA 1'!D647</f>
        <v>6.61</v>
      </c>
      <c r="V89" s="36">
        <f>'Copy of CCL  NUMA 1'!D656</f>
        <v>5.2</v>
      </c>
      <c r="W89" s="4">
        <f>'Copy of CCL  NUMA 1'!D665</f>
        <v>4.42</v>
      </c>
    </row>
    <row r="90">
      <c r="A90" s="1" t="s">
        <v>9</v>
      </c>
      <c r="B90" s="1" t="s">
        <v>32</v>
      </c>
      <c r="C90" s="1" t="s">
        <v>28</v>
      </c>
      <c r="D90" s="1">
        <v>40831.79</v>
      </c>
      <c r="E90" s="1" t="s">
        <v>29</v>
      </c>
      <c r="F90" s="1"/>
      <c r="G90" s="1"/>
      <c r="H90" s="1"/>
      <c r="I90" s="1"/>
      <c r="J90" s="1"/>
    </row>
    <row r="91">
      <c r="A91" s="1" t="s">
        <v>0</v>
      </c>
      <c r="B91" s="1" t="s">
        <v>45</v>
      </c>
      <c r="C91" s="1" t="s">
        <v>2</v>
      </c>
      <c r="D91" s="1" t="s">
        <v>3</v>
      </c>
      <c r="E91" s="1">
        <v>8.0</v>
      </c>
      <c r="F91" s="1" t="s">
        <v>4</v>
      </c>
      <c r="G91" s="1" t="s">
        <v>5</v>
      </c>
      <c r="H91" s="1" t="s">
        <v>6</v>
      </c>
      <c r="I91" s="1">
        <v>5.0</v>
      </c>
      <c r="J91" s="1">
        <v>5.0</v>
      </c>
    </row>
    <row r="92">
      <c r="A92" s="1" t="s">
        <v>9</v>
      </c>
      <c r="B92" s="1" t="s">
        <v>10</v>
      </c>
      <c r="C92" s="1" t="s">
        <v>11</v>
      </c>
      <c r="D92" s="1">
        <v>2.97</v>
      </c>
      <c r="E92" s="1" t="s">
        <v>12</v>
      </c>
      <c r="F92" s="1"/>
      <c r="G92" s="1"/>
      <c r="H92" s="1"/>
      <c r="I92" s="1"/>
      <c r="J92" s="1"/>
    </row>
    <row r="93">
      <c r="A93" s="1" t="s">
        <v>9</v>
      </c>
      <c r="B93" s="1" t="s">
        <v>10</v>
      </c>
      <c r="C93" s="1" t="s">
        <v>28</v>
      </c>
      <c r="D93" s="1">
        <v>43063.85</v>
      </c>
      <c r="E93" s="1" t="s">
        <v>29</v>
      </c>
      <c r="F93" s="1"/>
      <c r="G93" s="1"/>
      <c r="H93" s="1"/>
      <c r="I93" s="1"/>
      <c r="J93" s="1"/>
    </row>
    <row r="94">
      <c r="A94" s="1" t="s">
        <v>9</v>
      </c>
      <c r="B94" s="1" t="s">
        <v>30</v>
      </c>
      <c r="C94" s="1" t="s">
        <v>11</v>
      </c>
      <c r="D94" s="1">
        <v>2.98</v>
      </c>
      <c r="E94" s="1" t="s">
        <v>12</v>
      </c>
      <c r="F94" s="1"/>
      <c r="G94" s="1"/>
      <c r="H94" s="1"/>
      <c r="I94" s="1"/>
      <c r="J94" s="1"/>
    </row>
    <row r="95">
      <c r="A95" s="1" t="s">
        <v>9</v>
      </c>
      <c r="B95" s="1" t="s">
        <v>30</v>
      </c>
      <c r="C95" s="1" t="s">
        <v>28</v>
      </c>
      <c r="D95" s="1">
        <v>42902.67</v>
      </c>
      <c r="E95" s="1" t="s">
        <v>29</v>
      </c>
      <c r="F95" s="1"/>
      <c r="G95" s="1"/>
      <c r="H95" s="1"/>
      <c r="I95" s="1"/>
      <c r="J95" s="1"/>
    </row>
    <row r="96">
      <c r="A96" s="1" t="s">
        <v>9</v>
      </c>
      <c r="B96" s="1" t="s">
        <v>31</v>
      </c>
      <c r="C96" s="1" t="s">
        <v>11</v>
      </c>
      <c r="D96" s="1">
        <v>4.67</v>
      </c>
      <c r="E96" s="1" t="s">
        <v>12</v>
      </c>
      <c r="F96" s="1"/>
      <c r="G96" s="1"/>
      <c r="H96" s="1"/>
      <c r="I96" s="1"/>
      <c r="J96" s="1"/>
    </row>
    <row r="97">
      <c r="A97" s="1" t="s">
        <v>9</v>
      </c>
      <c r="B97" s="1" t="s">
        <v>31</v>
      </c>
      <c r="C97" s="1" t="s">
        <v>28</v>
      </c>
      <c r="D97" s="1">
        <v>41070.7</v>
      </c>
      <c r="E97" s="1" t="s">
        <v>29</v>
      </c>
      <c r="F97" s="1"/>
      <c r="G97" s="1"/>
      <c r="H97" s="1"/>
      <c r="I97" s="1"/>
      <c r="J97" s="1"/>
    </row>
    <row r="98">
      <c r="A98" s="1" t="s">
        <v>9</v>
      </c>
      <c r="B98" s="1" t="s">
        <v>32</v>
      </c>
      <c r="C98" s="1" t="s">
        <v>11</v>
      </c>
      <c r="D98" s="1">
        <v>4.7</v>
      </c>
      <c r="E98" s="1" t="s">
        <v>12</v>
      </c>
      <c r="F98" s="1"/>
      <c r="G98" s="1"/>
      <c r="H98" s="1"/>
      <c r="I98" s="1"/>
      <c r="J98" s="1"/>
    </row>
    <row r="99">
      <c r="A99" s="1" t="s">
        <v>9</v>
      </c>
      <c r="B99" s="1" t="s">
        <v>32</v>
      </c>
      <c r="C99" s="1" t="s">
        <v>28</v>
      </c>
      <c r="D99" s="1">
        <v>40884.75</v>
      </c>
      <c r="E99" s="1" t="s">
        <v>29</v>
      </c>
      <c r="F99" s="1"/>
      <c r="G99" s="1"/>
      <c r="H99" s="1"/>
      <c r="I99" s="1"/>
      <c r="J99" s="1"/>
    </row>
    <row r="100">
      <c r="A100" s="1" t="s">
        <v>0</v>
      </c>
      <c r="B100" s="1" t="s">
        <v>46</v>
      </c>
      <c r="C100" s="1" t="s">
        <v>2</v>
      </c>
      <c r="D100" s="1" t="s">
        <v>3</v>
      </c>
      <c r="E100" s="1">
        <v>8.0</v>
      </c>
      <c r="F100" s="1" t="s">
        <v>4</v>
      </c>
      <c r="G100" s="1" t="s">
        <v>5</v>
      </c>
      <c r="H100" s="1" t="s">
        <v>6</v>
      </c>
      <c r="I100" s="1">
        <v>5.0</v>
      </c>
      <c r="J100" s="1">
        <v>5.0</v>
      </c>
    </row>
    <row r="101">
      <c r="A101" s="1" t="s">
        <v>9</v>
      </c>
      <c r="B101" s="1" t="s">
        <v>10</v>
      </c>
      <c r="C101" s="1" t="s">
        <v>11</v>
      </c>
      <c r="D101" s="1">
        <v>2.87</v>
      </c>
      <c r="E101" s="1" t="s">
        <v>12</v>
      </c>
      <c r="F101" s="1"/>
      <c r="G101" s="1"/>
      <c r="H101" s="1"/>
      <c r="I101" s="1"/>
      <c r="J101" s="1"/>
    </row>
    <row r="102">
      <c r="A102" s="1" t="s">
        <v>9</v>
      </c>
      <c r="B102" s="1" t="s">
        <v>10</v>
      </c>
      <c r="C102" s="1" t="s">
        <v>28</v>
      </c>
      <c r="D102" s="1">
        <v>44643.6</v>
      </c>
      <c r="E102" s="1" t="s">
        <v>29</v>
      </c>
      <c r="F102" s="1"/>
      <c r="G102" s="1"/>
      <c r="H102" s="1"/>
      <c r="I102" s="1"/>
      <c r="J102" s="1"/>
    </row>
    <row r="103">
      <c r="A103" s="1" t="s">
        <v>9</v>
      </c>
      <c r="B103" s="1" t="s">
        <v>30</v>
      </c>
      <c r="C103" s="1" t="s">
        <v>11</v>
      </c>
      <c r="D103" s="1">
        <v>2.9</v>
      </c>
      <c r="E103" s="1" t="s">
        <v>12</v>
      </c>
      <c r="F103" s="1"/>
      <c r="G103" s="1"/>
      <c r="H103" s="1"/>
      <c r="I103" s="1"/>
      <c r="J103" s="1"/>
    </row>
    <row r="104">
      <c r="A104" s="1" t="s">
        <v>9</v>
      </c>
      <c r="B104" s="1" t="s">
        <v>30</v>
      </c>
      <c r="C104" s="1" t="s">
        <v>28</v>
      </c>
      <c r="D104" s="1">
        <v>44213.76</v>
      </c>
      <c r="E104" s="1" t="s">
        <v>29</v>
      </c>
      <c r="F104" s="1"/>
      <c r="G104" s="1"/>
      <c r="H104" s="1"/>
      <c r="I104" s="1"/>
      <c r="J104" s="1"/>
    </row>
    <row r="105">
      <c r="A105" s="1" t="s">
        <v>9</v>
      </c>
      <c r="B105" s="1" t="s">
        <v>31</v>
      </c>
      <c r="C105" s="1" t="s">
        <v>11</v>
      </c>
      <c r="D105" s="1">
        <v>4.43</v>
      </c>
      <c r="E105" s="1" t="s">
        <v>12</v>
      </c>
      <c r="F105" s="1"/>
      <c r="G105" s="1"/>
      <c r="H105" s="1"/>
      <c r="I105" s="1"/>
      <c r="J105" s="1"/>
    </row>
    <row r="106">
      <c r="A106" s="1" t="s">
        <v>9</v>
      </c>
      <c r="B106" s="1" t="s">
        <v>31</v>
      </c>
      <c r="C106" s="1" t="s">
        <v>28</v>
      </c>
      <c r="D106" s="1">
        <v>43365.12</v>
      </c>
      <c r="E106" s="1" t="s">
        <v>29</v>
      </c>
      <c r="F106" s="1"/>
      <c r="G106" s="1"/>
      <c r="H106" s="1"/>
      <c r="I106" s="1"/>
      <c r="J106" s="1"/>
    </row>
    <row r="107">
      <c r="A107" s="1" t="s">
        <v>9</v>
      </c>
      <c r="B107" s="1" t="s">
        <v>32</v>
      </c>
      <c r="C107" s="1" t="s">
        <v>11</v>
      </c>
      <c r="D107" s="1">
        <v>4.48</v>
      </c>
      <c r="E107" s="1" t="s">
        <v>12</v>
      </c>
      <c r="F107" s="1"/>
      <c r="G107" s="1"/>
      <c r="H107" s="1"/>
      <c r="I107" s="1"/>
      <c r="J107" s="1"/>
    </row>
    <row r="108">
      <c r="A108" s="1" t="s">
        <v>9</v>
      </c>
      <c r="B108" s="1" t="s">
        <v>32</v>
      </c>
      <c r="C108" s="1" t="s">
        <v>28</v>
      </c>
      <c r="D108" s="1">
        <v>42861.62</v>
      </c>
      <c r="E108" s="1" t="s">
        <v>29</v>
      </c>
      <c r="F108" s="1"/>
      <c r="G108" s="1"/>
      <c r="H108" s="1"/>
      <c r="I108" s="1"/>
      <c r="J108" s="1"/>
    </row>
    <row r="109">
      <c r="A109" s="1" t="s">
        <v>0</v>
      </c>
      <c r="B109" s="1" t="s">
        <v>47</v>
      </c>
      <c r="C109" s="1" t="s">
        <v>2</v>
      </c>
      <c r="D109" s="1" t="s">
        <v>3</v>
      </c>
      <c r="E109" s="1">
        <v>8.0</v>
      </c>
      <c r="F109" s="1" t="s">
        <v>4</v>
      </c>
      <c r="G109" s="1" t="s">
        <v>5</v>
      </c>
      <c r="H109" s="1" t="s">
        <v>6</v>
      </c>
      <c r="I109" s="1">
        <v>5.0</v>
      </c>
      <c r="J109" s="1">
        <v>5.0</v>
      </c>
    </row>
    <row r="110">
      <c r="A110" s="1" t="s">
        <v>9</v>
      </c>
      <c r="B110" s="1" t="s">
        <v>10</v>
      </c>
      <c r="C110" s="1" t="s">
        <v>11</v>
      </c>
      <c r="D110" s="1">
        <v>2.79</v>
      </c>
      <c r="E110" s="1" t="s">
        <v>12</v>
      </c>
      <c r="F110" s="1"/>
      <c r="G110" s="1"/>
      <c r="H110" s="1"/>
      <c r="I110" s="1"/>
      <c r="J110" s="1"/>
    </row>
    <row r="111">
      <c r="A111" s="1" t="s">
        <v>9</v>
      </c>
      <c r="B111" s="1" t="s">
        <v>10</v>
      </c>
      <c r="C111" s="1" t="s">
        <v>28</v>
      </c>
      <c r="D111" s="1">
        <v>45896.34</v>
      </c>
      <c r="E111" s="1" t="s">
        <v>29</v>
      </c>
      <c r="F111" s="1"/>
      <c r="G111" s="1"/>
      <c r="H111" s="1"/>
      <c r="I111" s="1"/>
      <c r="J111" s="1"/>
    </row>
    <row r="112">
      <c r="A112" s="1" t="s">
        <v>9</v>
      </c>
      <c r="B112" s="1" t="s">
        <v>30</v>
      </c>
      <c r="C112" s="1" t="s">
        <v>11</v>
      </c>
      <c r="D112" s="1">
        <v>2.82</v>
      </c>
      <c r="E112" s="1" t="s">
        <v>12</v>
      </c>
      <c r="F112" s="1"/>
      <c r="G112" s="1"/>
      <c r="H112" s="1"/>
      <c r="I112" s="1"/>
      <c r="J112" s="1"/>
    </row>
    <row r="113">
      <c r="A113" s="1" t="s">
        <v>9</v>
      </c>
      <c r="B113" s="1" t="s">
        <v>30</v>
      </c>
      <c r="C113" s="1" t="s">
        <v>28</v>
      </c>
      <c r="D113" s="1">
        <v>45363.51</v>
      </c>
      <c r="E113" s="1" t="s">
        <v>29</v>
      </c>
      <c r="F113" s="1"/>
      <c r="G113" s="1"/>
      <c r="H113" s="1"/>
      <c r="I113" s="1"/>
      <c r="J113" s="1"/>
    </row>
    <row r="114">
      <c r="A114" s="1" t="s">
        <v>9</v>
      </c>
      <c r="B114" s="1" t="s">
        <v>31</v>
      </c>
      <c r="C114" s="1" t="s">
        <v>11</v>
      </c>
      <c r="D114" s="1">
        <v>4.26</v>
      </c>
      <c r="E114" s="1" t="s">
        <v>12</v>
      </c>
      <c r="F114" s="1"/>
      <c r="G114" s="1"/>
      <c r="H114" s="1"/>
      <c r="I114" s="1"/>
      <c r="J114" s="1"/>
    </row>
    <row r="115">
      <c r="A115" s="1" t="s">
        <v>9</v>
      </c>
      <c r="B115" s="1" t="s">
        <v>31</v>
      </c>
      <c r="C115" s="1" t="s">
        <v>28</v>
      </c>
      <c r="D115" s="1">
        <v>45122.33</v>
      </c>
      <c r="E115" s="1" t="s">
        <v>29</v>
      </c>
      <c r="F115" s="1"/>
      <c r="G115" s="1"/>
      <c r="H115" s="1"/>
      <c r="I115" s="1"/>
      <c r="J115" s="1"/>
    </row>
    <row r="116">
      <c r="A116" s="1" t="s">
        <v>9</v>
      </c>
      <c r="B116" s="1" t="s">
        <v>32</v>
      </c>
      <c r="C116" s="1" t="s">
        <v>11</v>
      </c>
      <c r="D116" s="1">
        <v>4.32</v>
      </c>
      <c r="E116" s="1" t="s">
        <v>12</v>
      </c>
      <c r="F116" s="1"/>
      <c r="G116" s="1"/>
      <c r="H116" s="1"/>
      <c r="I116" s="1"/>
      <c r="J116" s="1"/>
    </row>
    <row r="117">
      <c r="A117" s="1" t="s">
        <v>9</v>
      </c>
      <c r="B117" s="1" t="s">
        <v>32</v>
      </c>
      <c r="C117" s="1" t="s">
        <v>28</v>
      </c>
      <c r="D117" s="1">
        <v>44408.09</v>
      </c>
      <c r="E117" s="1" t="s">
        <v>29</v>
      </c>
      <c r="F117" s="1"/>
      <c r="G117" s="1"/>
      <c r="H117" s="1"/>
      <c r="I117" s="1"/>
      <c r="J117" s="1"/>
    </row>
    <row r="118">
      <c r="A118" s="1" t="s">
        <v>0</v>
      </c>
      <c r="B118" s="1" t="s">
        <v>48</v>
      </c>
      <c r="C118" s="1" t="s">
        <v>2</v>
      </c>
      <c r="D118" s="1" t="s">
        <v>3</v>
      </c>
      <c r="E118" s="1">
        <v>8.0</v>
      </c>
      <c r="F118" s="1" t="s">
        <v>4</v>
      </c>
      <c r="G118" s="1" t="s">
        <v>5</v>
      </c>
      <c r="H118" s="1" t="s">
        <v>6</v>
      </c>
      <c r="I118" s="1">
        <v>5.0</v>
      </c>
      <c r="J118" s="1">
        <v>5.0</v>
      </c>
    </row>
    <row r="119">
      <c r="A119" s="1" t="s">
        <v>9</v>
      </c>
      <c r="B119" s="1" t="s">
        <v>10</v>
      </c>
      <c r="C119" s="1" t="s">
        <v>11</v>
      </c>
      <c r="D119" s="1">
        <v>2.79</v>
      </c>
      <c r="E119" s="1" t="s">
        <v>12</v>
      </c>
      <c r="F119" s="1"/>
      <c r="G119" s="1"/>
      <c r="H119" s="1"/>
      <c r="I119" s="1"/>
      <c r="J119" s="1"/>
    </row>
    <row r="120">
      <c r="A120" s="1" t="s">
        <v>9</v>
      </c>
      <c r="B120" s="1" t="s">
        <v>10</v>
      </c>
      <c r="C120" s="1" t="s">
        <v>28</v>
      </c>
      <c r="D120" s="1">
        <v>45811.34</v>
      </c>
      <c r="E120" s="1" t="s">
        <v>29</v>
      </c>
      <c r="F120" s="1"/>
      <c r="G120" s="1"/>
      <c r="H120" s="1"/>
      <c r="I120" s="1"/>
      <c r="J120" s="1"/>
    </row>
    <row r="121">
      <c r="A121" s="1" t="s">
        <v>9</v>
      </c>
      <c r="B121" s="1" t="s">
        <v>30</v>
      </c>
      <c r="C121" s="1" t="s">
        <v>11</v>
      </c>
      <c r="D121" s="1">
        <v>2.83</v>
      </c>
      <c r="E121" s="1" t="s">
        <v>12</v>
      </c>
      <c r="F121" s="1"/>
      <c r="G121" s="1"/>
      <c r="H121" s="1"/>
      <c r="I121" s="1"/>
      <c r="J121" s="1"/>
    </row>
    <row r="122">
      <c r="A122" s="1" t="s">
        <v>9</v>
      </c>
      <c r="B122" s="1" t="s">
        <v>30</v>
      </c>
      <c r="C122" s="1" t="s">
        <v>28</v>
      </c>
      <c r="D122" s="1">
        <v>45287.11</v>
      </c>
      <c r="E122" s="1" t="s">
        <v>29</v>
      </c>
      <c r="F122" s="1"/>
      <c r="G122" s="1"/>
      <c r="H122" s="1"/>
      <c r="I122" s="1"/>
      <c r="J122" s="1"/>
    </row>
    <row r="123">
      <c r="A123" s="1" t="s">
        <v>9</v>
      </c>
      <c r="B123" s="1" t="s">
        <v>31</v>
      </c>
      <c r="C123" s="1" t="s">
        <v>11</v>
      </c>
      <c r="D123" s="1">
        <v>4.26</v>
      </c>
      <c r="E123" s="1" t="s">
        <v>12</v>
      </c>
      <c r="F123" s="1"/>
      <c r="G123" s="1"/>
      <c r="H123" s="1"/>
      <c r="I123" s="1"/>
      <c r="J123" s="1"/>
    </row>
    <row r="124">
      <c r="A124" s="1" t="s">
        <v>9</v>
      </c>
      <c r="B124" s="1" t="s">
        <v>31</v>
      </c>
      <c r="C124" s="1" t="s">
        <v>28</v>
      </c>
      <c r="D124" s="1">
        <v>45094.31</v>
      </c>
      <c r="E124" s="1" t="s">
        <v>29</v>
      </c>
      <c r="F124" s="1"/>
      <c r="G124" s="1"/>
      <c r="H124" s="1"/>
      <c r="I124" s="1"/>
      <c r="J124" s="1"/>
    </row>
    <row r="125">
      <c r="A125" s="1" t="s">
        <v>9</v>
      </c>
      <c r="B125" s="1" t="s">
        <v>32</v>
      </c>
      <c r="C125" s="1" t="s">
        <v>11</v>
      </c>
      <c r="D125" s="1">
        <v>4.33</v>
      </c>
      <c r="E125" s="1" t="s">
        <v>12</v>
      </c>
      <c r="F125" s="1"/>
      <c r="G125" s="1"/>
      <c r="H125" s="1"/>
      <c r="I125" s="1"/>
      <c r="J125" s="1"/>
    </row>
    <row r="126">
      <c r="A126" s="1" t="s">
        <v>9</v>
      </c>
      <c r="B126" s="1" t="s">
        <v>32</v>
      </c>
      <c r="C126" s="1" t="s">
        <v>28</v>
      </c>
      <c r="D126" s="1">
        <v>44367.25</v>
      </c>
      <c r="E126" s="1" t="s">
        <v>29</v>
      </c>
      <c r="F126" s="1"/>
      <c r="G126" s="1"/>
      <c r="H126" s="1"/>
      <c r="I126" s="1"/>
      <c r="J126" s="1"/>
    </row>
    <row r="127">
      <c r="A127" s="1" t="s">
        <v>0</v>
      </c>
      <c r="B127" s="1" t="s">
        <v>49</v>
      </c>
      <c r="C127" s="1" t="s">
        <v>2</v>
      </c>
      <c r="D127" s="1" t="s">
        <v>3</v>
      </c>
      <c r="E127" s="1">
        <v>8.0</v>
      </c>
      <c r="F127" s="1" t="s">
        <v>4</v>
      </c>
      <c r="G127" s="1" t="s">
        <v>5</v>
      </c>
      <c r="H127" s="1" t="s">
        <v>6</v>
      </c>
      <c r="I127" s="1">
        <v>5.0</v>
      </c>
      <c r="J127" s="1">
        <v>5.0</v>
      </c>
    </row>
    <row r="128">
      <c r="A128" s="1" t="s">
        <v>9</v>
      </c>
      <c r="B128" s="1" t="s">
        <v>10</v>
      </c>
      <c r="C128" s="1" t="s">
        <v>11</v>
      </c>
      <c r="D128" s="1">
        <v>2.78</v>
      </c>
      <c r="E128" s="1" t="s">
        <v>12</v>
      </c>
      <c r="F128" s="1"/>
      <c r="G128" s="1"/>
      <c r="H128" s="1"/>
      <c r="I128" s="1"/>
      <c r="J128" s="1"/>
    </row>
    <row r="129">
      <c r="A129" s="1" t="s">
        <v>9</v>
      </c>
      <c r="B129" s="1" t="s">
        <v>10</v>
      </c>
      <c r="C129" s="1" t="s">
        <v>28</v>
      </c>
      <c r="D129" s="1">
        <v>46106.81</v>
      </c>
      <c r="E129" s="1" t="s">
        <v>29</v>
      </c>
      <c r="F129" s="1"/>
      <c r="G129" s="1"/>
      <c r="H129" s="1"/>
      <c r="I129" s="1"/>
      <c r="J129" s="1"/>
    </row>
    <row r="130">
      <c r="A130" s="1" t="s">
        <v>9</v>
      </c>
      <c r="B130" s="1" t="s">
        <v>30</v>
      </c>
      <c r="C130" s="1" t="s">
        <v>11</v>
      </c>
      <c r="D130" s="1">
        <v>2.8</v>
      </c>
      <c r="E130" s="1" t="s">
        <v>12</v>
      </c>
      <c r="F130" s="1"/>
      <c r="G130" s="1"/>
      <c r="H130" s="1"/>
      <c r="I130" s="1"/>
      <c r="J130" s="1"/>
    </row>
    <row r="131">
      <c r="A131" s="1" t="s">
        <v>9</v>
      </c>
      <c r="B131" s="1" t="s">
        <v>30</v>
      </c>
      <c r="C131" s="1" t="s">
        <v>28</v>
      </c>
      <c r="D131" s="1">
        <v>45638.92</v>
      </c>
      <c r="E131" s="1" t="s">
        <v>29</v>
      </c>
      <c r="F131" s="1"/>
      <c r="G131" s="1"/>
      <c r="H131" s="1"/>
      <c r="I131" s="1"/>
      <c r="J131" s="1"/>
    </row>
    <row r="132">
      <c r="A132" s="1" t="s">
        <v>9</v>
      </c>
      <c r="B132" s="1" t="s">
        <v>31</v>
      </c>
      <c r="C132" s="1" t="s">
        <v>11</v>
      </c>
      <c r="D132" s="1">
        <v>4.22</v>
      </c>
      <c r="E132" s="1" t="s">
        <v>12</v>
      </c>
      <c r="F132" s="1"/>
      <c r="G132" s="1"/>
      <c r="H132" s="1"/>
      <c r="I132" s="1"/>
      <c r="J132" s="1"/>
    </row>
    <row r="133">
      <c r="A133" s="1" t="s">
        <v>9</v>
      </c>
      <c r="B133" s="1" t="s">
        <v>31</v>
      </c>
      <c r="C133" s="1" t="s">
        <v>28</v>
      </c>
      <c r="D133" s="1">
        <v>45503.84</v>
      </c>
      <c r="E133" s="1" t="s">
        <v>29</v>
      </c>
      <c r="F133" s="1"/>
      <c r="G133" s="1"/>
      <c r="H133" s="1"/>
      <c r="I133" s="1"/>
      <c r="J133" s="1"/>
    </row>
    <row r="134">
      <c r="A134" s="1" t="s">
        <v>9</v>
      </c>
      <c r="B134" s="1" t="s">
        <v>32</v>
      </c>
      <c r="C134" s="1" t="s">
        <v>11</v>
      </c>
      <c r="D134" s="1">
        <v>4.29</v>
      </c>
      <c r="E134" s="1" t="s">
        <v>12</v>
      </c>
      <c r="F134" s="1"/>
      <c r="G134" s="1"/>
      <c r="H134" s="1"/>
      <c r="I134" s="1"/>
      <c r="J134" s="1"/>
    </row>
    <row r="135">
      <c r="A135" s="1" t="s">
        <v>9</v>
      </c>
      <c r="B135" s="1" t="s">
        <v>32</v>
      </c>
      <c r="C135" s="1" t="s">
        <v>28</v>
      </c>
      <c r="D135" s="1">
        <v>44723.09</v>
      </c>
      <c r="E135" s="1" t="s">
        <v>29</v>
      </c>
      <c r="F135" s="1"/>
      <c r="G135" s="1"/>
      <c r="H135" s="1"/>
      <c r="I135" s="1"/>
      <c r="J135" s="1"/>
    </row>
    <row r="136">
      <c r="A136" s="1" t="s">
        <v>0</v>
      </c>
      <c r="B136" s="1" t="s">
        <v>50</v>
      </c>
      <c r="C136" s="1" t="s">
        <v>2</v>
      </c>
      <c r="D136" s="1" t="s">
        <v>3</v>
      </c>
      <c r="E136" s="1">
        <v>8.0</v>
      </c>
      <c r="F136" s="1" t="s">
        <v>4</v>
      </c>
      <c r="G136" s="1" t="s">
        <v>5</v>
      </c>
      <c r="H136" s="1" t="s">
        <v>6</v>
      </c>
      <c r="I136" s="1">
        <v>5.0</v>
      </c>
    </row>
    <row r="137">
      <c r="A137" s="1" t="s">
        <v>9</v>
      </c>
      <c r="B137" s="1" t="s">
        <v>10</v>
      </c>
      <c r="C137" s="1" t="s">
        <v>11</v>
      </c>
      <c r="D137" s="1">
        <v>2.75</v>
      </c>
      <c r="E137" s="1" t="s">
        <v>12</v>
      </c>
      <c r="F137" s="1"/>
      <c r="G137" s="1"/>
      <c r="H137" s="1"/>
      <c r="I137" s="1"/>
    </row>
    <row r="138">
      <c r="A138" s="1" t="s">
        <v>9</v>
      </c>
      <c r="B138" s="1" t="s">
        <v>10</v>
      </c>
      <c r="C138" s="1" t="s">
        <v>28</v>
      </c>
      <c r="D138" s="1">
        <v>46513.85</v>
      </c>
      <c r="E138" s="1" t="s">
        <v>29</v>
      </c>
      <c r="F138" s="1"/>
      <c r="G138" s="1"/>
      <c r="H138" s="1"/>
      <c r="I138" s="1"/>
    </row>
    <row r="139">
      <c r="A139" s="1" t="s">
        <v>9</v>
      </c>
      <c r="B139" s="1" t="s">
        <v>30</v>
      </c>
      <c r="C139" s="1" t="s">
        <v>11</v>
      </c>
      <c r="D139" s="1">
        <v>2.78</v>
      </c>
      <c r="E139" s="1" t="s">
        <v>12</v>
      </c>
      <c r="F139" s="1"/>
      <c r="G139" s="1"/>
      <c r="H139" s="1"/>
      <c r="I139" s="1"/>
    </row>
    <row r="140">
      <c r="A140" s="1" t="s">
        <v>9</v>
      </c>
      <c r="B140" s="1" t="s">
        <v>30</v>
      </c>
      <c r="C140" s="1" t="s">
        <v>28</v>
      </c>
      <c r="D140" s="1">
        <v>46078.39</v>
      </c>
      <c r="E140" s="1" t="s">
        <v>29</v>
      </c>
      <c r="F140" s="1"/>
      <c r="G140" s="1"/>
      <c r="H140" s="1"/>
      <c r="I140" s="1"/>
    </row>
    <row r="141">
      <c r="A141" s="1" t="s">
        <v>9</v>
      </c>
      <c r="B141" s="1" t="s">
        <v>31</v>
      </c>
      <c r="C141" s="1" t="s">
        <v>11</v>
      </c>
      <c r="D141" s="1">
        <v>4.18</v>
      </c>
      <c r="E141" s="1" t="s">
        <v>12</v>
      </c>
      <c r="F141" s="1"/>
      <c r="G141" s="1"/>
      <c r="H141" s="1"/>
      <c r="I141" s="1"/>
    </row>
    <row r="142">
      <c r="A142" s="1" t="s">
        <v>9</v>
      </c>
      <c r="B142" s="1" t="s">
        <v>31</v>
      </c>
      <c r="C142" s="1" t="s">
        <v>28</v>
      </c>
      <c r="D142" s="1">
        <v>45980.18</v>
      </c>
      <c r="E142" s="1" t="s">
        <v>29</v>
      </c>
      <c r="F142" s="1"/>
      <c r="G142" s="1"/>
      <c r="H142" s="1"/>
      <c r="I142" s="1"/>
    </row>
    <row r="143">
      <c r="A143" s="1" t="s">
        <v>9</v>
      </c>
      <c r="B143" s="1" t="s">
        <v>32</v>
      </c>
      <c r="C143" s="1" t="s">
        <v>11</v>
      </c>
      <c r="D143" s="1">
        <v>4.25</v>
      </c>
      <c r="E143" s="1" t="s">
        <v>12</v>
      </c>
      <c r="F143" s="1"/>
      <c r="G143" s="1"/>
      <c r="H143" s="1"/>
      <c r="I143" s="1"/>
    </row>
    <row r="144">
      <c r="A144" s="1" t="s">
        <v>9</v>
      </c>
      <c r="B144" s="1" t="s">
        <v>32</v>
      </c>
      <c r="C144" s="1" t="s">
        <v>28</v>
      </c>
      <c r="D144" s="1">
        <v>45129.04</v>
      </c>
      <c r="E144" s="1" t="s">
        <v>29</v>
      </c>
      <c r="F144" s="1"/>
      <c r="G144" s="1"/>
      <c r="H144" s="1"/>
      <c r="I144" s="1"/>
    </row>
    <row r="145">
      <c r="A145" s="1" t="s">
        <v>0</v>
      </c>
      <c r="B145" s="1" t="s">
        <v>51</v>
      </c>
      <c r="C145" s="1" t="s">
        <v>2</v>
      </c>
      <c r="D145" s="1" t="s">
        <v>3</v>
      </c>
      <c r="E145" s="1">
        <v>8.0</v>
      </c>
      <c r="F145" s="1" t="s">
        <v>4</v>
      </c>
      <c r="G145" s="1" t="s">
        <v>5</v>
      </c>
      <c r="H145" s="1" t="s">
        <v>6</v>
      </c>
      <c r="I145" s="1">
        <v>5.0</v>
      </c>
    </row>
    <row r="146">
      <c r="A146" s="1" t="s">
        <v>9</v>
      </c>
      <c r="B146" s="1" t="s">
        <v>10</v>
      </c>
      <c r="C146" s="1" t="s">
        <v>11</v>
      </c>
      <c r="D146" s="1">
        <v>2.75</v>
      </c>
      <c r="E146" s="1" t="s">
        <v>12</v>
      </c>
      <c r="F146" s="1"/>
      <c r="G146" s="1"/>
      <c r="H146" s="1"/>
      <c r="I146" s="1"/>
    </row>
    <row r="147">
      <c r="A147" s="1" t="s">
        <v>9</v>
      </c>
      <c r="B147" s="1" t="s">
        <v>10</v>
      </c>
      <c r="C147" s="1" t="s">
        <v>28</v>
      </c>
      <c r="D147" s="1">
        <v>46568.67</v>
      </c>
      <c r="E147" s="1" t="s">
        <v>29</v>
      </c>
      <c r="F147" s="1"/>
      <c r="G147" s="1"/>
      <c r="H147" s="1"/>
      <c r="I147" s="1"/>
    </row>
    <row r="148">
      <c r="A148" s="1" t="s">
        <v>9</v>
      </c>
      <c r="B148" s="1" t="s">
        <v>30</v>
      </c>
      <c r="C148" s="1" t="s">
        <v>11</v>
      </c>
      <c r="D148" s="1">
        <v>2.77</v>
      </c>
      <c r="E148" s="1" t="s">
        <v>12</v>
      </c>
      <c r="F148" s="1"/>
      <c r="G148" s="1"/>
      <c r="H148" s="1"/>
      <c r="I148" s="1"/>
    </row>
    <row r="149">
      <c r="A149" s="1" t="s">
        <v>9</v>
      </c>
      <c r="B149" s="1" t="s">
        <v>30</v>
      </c>
      <c r="C149" s="1" t="s">
        <v>28</v>
      </c>
      <c r="D149" s="1">
        <v>46131.26</v>
      </c>
      <c r="E149" s="1" t="s">
        <v>29</v>
      </c>
      <c r="F149" s="1"/>
      <c r="G149" s="1"/>
      <c r="H149" s="1"/>
      <c r="I149" s="1"/>
    </row>
    <row r="150">
      <c r="A150" s="1" t="s">
        <v>9</v>
      </c>
      <c r="B150" s="1" t="s">
        <v>31</v>
      </c>
      <c r="C150" s="1" t="s">
        <v>11</v>
      </c>
      <c r="D150" s="1">
        <v>4.18</v>
      </c>
      <c r="E150" s="1" t="s">
        <v>12</v>
      </c>
      <c r="F150" s="1"/>
      <c r="G150" s="1"/>
      <c r="H150" s="1"/>
      <c r="I150" s="1"/>
    </row>
    <row r="151">
      <c r="A151" s="1" t="s">
        <v>9</v>
      </c>
      <c r="B151" s="1" t="s">
        <v>31</v>
      </c>
      <c r="C151" s="1" t="s">
        <v>28</v>
      </c>
      <c r="D151" s="1">
        <v>45971.91</v>
      </c>
      <c r="E151" s="1" t="s">
        <v>29</v>
      </c>
      <c r="F151" s="1"/>
      <c r="G151" s="1"/>
      <c r="H151" s="1"/>
      <c r="I151" s="1"/>
    </row>
    <row r="152">
      <c r="A152" s="1" t="s">
        <v>9</v>
      </c>
      <c r="B152" s="1" t="s">
        <v>32</v>
      </c>
      <c r="C152" s="1" t="s">
        <v>11</v>
      </c>
      <c r="D152" s="1">
        <v>4.26</v>
      </c>
      <c r="E152" s="1" t="s">
        <v>12</v>
      </c>
      <c r="F152" s="1"/>
      <c r="G152" s="1"/>
      <c r="H152" s="1"/>
      <c r="I152" s="1"/>
    </row>
    <row r="153">
      <c r="A153" s="1" t="s">
        <v>9</v>
      </c>
      <c r="B153" s="1" t="s">
        <v>32</v>
      </c>
      <c r="C153" s="1" t="s">
        <v>28</v>
      </c>
      <c r="D153" s="1">
        <v>45091.16</v>
      </c>
      <c r="E153" s="1" t="s">
        <v>29</v>
      </c>
      <c r="F153" s="1"/>
      <c r="G153" s="1"/>
      <c r="H153" s="1"/>
      <c r="I153" s="1"/>
    </row>
    <row r="154">
      <c r="A154" s="1" t="s">
        <v>0</v>
      </c>
      <c r="B154" s="1" t="s">
        <v>52</v>
      </c>
      <c r="C154" s="1" t="s">
        <v>2</v>
      </c>
      <c r="D154" s="1" t="s">
        <v>3</v>
      </c>
      <c r="E154" s="1">
        <v>12.0</v>
      </c>
      <c r="F154" s="1" t="s">
        <v>4</v>
      </c>
      <c r="G154" s="1" t="s">
        <v>5</v>
      </c>
      <c r="H154" s="1" t="s">
        <v>6</v>
      </c>
      <c r="I154" s="1">
        <v>5.0</v>
      </c>
    </row>
    <row r="155">
      <c r="A155" s="1" t="s">
        <v>9</v>
      </c>
      <c r="B155" s="1" t="s">
        <v>10</v>
      </c>
      <c r="C155" s="1" t="s">
        <v>11</v>
      </c>
      <c r="D155" s="1">
        <v>3.71</v>
      </c>
      <c r="E155" s="1" t="s">
        <v>12</v>
      </c>
      <c r="F155" s="1"/>
      <c r="G155" s="1"/>
      <c r="H155" s="1"/>
      <c r="I155" s="1"/>
    </row>
    <row r="156">
      <c r="A156" s="1" t="s">
        <v>9</v>
      </c>
      <c r="B156" s="1" t="s">
        <v>10</v>
      </c>
      <c r="C156" s="1" t="s">
        <v>28</v>
      </c>
      <c r="D156" s="1">
        <v>51770.43</v>
      </c>
      <c r="E156" s="1" t="s">
        <v>29</v>
      </c>
      <c r="F156" s="1"/>
      <c r="G156" s="1"/>
      <c r="H156" s="1"/>
      <c r="I156" s="1"/>
    </row>
    <row r="157">
      <c r="A157" s="1" t="s">
        <v>9</v>
      </c>
      <c r="B157" s="1" t="s">
        <v>30</v>
      </c>
      <c r="C157" s="1" t="s">
        <v>11</v>
      </c>
      <c r="D157" s="1">
        <v>3.74</v>
      </c>
      <c r="E157" s="1" t="s">
        <v>12</v>
      </c>
      <c r="F157" s="1"/>
      <c r="G157" s="1"/>
      <c r="H157" s="1"/>
      <c r="I157" s="1"/>
    </row>
    <row r="158">
      <c r="A158" s="1" t="s">
        <v>9</v>
      </c>
      <c r="B158" s="1" t="s">
        <v>30</v>
      </c>
      <c r="C158" s="1" t="s">
        <v>28</v>
      </c>
      <c r="D158" s="1">
        <v>51277.2</v>
      </c>
      <c r="E158" s="1" t="s">
        <v>29</v>
      </c>
      <c r="F158" s="1"/>
      <c r="G158" s="1"/>
      <c r="H158" s="1"/>
      <c r="I158" s="1"/>
    </row>
    <row r="159">
      <c r="A159" s="1" t="s">
        <v>9</v>
      </c>
      <c r="B159" s="1" t="s">
        <v>31</v>
      </c>
      <c r="C159" s="1" t="s">
        <v>11</v>
      </c>
      <c r="D159" s="1">
        <v>5.66</v>
      </c>
      <c r="E159" s="1" t="s">
        <v>12</v>
      </c>
      <c r="F159" s="1"/>
      <c r="G159" s="1"/>
      <c r="H159" s="1"/>
      <c r="I159" s="1"/>
    </row>
    <row r="160">
      <c r="A160" s="1" t="s">
        <v>9</v>
      </c>
      <c r="B160" s="1" t="s">
        <v>31</v>
      </c>
      <c r="C160" s="1" t="s">
        <v>28</v>
      </c>
      <c r="D160" s="1">
        <v>50912.37</v>
      </c>
      <c r="E160" s="1" t="s">
        <v>29</v>
      </c>
      <c r="F160" s="1"/>
      <c r="G160" s="1"/>
      <c r="H160" s="1"/>
      <c r="I160" s="1"/>
    </row>
    <row r="161">
      <c r="A161" s="1" t="s">
        <v>9</v>
      </c>
      <c r="B161" s="1" t="s">
        <v>32</v>
      </c>
      <c r="C161" s="1" t="s">
        <v>11</v>
      </c>
      <c r="D161" s="1">
        <v>5.7</v>
      </c>
      <c r="E161" s="1" t="s">
        <v>12</v>
      </c>
      <c r="F161" s="1"/>
      <c r="G161" s="1"/>
      <c r="H161" s="1"/>
      <c r="I161" s="1"/>
    </row>
    <row r="162">
      <c r="A162" s="1" t="s">
        <v>9</v>
      </c>
      <c r="B162" s="1" t="s">
        <v>32</v>
      </c>
      <c r="C162" s="1" t="s">
        <v>28</v>
      </c>
      <c r="D162" s="1">
        <v>50549.1</v>
      </c>
      <c r="E162" s="1" t="s">
        <v>29</v>
      </c>
      <c r="F162" s="1"/>
      <c r="G162" s="1"/>
      <c r="H162" s="1"/>
      <c r="I162" s="1"/>
    </row>
    <row r="163">
      <c r="A163" s="1" t="s">
        <v>0</v>
      </c>
      <c r="B163" s="1" t="s">
        <v>53</v>
      </c>
      <c r="C163" s="1" t="s">
        <v>2</v>
      </c>
      <c r="D163" s="1" t="s">
        <v>3</v>
      </c>
      <c r="E163" s="1">
        <v>12.0</v>
      </c>
      <c r="F163" s="1" t="s">
        <v>4</v>
      </c>
      <c r="G163" s="1" t="s">
        <v>5</v>
      </c>
      <c r="H163" s="1" t="s">
        <v>6</v>
      </c>
      <c r="I163" s="1">
        <v>5.0</v>
      </c>
    </row>
    <row r="164">
      <c r="A164" s="1" t="s">
        <v>9</v>
      </c>
      <c r="B164" s="1" t="s">
        <v>10</v>
      </c>
      <c r="C164" s="1" t="s">
        <v>11</v>
      </c>
      <c r="D164" s="1">
        <v>3.64</v>
      </c>
      <c r="E164" s="1" t="s">
        <v>12</v>
      </c>
      <c r="F164" s="1"/>
      <c r="G164" s="1"/>
      <c r="H164" s="1"/>
      <c r="I164" s="1"/>
    </row>
    <row r="165">
      <c r="A165" s="1" t="s">
        <v>9</v>
      </c>
      <c r="B165" s="1" t="s">
        <v>10</v>
      </c>
      <c r="C165" s="1" t="s">
        <v>28</v>
      </c>
      <c r="D165" s="1">
        <v>52690.42</v>
      </c>
      <c r="E165" s="1" t="s">
        <v>29</v>
      </c>
      <c r="F165" s="1"/>
      <c r="G165" s="1"/>
      <c r="H165" s="1"/>
      <c r="I165" s="1"/>
    </row>
    <row r="166">
      <c r="A166" s="1" t="s">
        <v>9</v>
      </c>
      <c r="B166" s="1" t="s">
        <v>30</v>
      </c>
      <c r="C166" s="1" t="s">
        <v>11</v>
      </c>
      <c r="D166" s="1">
        <v>3.68</v>
      </c>
      <c r="E166" s="1" t="s">
        <v>12</v>
      </c>
      <c r="F166" s="1"/>
      <c r="G166" s="1"/>
      <c r="H166" s="1"/>
      <c r="I166" s="1"/>
    </row>
    <row r="167">
      <c r="A167" s="1" t="s">
        <v>9</v>
      </c>
      <c r="B167" s="1" t="s">
        <v>30</v>
      </c>
      <c r="C167" s="1" t="s">
        <v>28</v>
      </c>
      <c r="D167" s="1">
        <v>52135.14</v>
      </c>
      <c r="E167" s="1" t="s">
        <v>29</v>
      </c>
      <c r="F167" s="1"/>
      <c r="G167" s="1"/>
      <c r="H167" s="1"/>
      <c r="I167" s="1"/>
    </row>
    <row r="168">
      <c r="A168" s="1" t="s">
        <v>9</v>
      </c>
      <c r="B168" s="1" t="s">
        <v>31</v>
      </c>
      <c r="C168" s="1" t="s">
        <v>11</v>
      </c>
      <c r="D168" s="1">
        <v>5.51</v>
      </c>
      <c r="E168" s="1" t="s">
        <v>12</v>
      </c>
      <c r="F168" s="1"/>
      <c r="G168" s="1"/>
      <c r="H168" s="1"/>
      <c r="I168" s="1"/>
    </row>
    <row r="169">
      <c r="A169" s="1" t="s">
        <v>9</v>
      </c>
      <c r="B169" s="1" t="s">
        <v>31</v>
      </c>
      <c r="C169" s="1" t="s">
        <v>28</v>
      </c>
      <c r="D169" s="1">
        <v>52254.45</v>
      </c>
      <c r="E169" s="1" t="s">
        <v>29</v>
      </c>
      <c r="F169" s="1"/>
      <c r="G169" s="1"/>
      <c r="H169" s="1"/>
      <c r="I169" s="1"/>
    </row>
    <row r="170">
      <c r="A170" s="1" t="s">
        <v>9</v>
      </c>
      <c r="B170" s="1" t="s">
        <v>32</v>
      </c>
      <c r="C170" s="1" t="s">
        <v>11</v>
      </c>
      <c r="D170" s="1">
        <v>5.56</v>
      </c>
      <c r="E170" s="1" t="s">
        <v>12</v>
      </c>
      <c r="F170" s="1"/>
      <c r="G170" s="1"/>
      <c r="H170" s="1"/>
      <c r="I170" s="1"/>
    </row>
    <row r="171">
      <c r="A171" s="1" t="s">
        <v>9</v>
      </c>
      <c r="B171" s="1" t="s">
        <v>32</v>
      </c>
      <c r="C171" s="1" t="s">
        <v>28</v>
      </c>
      <c r="D171" s="1">
        <v>51778.84</v>
      </c>
      <c r="E171" s="1" t="s">
        <v>29</v>
      </c>
      <c r="F171" s="1"/>
      <c r="G171" s="1"/>
      <c r="H171" s="1"/>
      <c r="I171" s="1"/>
    </row>
    <row r="172">
      <c r="A172" s="1" t="s">
        <v>0</v>
      </c>
      <c r="B172" s="1" t="s">
        <v>54</v>
      </c>
      <c r="C172" s="1" t="s">
        <v>2</v>
      </c>
      <c r="D172" s="1" t="s">
        <v>3</v>
      </c>
      <c r="E172" s="1">
        <v>12.0</v>
      </c>
      <c r="F172" s="1" t="s">
        <v>4</v>
      </c>
      <c r="G172" s="1" t="s">
        <v>5</v>
      </c>
      <c r="H172" s="1" t="s">
        <v>6</v>
      </c>
      <c r="I172" s="1">
        <v>5.0</v>
      </c>
    </row>
    <row r="173">
      <c r="A173" s="1" t="s">
        <v>9</v>
      </c>
      <c r="B173" s="1" t="s">
        <v>10</v>
      </c>
      <c r="C173" s="1" t="s">
        <v>11</v>
      </c>
      <c r="D173" s="1">
        <v>3.62</v>
      </c>
      <c r="E173" s="1" t="s">
        <v>12</v>
      </c>
      <c r="F173" s="1"/>
      <c r="G173" s="1"/>
      <c r="H173" s="1"/>
      <c r="I173" s="1"/>
    </row>
    <row r="174">
      <c r="A174" s="1" t="s">
        <v>9</v>
      </c>
      <c r="B174" s="1" t="s">
        <v>10</v>
      </c>
      <c r="C174" s="1" t="s">
        <v>28</v>
      </c>
      <c r="D174" s="1">
        <v>52968.43</v>
      </c>
      <c r="E174" s="1" t="s">
        <v>29</v>
      </c>
      <c r="F174" s="1"/>
      <c r="G174" s="1"/>
      <c r="H174" s="1"/>
      <c r="I174" s="1"/>
    </row>
    <row r="175">
      <c r="A175" s="1" t="s">
        <v>9</v>
      </c>
      <c r="B175" s="1" t="s">
        <v>30</v>
      </c>
      <c r="C175" s="1" t="s">
        <v>11</v>
      </c>
      <c r="D175" s="1">
        <v>3.66</v>
      </c>
      <c r="E175" s="1" t="s">
        <v>12</v>
      </c>
      <c r="F175" s="1"/>
      <c r="G175" s="1"/>
      <c r="H175" s="1"/>
      <c r="I175" s="1"/>
    </row>
    <row r="176">
      <c r="A176" s="1" t="s">
        <v>9</v>
      </c>
      <c r="B176" s="1" t="s">
        <v>30</v>
      </c>
      <c r="C176" s="1" t="s">
        <v>28</v>
      </c>
      <c r="D176" s="1">
        <v>52394.43</v>
      </c>
      <c r="E176" s="1" t="s">
        <v>29</v>
      </c>
      <c r="F176" s="1"/>
      <c r="G176" s="1"/>
      <c r="H176" s="1"/>
      <c r="I176" s="1"/>
    </row>
    <row r="177">
      <c r="A177" s="1" t="s">
        <v>9</v>
      </c>
      <c r="B177" s="1" t="s">
        <v>31</v>
      </c>
      <c r="C177" s="1" t="s">
        <v>11</v>
      </c>
      <c r="D177" s="1">
        <v>5.47</v>
      </c>
      <c r="E177" s="1" t="s">
        <v>12</v>
      </c>
      <c r="F177" s="1"/>
      <c r="G177" s="1"/>
      <c r="H177" s="1"/>
      <c r="I177" s="1"/>
    </row>
    <row r="178">
      <c r="A178" s="1" t="s">
        <v>9</v>
      </c>
      <c r="B178" s="1" t="s">
        <v>31</v>
      </c>
      <c r="C178" s="1" t="s">
        <v>28</v>
      </c>
      <c r="D178" s="1">
        <v>52615.74</v>
      </c>
      <c r="E178" s="1" t="s">
        <v>29</v>
      </c>
      <c r="F178" s="1"/>
      <c r="G178" s="1"/>
      <c r="H178" s="1"/>
      <c r="I178" s="1"/>
    </row>
    <row r="179">
      <c r="A179" s="1" t="s">
        <v>9</v>
      </c>
      <c r="B179" s="1" t="s">
        <v>32</v>
      </c>
      <c r="C179" s="1" t="s">
        <v>11</v>
      </c>
      <c r="D179" s="1">
        <v>5.53</v>
      </c>
      <c r="E179" s="1" t="s">
        <v>12</v>
      </c>
      <c r="F179" s="1"/>
      <c r="G179" s="1"/>
      <c r="H179" s="1"/>
      <c r="I179" s="1"/>
    </row>
    <row r="180">
      <c r="A180" s="1" t="s">
        <v>9</v>
      </c>
      <c r="B180" s="1" t="s">
        <v>32</v>
      </c>
      <c r="C180" s="1" t="s">
        <v>28</v>
      </c>
      <c r="D180" s="1">
        <v>52080.62</v>
      </c>
      <c r="E180" s="1" t="s">
        <v>29</v>
      </c>
      <c r="F180" s="1"/>
      <c r="G180" s="1"/>
      <c r="H180" s="1"/>
      <c r="I180" s="1"/>
    </row>
    <row r="181">
      <c r="A181" s="1" t="s">
        <v>0</v>
      </c>
      <c r="B181" s="1" t="s">
        <v>55</v>
      </c>
      <c r="C181" s="1" t="s">
        <v>2</v>
      </c>
      <c r="D181" s="1" t="s">
        <v>3</v>
      </c>
      <c r="E181" s="1">
        <v>12.0</v>
      </c>
      <c r="F181" s="1" t="s">
        <v>4</v>
      </c>
      <c r="G181" s="1" t="s">
        <v>5</v>
      </c>
      <c r="H181" s="1" t="s">
        <v>6</v>
      </c>
      <c r="I181" s="1">
        <v>5.0</v>
      </c>
    </row>
    <row r="182">
      <c r="A182" s="1" t="s">
        <v>9</v>
      </c>
      <c r="B182" s="1" t="s">
        <v>10</v>
      </c>
      <c r="C182" s="1" t="s">
        <v>11</v>
      </c>
      <c r="D182" s="1">
        <v>3.61</v>
      </c>
      <c r="E182" s="1" t="s">
        <v>12</v>
      </c>
      <c r="F182" s="1"/>
      <c r="G182" s="1"/>
      <c r="H182" s="1"/>
      <c r="I182" s="1"/>
    </row>
    <row r="183">
      <c r="A183" s="1" t="s">
        <v>9</v>
      </c>
      <c r="B183" s="1" t="s">
        <v>10</v>
      </c>
      <c r="C183" s="1" t="s">
        <v>28</v>
      </c>
      <c r="D183" s="1">
        <v>53215.94</v>
      </c>
      <c r="E183" s="1" t="s">
        <v>29</v>
      </c>
      <c r="F183" s="1"/>
      <c r="G183" s="1"/>
      <c r="H183" s="1"/>
      <c r="I183" s="1"/>
    </row>
    <row r="184">
      <c r="A184" s="1" t="s">
        <v>9</v>
      </c>
      <c r="B184" s="1" t="s">
        <v>30</v>
      </c>
      <c r="C184" s="1" t="s">
        <v>11</v>
      </c>
      <c r="D184" s="1">
        <v>3.65</v>
      </c>
      <c r="E184" s="1" t="s">
        <v>12</v>
      </c>
      <c r="F184" s="1"/>
      <c r="G184" s="1"/>
      <c r="H184" s="1"/>
      <c r="I184" s="1"/>
    </row>
    <row r="185">
      <c r="A185" s="1" t="s">
        <v>9</v>
      </c>
      <c r="B185" s="1" t="s">
        <v>30</v>
      </c>
      <c r="C185" s="1" t="s">
        <v>28</v>
      </c>
      <c r="D185" s="1">
        <v>52668.18</v>
      </c>
      <c r="E185" s="1" t="s">
        <v>29</v>
      </c>
      <c r="F185" s="1"/>
      <c r="G185" s="1"/>
      <c r="H185" s="1"/>
      <c r="I185" s="1"/>
    </row>
    <row r="186">
      <c r="A186" s="1" t="s">
        <v>9</v>
      </c>
      <c r="B186" s="1" t="s">
        <v>31</v>
      </c>
      <c r="C186" s="1" t="s">
        <v>11</v>
      </c>
      <c r="D186" s="1">
        <v>5.44</v>
      </c>
      <c r="E186" s="1" t="s">
        <v>12</v>
      </c>
      <c r="F186" s="1"/>
      <c r="G186" s="1"/>
      <c r="H186" s="1"/>
      <c r="I186" s="1"/>
    </row>
    <row r="187">
      <c r="A187" s="1" t="s">
        <v>9</v>
      </c>
      <c r="B187" s="1" t="s">
        <v>31</v>
      </c>
      <c r="C187" s="1" t="s">
        <v>28</v>
      </c>
      <c r="D187" s="1">
        <v>52899.98</v>
      </c>
      <c r="E187" s="1" t="s">
        <v>29</v>
      </c>
      <c r="F187" s="1"/>
      <c r="G187" s="1"/>
      <c r="H187" s="1"/>
      <c r="I187" s="1"/>
    </row>
    <row r="188">
      <c r="A188" s="1" t="s">
        <v>9</v>
      </c>
      <c r="B188" s="1" t="s">
        <v>32</v>
      </c>
      <c r="C188" s="1" t="s">
        <v>11</v>
      </c>
      <c r="D188" s="1">
        <v>5.5</v>
      </c>
      <c r="E188" s="1" t="s">
        <v>12</v>
      </c>
      <c r="F188" s="1"/>
      <c r="G188" s="1"/>
      <c r="H188" s="1"/>
      <c r="I188" s="1"/>
    </row>
    <row r="189">
      <c r="A189" s="1" t="s">
        <v>9</v>
      </c>
      <c r="B189" s="1" t="s">
        <v>32</v>
      </c>
      <c r="C189" s="1" t="s">
        <v>28</v>
      </c>
      <c r="D189" s="1">
        <v>52321.49</v>
      </c>
      <c r="E189" s="1" t="s">
        <v>29</v>
      </c>
      <c r="F189" s="1"/>
      <c r="G189" s="1"/>
      <c r="H189" s="1"/>
      <c r="I189" s="1"/>
    </row>
    <row r="190">
      <c r="A190" s="1" t="s">
        <v>0</v>
      </c>
      <c r="B190" s="1" t="s">
        <v>56</v>
      </c>
      <c r="C190" s="1" t="s">
        <v>2</v>
      </c>
      <c r="D190" s="1" t="s">
        <v>3</v>
      </c>
      <c r="E190" s="1">
        <v>12.0</v>
      </c>
      <c r="F190" s="1" t="s">
        <v>4</v>
      </c>
      <c r="G190" s="1" t="s">
        <v>5</v>
      </c>
      <c r="H190" s="1" t="s">
        <v>6</v>
      </c>
      <c r="I190" s="1">
        <v>5.0</v>
      </c>
      <c r="AG190" s="32"/>
      <c r="AH190" s="32"/>
      <c r="AI190" s="32"/>
      <c r="AJ190" s="32"/>
      <c r="AK190" s="32"/>
    </row>
    <row r="191">
      <c r="A191" s="1" t="s">
        <v>9</v>
      </c>
      <c r="B191" s="1" t="s">
        <v>10</v>
      </c>
      <c r="C191" s="1" t="s">
        <v>11</v>
      </c>
      <c r="D191" s="1">
        <v>3.61</v>
      </c>
      <c r="E191" s="1" t="s">
        <v>12</v>
      </c>
      <c r="F191" s="1"/>
      <c r="G191" s="1"/>
      <c r="H191" s="1"/>
      <c r="I191" s="1"/>
      <c r="AG191" s="32"/>
      <c r="AH191" s="32"/>
      <c r="AI191" s="32"/>
      <c r="AJ191" s="32"/>
      <c r="AK191" s="32"/>
    </row>
    <row r="192">
      <c r="A192" s="1" t="s">
        <v>9</v>
      </c>
      <c r="B192" s="1" t="s">
        <v>10</v>
      </c>
      <c r="C192" s="1" t="s">
        <v>28</v>
      </c>
      <c r="D192" s="1">
        <v>53178.44</v>
      </c>
      <c r="E192" s="1" t="s">
        <v>29</v>
      </c>
      <c r="F192" s="1"/>
      <c r="G192" s="1"/>
      <c r="H192" s="1"/>
      <c r="I192" s="1"/>
      <c r="AG192" s="32"/>
      <c r="AH192" s="32"/>
      <c r="AI192" s="32"/>
      <c r="AJ192" s="32"/>
      <c r="AK192" s="32"/>
    </row>
    <row r="193">
      <c r="A193" s="1" t="s">
        <v>9</v>
      </c>
      <c r="B193" s="1" t="s">
        <v>30</v>
      </c>
      <c r="C193" s="1" t="s">
        <v>11</v>
      </c>
      <c r="D193" s="1">
        <v>3.65</v>
      </c>
      <c r="E193" s="1" t="s">
        <v>12</v>
      </c>
      <c r="F193" s="1"/>
      <c r="G193" s="1"/>
      <c r="H193" s="1"/>
      <c r="I193" s="1"/>
      <c r="AG193" s="32"/>
      <c r="AH193" s="32"/>
      <c r="AI193" s="32"/>
      <c r="AJ193" s="32"/>
      <c r="AK193" s="32"/>
    </row>
    <row r="194">
      <c r="A194" s="1" t="s">
        <v>9</v>
      </c>
      <c r="B194" s="1" t="s">
        <v>30</v>
      </c>
      <c r="C194" s="1" t="s">
        <v>28</v>
      </c>
      <c r="D194" s="1">
        <v>52634.68</v>
      </c>
      <c r="E194" s="1" t="s">
        <v>29</v>
      </c>
      <c r="F194" s="1"/>
      <c r="G194" s="1"/>
      <c r="H194" s="1"/>
      <c r="I194" s="1"/>
      <c r="AG194" s="32"/>
      <c r="AH194" s="32"/>
      <c r="AI194" s="32"/>
      <c r="AJ194" s="32"/>
      <c r="AK194" s="32"/>
    </row>
    <row r="195">
      <c r="A195" s="1" t="s">
        <v>9</v>
      </c>
      <c r="B195" s="1" t="s">
        <v>31</v>
      </c>
      <c r="C195" s="1" t="s">
        <v>11</v>
      </c>
      <c r="D195" s="1">
        <v>5.43</v>
      </c>
      <c r="E195" s="1" t="s">
        <v>12</v>
      </c>
      <c r="F195" s="1"/>
      <c r="G195" s="1"/>
      <c r="H195" s="1"/>
      <c r="I195" s="1"/>
      <c r="AG195" s="32"/>
      <c r="AH195" s="32"/>
      <c r="AI195" s="32"/>
      <c r="AJ195" s="32"/>
      <c r="AK195" s="32"/>
    </row>
    <row r="196">
      <c r="A196" s="1" t="s">
        <v>9</v>
      </c>
      <c r="B196" s="1" t="s">
        <v>31</v>
      </c>
      <c r="C196" s="1" t="s">
        <v>28</v>
      </c>
      <c r="D196" s="1">
        <v>53005.73</v>
      </c>
      <c r="E196" s="1" t="s">
        <v>29</v>
      </c>
      <c r="F196" s="1"/>
      <c r="G196" s="1"/>
      <c r="H196" s="1"/>
      <c r="I196" s="1"/>
      <c r="AG196" s="32"/>
      <c r="AH196" s="32"/>
      <c r="AI196" s="32"/>
      <c r="AJ196" s="32"/>
      <c r="AK196" s="32"/>
    </row>
    <row r="197">
      <c r="A197" s="1" t="s">
        <v>9</v>
      </c>
      <c r="B197" s="1" t="s">
        <v>32</v>
      </c>
      <c r="C197" s="1" t="s">
        <v>11</v>
      </c>
      <c r="D197" s="1">
        <v>5.49</v>
      </c>
      <c r="E197" s="1" t="s">
        <v>12</v>
      </c>
      <c r="F197" s="1"/>
      <c r="G197" s="1"/>
      <c r="H197" s="1"/>
      <c r="I197" s="1"/>
      <c r="AG197" s="32"/>
      <c r="AH197" s="32"/>
      <c r="AI197" s="32"/>
      <c r="AJ197" s="32"/>
      <c r="AK197" s="32"/>
    </row>
    <row r="198">
      <c r="A198" s="1" t="s">
        <v>9</v>
      </c>
      <c r="B198" s="1" t="s">
        <v>32</v>
      </c>
      <c r="C198" s="1" t="s">
        <v>28</v>
      </c>
      <c r="D198" s="1">
        <v>52435.33</v>
      </c>
      <c r="E198" s="1" t="s">
        <v>29</v>
      </c>
      <c r="F198" s="1"/>
      <c r="G198" s="1"/>
      <c r="H198" s="1"/>
      <c r="I198" s="1"/>
      <c r="AG198" s="32"/>
      <c r="AH198" s="32"/>
      <c r="AI198" s="32"/>
      <c r="AJ198" s="32"/>
      <c r="AK198" s="32"/>
    </row>
    <row r="199">
      <c r="A199" s="1" t="s">
        <v>0</v>
      </c>
      <c r="B199" s="1" t="s">
        <v>57</v>
      </c>
      <c r="C199" s="1" t="s">
        <v>2</v>
      </c>
      <c r="D199" s="1" t="s">
        <v>3</v>
      </c>
      <c r="E199" s="1">
        <v>12.0</v>
      </c>
      <c r="F199" s="1" t="s">
        <v>4</v>
      </c>
      <c r="G199" s="1" t="s">
        <v>5</v>
      </c>
      <c r="H199" s="1" t="s">
        <v>6</v>
      </c>
      <c r="I199" s="1">
        <v>5.0</v>
      </c>
      <c r="AG199" s="32"/>
      <c r="AH199" s="32"/>
      <c r="AI199" s="32"/>
      <c r="AJ199" s="32"/>
      <c r="AK199" s="32"/>
    </row>
    <row r="200">
      <c r="A200" s="1" t="s">
        <v>9</v>
      </c>
      <c r="B200" s="1" t="s">
        <v>10</v>
      </c>
      <c r="C200" s="1" t="s">
        <v>11</v>
      </c>
      <c r="D200" s="1">
        <v>3.61</v>
      </c>
      <c r="E200" s="1" t="s">
        <v>12</v>
      </c>
      <c r="F200" s="1"/>
      <c r="G200" s="1"/>
      <c r="H200" s="1"/>
      <c r="I200" s="1"/>
      <c r="AG200" s="32"/>
      <c r="AH200" s="32"/>
      <c r="AI200" s="32"/>
      <c r="AJ200" s="32"/>
      <c r="AK200" s="32"/>
    </row>
    <row r="201">
      <c r="A201" s="1" t="s">
        <v>9</v>
      </c>
      <c r="B201" s="1" t="s">
        <v>10</v>
      </c>
      <c r="C201" s="1" t="s">
        <v>28</v>
      </c>
      <c r="D201" s="1">
        <v>53146.22</v>
      </c>
      <c r="E201" s="1" t="s">
        <v>29</v>
      </c>
      <c r="F201" s="1"/>
      <c r="G201" s="1"/>
      <c r="H201" s="1"/>
      <c r="I201" s="1"/>
      <c r="AG201" s="32"/>
      <c r="AH201" s="32"/>
      <c r="AI201" s="32"/>
      <c r="AJ201" s="32"/>
      <c r="AK201" s="32"/>
    </row>
    <row r="202">
      <c r="A202" s="1" t="s">
        <v>9</v>
      </c>
      <c r="B202" s="1" t="s">
        <v>30</v>
      </c>
      <c r="C202" s="1" t="s">
        <v>11</v>
      </c>
      <c r="D202" s="1">
        <v>3.65</v>
      </c>
      <c r="E202" s="1" t="s">
        <v>12</v>
      </c>
      <c r="F202" s="1"/>
      <c r="G202" s="1"/>
      <c r="H202" s="1"/>
      <c r="I202" s="1"/>
      <c r="AG202" s="32"/>
      <c r="AH202" s="32"/>
      <c r="AI202" s="32"/>
      <c r="AJ202" s="32"/>
      <c r="AK202" s="32"/>
    </row>
    <row r="203">
      <c r="A203" s="1" t="s">
        <v>9</v>
      </c>
      <c r="B203" s="1" t="s">
        <v>30</v>
      </c>
      <c r="C203" s="1" t="s">
        <v>28</v>
      </c>
      <c r="D203" s="1">
        <v>52566.77</v>
      </c>
      <c r="E203" s="1" t="s">
        <v>29</v>
      </c>
      <c r="F203" s="1"/>
      <c r="G203" s="1"/>
      <c r="H203" s="1"/>
      <c r="I203" s="1"/>
      <c r="AG203" s="32"/>
      <c r="AH203" s="32"/>
      <c r="AI203" s="32"/>
      <c r="AJ203" s="32"/>
      <c r="AK203" s="32"/>
    </row>
    <row r="204">
      <c r="A204" s="1" t="s">
        <v>9</v>
      </c>
      <c r="B204" s="1" t="s">
        <v>31</v>
      </c>
      <c r="C204" s="1" t="s">
        <v>11</v>
      </c>
      <c r="D204" s="1">
        <v>5.45</v>
      </c>
      <c r="E204" s="1" t="s">
        <v>12</v>
      </c>
      <c r="F204" s="1"/>
      <c r="G204" s="1"/>
      <c r="H204" s="1"/>
      <c r="I204" s="1"/>
      <c r="AG204" s="32"/>
      <c r="AH204" s="32"/>
      <c r="AI204" s="32"/>
      <c r="AJ204" s="32"/>
      <c r="AK204" s="32"/>
    </row>
    <row r="205">
      <c r="A205" s="1" t="s">
        <v>9</v>
      </c>
      <c r="B205" s="1" t="s">
        <v>31</v>
      </c>
      <c r="C205" s="1" t="s">
        <v>28</v>
      </c>
      <c r="D205" s="1">
        <v>52882.43</v>
      </c>
      <c r="E205" s="1" t="s">
        <v>29</v>
      </c>
      <c r="F205" s="1"/>
      <c r="G205" s="1"/>
      <c r="H205" s="1"/>
      <c r="I205" s="1"/>
      <c r="AG205" s="32"/>
      <c r="AH205" s="32"/>
      <c r="AI205" s="32"/>
      <c r="AJ205" s="32"/>
      <c r="AK205" s="32"/>
    </row>
    <row r="206">
      <c r="A206" s="1" t="s">
        <v>9</v>
      </c>
      <c r="B206" s="1" t="s">
        <v>32</v>
      </c>
      <c r="C206" s="1" t="s">
        <v>11</v>
      </c>
      <c r="D206" s="1">
        <v>5.5</v>
      </c>
      <c r="E206" s="1" t="s">
        <v>12</v>
      </c>
      <c r="F206" s="1"/>
      <c r="G206" s="1"/>
      <c r="H206" s="1"/>
      <c r="I206" s="1"/>
      <c r="AG206" s="32"/>
      <c r="AH206" s="32"/>
      <c r="AI206" s="32"/>
      <c r="AJ206" s="32"/>
      <c r="AK206" s="32"/>
    </row>
    <row r="207">
      <c r="A207" s="1" t="s">
        <v>9</v>
      </c>
      <c r="B207" s="1" t="s">
        <v>32</v>
      </c>
      <c r="C207" s="1" t="s">
        <v>28</v>
      </c>
      <c r="D207" s="1">
        <v>52363.03</v>
      </c>
      <c r="E207" s="1" t="s">
        <v>29</v>
      </c>
      <c r="F207" s="1"/>
      <c r="G207" s="1"/>
      <c r="H207" s="1"/>
      <c r="I207" s="1"/>
      <c r="AG207" s="32"/>
      <c r="AH207" s="32"/>
      <c r="AI207" s="32"/>
      <c r="AJ207" s="32"/>
      <c r="AK207" s="32"/>
    </row>
    <row r="208">
      <c r="A208" s="1" t="s">
        <v>0</v>
      </c>
      <c r="B208" s="1" t="s">
        <v>58</v>
      </c>
      <c r="C208" s="1" t="s">
        <v>2</v>
      </c>
      <c r="D208" s="1" t="s">
        <v>3</v>
      </c>
      <c r="E208" s="1">
        <v>16.0</v>
      </c>
      <c r="F208" s="1" t="s">
        <v>4</v>
      </c>
      <c r="G208" s="1" t="s">
        <v>5</v>
      </c>
      <c r="H208" s="1" t="s">
        <v>6</v>
      </c>
      <c r="I208" s="1">
        <v>5.0</v>
      </c>
      <c r="AG208" s="32"/>
      <c r="AH208" s="32"/>
      <c r="AI208" s="32"/>
      <c r="AJ208" s="32"/>
      <c r="AK208" s="32"/>
    </row>
    <row r="209">
      <c r="A209" s="1" t="s">
        <v>9</v>
      </c>
      <c r="B209" s="1" t="s">
        <v>10</v>
      </c>
      <c r="C209" s="1" t="s">
        <v>11</v>
      </c>
      <c r="D209" s="1">
        <v>4.44</v>
      </c>
      <c r="E209" s="1" t="s">
        <v>12</v>
      </c>
      <c r="F209" s="1"/>
      <c r="G209" s="1"/>
      <c r="H209" s="1"/>
      <c r="I209" s="1"/>
      <c r="AG209" s="32"/>
      <c r="AH209" s="32"/>
      <c r="AI209" s="32"/>
      <c r="AJ209" s="32"/>
      <c r="AK209" s="32"/>
    </row>
    <row r="210">
      <c r="A210" s="1" t="s">
        <v>9</v>
      </c>
      <c r="B210" s="1" t="s">
        <v>10</v>
      </c>
      <c r="C210" s="1" t="s">
        <v>28</v>
      </c>
      <c r="D210" s="1">
        <v>57599.01</v>
      </c>
      <c r="E210" s="1" t="s">
        <v>29</v>
      </c>
      <c r="F210" s="1"/>
      <c r="G210" s="1"/>
      <c r="H210" s="1"/>
      <c r="I210" s="1"/>
      <c r="AG210" s="32"/>
      <c r="AH210" s="32"/>
      <c r="AI210" s="32"/>
      <c r="AJ210" s="32"/>
      <c r="AK210" s="32"/>
    </row>
    <row r="211">
      <c r="A211" s="1" t="s">
        <v>9</v>
      </c>
      <c r="B211" s="1" t="s">
        <v>30</v>
      </c>
      <c r="C211" s="1" t="s">
        <v>11</v>
      </c>
      <c r="D211" s="1">
        <v>4.5</v>
      </c>
      <c r="E211" s="1" t="s">
        <v>12</v>
      </c>
      <c r="F211" s="1"/>
      <c r="G211" s="1"/>
      <c r="H211" s="1"/>
      <c r="I211" s="1"/>
      <c r="AG211" s="32"/>
      <c r="AH211" s="32"/>
      <c r="AI211" s="32"/>
      <c r="AJ211" s="32"/>
      <c r="AK211" s="32"/>
    </row>
    <row r="212">
      <c r="A212" s="1" t="s">
        <v>9</v>
      </c>
      <c r="B212" s="1" t="s">
        <v>30</v>
      </c>
      <c r="C212" s="1" t="s">
        <v>28</v>
      </c>
      <c r="D212" s="1">
        <v>56874.24</v>
      </c>
      <c r="E212" s="1" t="s">
        <v>29</v>
      </c>
      <c r="F212" s="1"/>
      <c r="G212" s="1"/>
      <c r="H212" s="1"/>
      <c r="I212" s="1"/>
      <c r="AG212" s="32"/>
      <c r="AH212" s="32"/>
      <c r="AI212" s="32"/>
      <c r="AJ212" s="32"/>
      <c r="AK212" s="32"/>
    </row>
    <row r="213">
      <c r="A213" s="1" t="s">
        <v>9</v>
      </c>
      <c r="B213" s="1" t="s">
        <v>31</v>
      </c>
      <c r="C213" s="1" t="s">
        <v>11</v>
      </c>
      <c r="D213" s="1">
        <v>6.7</v>
      </c>
      <c r="E213" s="1" t="s">
        <v>12</v>
      </c>
      <c r="F213" s="1"/>
      <c r="G213" s="1"/>
      <c r="H213" s="1"/>
      <c r="I213" s="1"/>
      <c r="AG213" s="32"/>
      <c r="AH213" s="32"/>
      <c r="AI213" s="32"/>
      <c r="AJ213" s="32"/>
      <c r="AK213" s="32"/>
    </row>
    <row r="214">
      <c r="A214" s="1" t="s">
        <v>9</v>
      </c>
      <c r="B214" s="1" t="s">
        <v>31</v>
      </c>
      <c r="C214" s="1" t="s">
        <v>28</v>
      </c>
      <c r="D214" s="1">
        <v>57312.52</v>
      </c>
      <c r="E214" s="1" t="s">
        <v>29</v>
      </c>
      <c r="F214" s="1"/>
      <c r="G214" s="1"/>
      <c r="H214" s="1"/>
      <c r="I214" s="1"/>
      <c r="AG214" s="32"/>
      <c r="AH214" s="32"/>
      <c r="AI214" s="32"/>
      <c r="AJ214" s="32"/>
      <c r="AK214" s="32"/>
    </row>
    <row r="215">
      <c r="A215" s="1" t="s">
        <v>9</v>
      </c>
      <c r="B215" s="1" t="s">
        <v>32</v>
      </c>
      <c r="C215" s="1" t="s">
        <v>11</v>
      </c>
      <c r="D215" s="1">
        <v>6.75</v>
      </c>
      <c r="E215" s="1" t="s">
        <v>12</v>
      </c>
      <c r="F215" s="1"/>
      <c r="G215" s="1"/>
      <c r="H215" s="1"/>
      <c r="I215" s="1"/>
      <c r="AG215" s="32"/>
      <c r="AH215" s="32"/>
      <c r="AI215" s="32"/>
      <c r="AJ215" s="32"/>
      <c r="AK215" s="32"/>
    </row>
    <row r="216">
      <c r="A216" s="1" t="s">
        <v>9</v>
      </c>
      <c r="B216" s="1" t="s">
        <v>32</v>
      </c>
      <c r="C216" s="1" t="s">
        <v>28</v>
      </c>
      <c r="D216" s="1">
        <v>56873.84</v>
      </c>
      <c r="E216" s="1" t="s">
        <v>29</v>
      </c>
      <c r="F216" s="1"/>
      <c r="G216" s="1"/>
      <c r="H216" s="1"/>
      <c r="I216" s="1"/>
      <c r="AG216" s="32"/>
      <c r="AH216" s="32"/>
      <c r="AI216" s="32"/>
      <c r="AJ216" s="32"/>
      <c r="AK216" s="32"/>
    </row>
    <row r="217">
      <c r="A217" s="1" t="s">
        <v>0</v>
      </c>
      <c r="B217" s="1" t="s">
        <v>59</v>
      </c>
      <c r="C217" s="1" t="s">
        <v>2</v>
      </c>
      <c r="D217" s="1" t="s">
        <v>3</v>
      </c>
      <c r="E217" s="1">
        <v>16.0</v>
      </c>
      <c r="F217" s="1" t="s">
        <v>4</v>
      </c>
      <c r="G217" s="1" t="s">
        <v>5</v>
      </c>
      <c r="H217" s="1" t="s">
        <v>6</v>
      </c>
      <c r="I217" s="1">
        <v>5.0</v>
      </c>
      <c r="AG217" s="32"/>
      <c r="AH217" s="32"/>
      <c r="AI217" s="32"/>
      <c r="AJ217" s="32"/>
      <c r="AK217" s="32"/>
    </row>
    <row r="218">
      <c r="A218" s="1" t="s">
        <v>9</v>
      </c>
      <c r="B218" s="1" t="s">
        <v>10</v>
      </c>
      <c r="C218" s="1" t="s">
        <v>11</v>
      </c>
      <c r="D218" s="1">
        <v>4.37</v>
      </c>
      <c r="E218" s="1" t="s">
        <v>12</v>
      </c>
      <c r="F218" s="1"/>
      <c r="G218" s="1"/>
      <c r="H218" s="1"/>
      <c r="I218" s="1"/>
      <c r="AG218" s="32"/>
      <c r="AH218" s="32"/>
      <c r="AI218" s="32"/>
      <c r="AJ218" s="32"/>
      <c r="AK218" s="32"/>
    </row>
    <row r="219">
      <c r="A219" s="1" t="s">
        <v>9</v>
      </c>
      <c r="B219" s="1" t="s">
        <v>10</v>
      </c>
      <c r="C219" s="1" t="s">
        <v>28</v>
      </c>
      <c r="D219" s="1">
        <v>58541.92</v>
      </c>
      <c r="E219" s="1" t="s">
        <v>29</v>
      </c>
      <c r="F219" s="1"/>
      <c r="G219" s="1"/>
      <c r="H219" s="1"/>
      <c r="I219" s="1"/>
      <c r="AG219" s="32"/>
      <c r="AH219" s="32"/>
      <c r="AI219" s="32"/>
      <c r="AJ219" s="32"/>
      <c r="AK219" s="32"/>
    </row>
    <row r="220">
      <c r="A220" s="1" t="s">
        <v>9</v>
      </c>
      <c r="B220" s="1" t="s">
        <v>30</v>
      </c>
      <c r="C220" s="1" t="s">
        <v>11</v>
      </c>
      <c r="D220" s="1">
        <v>4.42</v>
      </c>
      <c r="E220" s="1" t="s">
        <v>12</v>
      </c>
      <c r="F220" s="1"/>
      <c r="G220" s="1"/>
      <c r="H220" s="1"/>
      <c r="I220" s="1"/>
      <c r="AG220" s="32"/>
      <c r="AH220" s="32"/>
      <c r="AI220" s="32"/>
      <c r="AJ220" s="32"/>
      <c r="AK220" s="32"/>
    </row>
    <row r="221">
      <c r="A221" s="1" t="s">
        <v>9</v>
      </c>
      <c r="B221" s="1" t="s">
        <v>30</v>
      </c>
      <c r="C221" s="1" t="s">
        <v>28</v>
      </c>
      <c r="D221" s="1">
        <v>57878.53</v>
      </c>
      <c r="E221" s="1" t="s">
        <v>29</v>
      </c>
      <c r="F221" s="1"/>
      <c r="G221" s="1"/>
      <c r="H221" s="1"/>
      <c r="I221" s="1"/>
      <c r="AG221" s="32"/>
      <c r="AH221" s="32"/>
      <c r="AI221" s="32"/>
      <c r="AJ221" s="32"/>
      <c r="AK221" s="32"/>
    </row>
    <row r="222">
      <c r="A222" s="1" t="s">
        <v>9</v>
      </c>
      <c r="B222" s="1" t="s">
        <v>31</v>
      </c>
      <c r="C222" s="1" t="s">
        <v>11</v>
      </c>
      <c r="D222" s="1">
        <v>6.58</v>
      </c>
      <c r="E222" s="1" t="s">
        <v>12</v>
      </c>
      <c r="F222" s="1"/>
      <c r="G222" s="1"/>
      <c r="H222" s="1"/>
      <c r="I222" s="1"/>
      <c r="AG222" s="32"/>
      <c r="AH222" s="32"/>
      <c r="AI222" s="32"/>
      <c r="AJ222" s="32"/>
      <c r="AK222" s="32"/>
    </row>
    <row r="223">
      <c r="A223" s="1" t="s">
        <v>9</v>
      </c>
      <c r="B223" s="1" t="s">
        <v>31</v>
      </c>
      <c r="C223" s="1" t="s">
        <v>28</v>
      </c>
      <c r="D223" s="1">
        <v>58375.88</v>
      </c>
      <c r="E223" s="1" t="s">
        <v>29</v>
      </c>
      <c r="F223" s="1"/>
      <c r="G223" s="1"/>
      <c r="H223" s="1"/>
      <c r="I223" s="1"/>
      <c r="AG223" s="32"/>
      <c r="AH223" s="32"/>
      <c r="AI223" s="32"/>
      <c r="AJ223" s="32"/>
      <c r="AK223" s="32"/>
    </row>
    <row r="224">
      <c r="A224" s="1" t="s">
        <v>9</v>
      </c>
      <c r="B224" s="1" t="s">
        <v>32</v>
      </c>
      <c r="C224" s="1" t="s">
        <v>11</v>
      </c>
      <c r="D224" s="1">
        <v>6.64</v>
      </c>
      <c r="E224" s="1" t="s">
        <v>12</v>
      </c>
      <c r="F224" s="1"/>
      <c r="G224" s="1"/>
      <c r="H224" s="1"/>
      <c r="I224" s="1"/>
      <c r="AG224" s="32"/>
      <c r="AH224" s="32"/>
      <c r="AI224" s="32"/>
      <c r="AJ224" s="32"/>
      <c r="AK224" s="32"/>
    </row>
    <row r="225">
      <c r="A225" s="1" t="s">
        <v>9</v>
      </c>
      <c r="B225" s="1" t="s">
        <v>32</v>
      </c>
      <c r="C225" s="1" t="s">
        <v>28</v>
      </c>
      <c r="D225" s="1">
        <v>57843.26</v>
      </c>
      <c r="E225" s="1" t="s">
        <v>29</v>
      </c>
      <c r="F225" s="1"/>
      <c r="G225" s="1"/>
      <c r="H225" s="1"/>
      <c r="I225" s="1"/>
      <c r="AG225" s="32"/>
      <c r="AH225" s="32"/>
      <c r="AI225" s="32"/>
      <c r="AJ225" s="32"/>
      <c r="AK225" s="32"/>
    </row>
    <row r="226">
      <c r="A226" s="1" t="s">
        <v>0</v>
      </c>
      <c r="B226" s="1" t="s">
        <v>60</v>
      </c>
      <c r="C226" s="1" t="s">
        <v>2</v>
      </c>
      <c r="D226" s="1" t="s">
        <v>3</v>
      </c>
      <c r="E226" s="1">
        <v>16.0</v>
      </c>
      <c r="F226" s="1" t="s">
        <v>4</v>
      </c>
      <c r="G226" s="1" t="s">
        <v>5</v>
      </c>
      <c r="H226" s="1" t="s">
        <v>6</v>
      </c>
      <c r="I226" s="1">
        <v>5.0</v>
      </c>
      <c r="AG226" s="32"/>
      <c r="AH226" s="32"/>
      <c r="AI226" s="32"/>
      <c r="AJ226" s="32"/>
      <c r="AK226" s="32"/>
    </row>
    <row r="227">
      <c r="A227" s="1" t="s">
        <v>9</v>
      </c>
      <c r="B227" s="1" t="s">
        <v>10</v>
      </c>
      <c r="C227" s="1" t="s">
        <v>11</v>
      </c>
      <c r="D227" s="1">
        <v>4.4</v>
      </c>
      <c r="E227" s="1" t="s">
        <v>12</v>
      </c>
      <c r="F227" s="1"/>
      <c r="G227" s="1"/>
      <c r="H227" s="1"/>
      <c r="I227" s="1"/>
      <c r="AG227" s="32"/>
      <c r="AH227" s="32"/>
      <c r="AI227" s="32"/>
      <c r="AJ227" s="32"/>
      <c r="AK227" s="32"/>
    </row>
    <row r="228">
      <c r="A228" s="1" t="s">
        <v>9</v>
      </c>
      <c r="B228" s="1" t="s">
        <v>10</v>
      </c>
      <c r="C228" s="1" t="s">
        <v>28</v>
      </c>
      <c r="D228" s="1">
        <v>58171.01</v>
      </c>
      <c r="E228" s="1" t="s">
        <v>29</v>
      </c>
      <c r="F228" s="1"/>
      <c r="G228" s="1"/>
      <c r="H228" s="1"/>
      <c r="I228" s="1"/>
      <c r="AG228" s="32"/>
      <c r="AH228" s="32"/>
      <c r="AI228" s="32"/>
      <c r="AJ228" s="32"/>
      <c r="AK228" s="32"/>
    </row>
    <row r="229">
      <c r="A229" s="1" t="s">
        <v>9</v>
      </c>
      <c r="B229" s="1" t="s">
        <v>30</v>
      </c>
      <c r="C229" s="1" t="s">
        <v>11</v>
      </c>
      <c r="D229" s="1">
        <v>4.45</v>
      </c>
      <c r="E229" s="1" t="s">
        <v>12</v>
      </c>
      <c r="F229" s="1"/>
      <c r="G229" s="1"/>
      <c r="H229" s="1"/>
      <c r="I229" s="1"/>
      <c r="AG229" s="32"/>
      <c r="AH229" s="32"/>
      <c r="AI229" s="32"/>
      <c r="AJ229" s="32"/>
      <c r="AK229" s="32"/>
    </row>
    <row r="230">
      <c r="A230" s="1" t="s">
        <v>9</v>
      </c>
      <c r="B230" s="1" t="s">
        <v>30</v>
      </c>
      <c r="C230" s="1" t="s">
        <v>28</v>
      </c>
      <c r="D230" s="1">
        <v>57509.7</v>
      </c>
      <c r="E230" s="1" t="s">
        <v>29</v>
      </c>
      <c r="F230" s="1"/>
      <c r="G230" s="1"/>
      <c r="H230" s="1"/>
      <c r="I230" s="1"/>
      <c r="AG230" s="32"/>
      <c r="AH230" s="32"/>
      <c r="AI230" s="32"/>
      <c r="AJ230" s="32"/>
      <c r="AK230" s="32"/>
    </row>
    <row r="231">
      <c r="A231" s="1" t="s">
        <v>9</v>
      </c>
      <c r="B231" s="1" t="s">
        <v>31</v>
      </c>
      <c r="C231" s="1" t="s">
        <v>11</v>
      </c>
      <c r="D231" s="1">
        <v>6.59</v>
      </c>
      <c r="E231" s="1" t="s">
        <v>12</v>
      </c>
      <c r="F231" s="1"/>
      <c r="G231" s="1"/>
      <c r="H231" s="1"/>
      <c r="I231" s="1"/>
      <c r="AG231" s="32"/>
      <c r="AH231" s="32"/>
      <c r="AI231" s="32"/>
      <c r="AJ231" s="32"/>
      <c r="AK231" s="32"/>
    </row>
    <row r="232">
      <c r="A232" s="1" t="s">
        <v>9</v>
      </c>
      <c r="B232" s="1" t="s">
        <v>31</v>
      </c>
      <c r="C232" s="1" t="s">
        <v>28</v>
      </c>
      <c r="D232" s="1">
        <v>58245.75</v>
      </c>
      <c r="E232" s="1" t="s">
        <v>29</v>
      </c>
      <c r="F232" s="1"/>
      <c r="G232" s="1"/>
      <c r="H232" s="1"/>
      <c r="I232" s="1"/>
      <c r="AG232" s="32"/>
      <c r="AH232" s="32"/>
      <c r="AI232" s="32"/>
      <c r="AJ232" s="32"/>
      <c r="AK232" s="32"/>
    </row>
    <row r="233">
      <c r="A233" s="1" t="s">
        <v>9</v>
      </c>
      <c r="B233" s="1" t="s">
        <v>32</v>
      </c>
      <c r="C233" s="1" t="s">
        <v>11</v>
      </c>
      <c r="D233" s="1">
        <v>6.65</v>
      </c>
      <c r="E233" s="1" t="s">
        <v>12</v>
      </c>
      <c r="F233" s="1"/>
      <c r="G233" s="1"/>
      <c r="H233" s="1"/>
      <c r="I233" s="1"/>
      <c r="AG233" s="32"/>
      <c r="AH233" s="32"/>
      <c r="AI233" s="32"/>
      <c r="AJ233" s="32"/>
      <c r="AK233" s="32"/>
    </row>
    <row r="234">
      <c r="A234" s="1" t="s">
        <v>9</v>
      </c>
      <c r="B234" s="1" t="s">
        <v>32</v>
      </c>
      <c r="C234" s="1" t="s">
        <v>28</v>
      </c>
      <c r="D234" s="1">
        <v>57707.19</v>
      </c>
      <c r="E234" s="1" t="s">
        <v>29</v>
      </c>
      <c r="F234" s="1"/>
      <c r="G234" s="1"/>
      <c r="H234" s="1"/>
      <c r="I234" s="1"/>
      <c r="AG234" s="32"/>
      <c r="AH234" s="32"/>
      <c r="AI234" s="32"/>
      <c r="AJ234" s="32"/>
      <c r="AK234" s="32"/>
    </row>
    <row r="235">
      <c r="A235" s="1" t="s">
        <v>0</v>
      </c>
      <c r="B235" s="1" t="s">
        <v>61</v>
      </c>
      <c r="C235" s="1" t="s">
        <v>2</v>
      </c>
      <c r="D235" s="1" t="s">
        <v>3</v>
      </c>
      <c r="E235" s="1">
        <v>16.0</v>
      </c>
      <c r="F235" s="1" t="s">
        <v>4</v>
      </c>
      <c r="G235" s="1" t="s">
        <v>5</v>
      </c>
      <c r="H235" s="1" t="s">
        <v>6</v>
      </c>
      <c r="I235" s="1">
        <v>5.0</v>
      </c>
      <c r="AG235" s="32"/>
      <c r="AH235" s="32"/>
      <c r="AI235" s="32"/>
      <c r="AJ235" s="32"/>
      <c r="AK235" s="32"/>
    </row>
    <row r="236">
      <c r="A236" s="1" t="s">
        <v>9</v>
      </c>
      <c r="B236" s="1" t="s">
        <v>10</v>
      </c>
      <c r="C236" s="1" t="s">
        <v>11</v>
      </c>
      <c r="D236" s="1">
        <v>4.35</v>
      </c>
      <c r="E236" s="1" t="s">
        <v>12</v>
      </c>
      <c r="F236" s="1"/>
      <c r="G236" s="1"/>
      <c r="H236" s="1"/>
      <c r="I236" s="1"/>
      <c r="AG236" s="32"/>
      <c r="AH236" s="32"/>
      <c r="AI236" s="32"/>
      <c r="AJ236" s="32"/>
      <c r="AK236" s="32"/>
    </row>
    <row r="237">
      <c r="A237" s="1" t="s">
        <v>9</v>
      </c>
      <c r="B237" s="1" t="s">
        <v>10</v>
      </c>
      <c r="C237" s="1" t="s">
        <v>28</v>
      </c>
      <c r="D237" s="1">
        <v>58916.02</v>
      </c>
      <c r="E237" s="1" t="s">
        <v>29</v>
      </c>
      <c r="F237" s="1"/>
      <c r="G237" s="1"/>
      <c r="H237" s="1"/>
      <c r="I237" s="1"/>
      <c r="AG237" s="32"/>
      <c r="AH237" s="32"/>
      <c r="AI237" s="32"/>
      <c r="AJ237" s="32"/>
      <c r="AK237" s="32"/>
    </row>
    <row r="238">
      <c r="A238" s="1" t="s">
        <v>9</v>
      </c>
      <c r="B238" s="1" t="s">
        <v>30</v>
      </c>
      <c r="C238" s="1" t="s">
        <v>11</v>
      </c>
      <c r="D238" s="1">
        <v>4.39</v>
      </c>
      <c r="E238" s="1" t="s">
        <v>12</v>
      </c>
      <c r="F238" s="1"/>
      <c r="G238" s="1"/>
      <c r="H238" s="1"/>
      <c r="I238" s="1"/>
      <c r="AG238" s="32"/>
      <c r="AH238" s="32"/>
      <c r="AI238" s="32"/>
      <c r="AJ238" s="32"/>
      <c r="AK238" s="32"/>
    </row>
    <row r="239">
      <c r="A239" s="1" t="s">
        <v>9</v>
      </c>
      <c r="B239" s="1" t="s">
        <v>30</v>
      </c>
      <c r="C239" s="1" t="s">
        <v>28</v>
      </c>
      <c r="D239" s="1">
        <v>58296.51</v>
      </c>
      <c r="E239" s="1" t="s">
        <v>29</v>
      </c>
      <c r="F239" s="1"/>
      <c r="G239" s="1"/>
      <c r="H239" s="1"/>
      <c r="I239" s="1"/>
      <c r="AG239" s="32"/>
      <c r="AH239" s="32"/>
      <c r="AI239" s="32"/>
      <c r="AJ239" s="32"/>
      <c r="AK239" s="32"/>
    </row>
    <row r="240">
      <c r="A240" s="1" t="s">
        <v>9</v>
      </c>
      <c r="B240" s="1" t="s">
        <v>31</v>
      </c>
      <c r="C240" s="1" t="s">
        <v>11</v>
      </c>
      <c r="D240" s="1">
        <v>6.53</v>
      </c>
      <c r="E240" s="1" t="s">
        <v>12</v>
      </c>
      <c r="F240" s="1"/>
      <c r="G240" s="1"/>
      <c r="H240" s="1"/>
      <c r="I240" s="1"/>
      <c r="AG240" s="32"/>
      <c r="AH240" s="32"/>
      <c r="AI240" s="32"/>
      <c r="AJ240" s="32"/>
      <c r="AK240" s="32"/>
    </row>
    <row r="241">
      <c r="A241" s="1" t="s">
        <v>9</v>
      </c>
      <c r="B241" s="1" t="s">
        <v>31</v>
      </c>
      <c r="C241" s="1" t="s">
        <v>28</v>
      </c>
      <c r="D241" s="1">
        <v>58786.41</v>
      </c>
      <c r="E241" s="1" t="s">
        <v>29</v>
      </c>
      <c r="F241" s="1"/>
      <c r="G241" s="1"/>
      <c r="H241" s="1"/>
      <c r="I241" s="1"/>
      <c r="AG241" s="32"/>
      <c r="AH241" s="32"/>
      <c r="AI241" s="32"/>
      <c r="AJ241" s="32"/>
      <c r="AK241" s="32"/>
    </row>
    <row r="242">
      <c r="A242" s="1" t="s">
        <v>9</v>
      </c>
      <c r="B242" s="1" t="s">
        <v>32</v>
      </c>
      <c r="C242" s="1" t="s">
        <v>11</v>
      </c>
      <c r="D242" s="1">
        <v>6.6</v>
      </c>
      <c r="E242" s="1" t="s">
        <v>12</v>
      </c>
      <c r="F242" s="1"/>
      <c r="G242" s="1"/>
      <c r="H242" s="1"/>
      <c r="I242" s="1"/>
      <c r="AG242" s="32"/>
      <c r="AH242" s="32"/>
      <c r="AI242" s="32"/>
      <c r="AJ242" s="32"/>
      <c r="AK242" s="32"/>
    </row>
    <row r="243">
      <c r="A243" s="1" t="s">
        <v>9</v>
      </c>
      <c r="B243" s="1" t="s">
        <v>32</v>
      </c>
      <c r="C243" s="1" t="s">
        <v>28</v>
      </c>
      <c r="D243" s="1">
        <v>58176.63</v>
      </c>
      <c r="E243" s="1" t="s">
        <v>29</v>
      </c>
      <c r="F243" s="1"/>
      <c r="G243" s="1"/>
      <c r="H243" s="1"/>
      <c r="I243" s="1"/>
      <c r="AG243" s="32"/>
      <c r="AH243" s="32"/>
      <c r="AI243" s="32"/>
      <c r="AJ243" s="32"/>
      <c r="AK243" s="32"/>
    </row>
    <row r="244">
      <c r="A244" s="1" t="s">
        <v>0</v>
      </c>
      <c r="B244" s="1" t="s">
        <v>62</v>
      </c>
      <c r="C244" s="1" t="s">
        <v>2</v>
      </c>
      <c r="D244" s="1" t="s">
        <v>3</v>
      </c>
      <c r="E244" s="1">
        <v>16.0</v>
      </c>
      <c r="F244" s="1" t="s">
        <v>4</v>
      </c>
      <c r="G244" s="1" t="s">
        <v>5</v>
      </c>
      <c r="H244" s="1" t="s">
        <v>6</v>
      </c>
      <c r="I244" s="1">
        <v>5.0</v>
      </c>
      <c r="AG244" s="32"/>
      <c r="AH244" s="32"/>
      <c r="AI244" s="32"/>
      <c r="AJ244" s="32"/>
      <c r="AK244" s="32"/>
    </row>
    <row r="245">
      <c r="A245" s="1" t="s">
        <v>9</v>
      </c>
      <c r="B245" s="1" t="s">
        <v>10</v>
      </c>
      <c r="C245" s="1" t="s">
        <v>11</v>
      </c>
      <c r="D245" s="1">
        <v>4.36</v>
      </c>
      <c r="E245" s="1" t="s">
        <v>12</v>
      </c>
      <c r="F245" s="1"/>
      <c r="G245" s="1"/>
      <c r="H245" s="1"/>
      <c r="I245" s="1"/>
      <c r="AG245" s="32"/>
      <c r="AH245" s="32"/>
      <c r="AI245" s="32"/>
      <c r="AJ245" s="32"/>
      <c r="AK245" s="32"/>
    </row>
    <row r="246">
      <c r="A246" s="1" t="s">
        <v>9</v>
      </c>
      <c r="B246" s="1" t="s">
        <v>10</v>
      </c>
      <c r="C246" s="1" t="s">
        <v>28</v>
      </c>
      <c r="D246" s="1">
        <v>58738.03</v>
      </c>
      <c r="E246" s="1" t="s">
        <v>29</v>
      </c>
      <c r="F246" s="1"/>
      <c r="G246" s="1"/>
      <c r="H246" s="1"/>
      <c r="I246" s="1"/>
      <c r="AG246" s="32"/>
      <c r="AH246" s="32"/>
      <c r="AI246" s="32"/>
      <c r="AJ246" s="32"/>
      <c r="AK246" s="32"/>
    </row>
    <row r="247">
      <c r="A247" s="1" t="s">
        <v>9</v>
      </c>
      <c r="B247" s="1" t="s">
        <v>30</v>
      </c>
      <c r="C247" s="1" t="s">
        <v>11</v>
      </c>
      <c r="D247" s="1">
        <v>4.41</v>
      </c>
      <c r="E247" s="1" t="s">
        <v>12</v>
      </c>
      <c r="F247" s="1"/>
      <c r="G247" s="1"/>
      <c r="H247" s="1"/>
      <c r="I247" s="1"/>
      <c r="AG247" s="32"/>
      <c r="AH247" s="32"/>
      <c r="AI247" s="32"/>
      <c r="AJ247" s="32"/>
      <c r="AK247" s="32"/>
    </row>
    <row r="248">
      <c r="A248" s="1" t="s">
        <v>9</v>
      </c>
      <c r="B248" s="1" t="s">
        <v>30</v>
      </c>
      <c r="C248" s="1" t="s">
        <v>28</v>
      </c>
      <c r="D248" s="1">
        <v>58102.19</v>
      </c>
      <c r="E248" s="1" t="s">
        <v>29</v>
      </c>
      <c r="F248" s="1"/>
      <c r="G248" s="1"/>
      <c r="H248" s="1"/>
      <c r="I248" s="1"/>
      <c r="AG248" s="32"/>
      <c r="AH248" s="32"/>
      <c r="AI248" s="32"/>
      <c r="AJ248" s="32"/>
      <c r="AK248" s="32"/>
    </row>
    <row r="249">
      <c r="A249" s="1" t="s">
        <v>9</v>
      </c>
      <c r="B249" s="1" t="s">
        <v>31</v>
      </c>
      <c r="C249" s="1" t="s">
        <v>11</v>
      </c>
      <c r="D249" s="1">
        <v>6.54</v>
      </c>
      <c r="E249" s="1" t="s">
        <v>12</v>
      </c>
      <c r="F249" s="1"/>
      <c r="G249" s="1"/>
      <c r="H249" s="1"/>
      <c r="I249" s="1"/>
      <c r="AG249" s="32"/>
      <c r="AH249" s="32"/>
      <c r="AI249" s="32"/>
      <c r="AJ249" s="32"/>
      <c r="AK249" s="32"/>
    </row>
    <row r="250">
      <c r="A250" s="1" t="s">
        <v>9</v>
      </c>
      <c r="B250" s="1" t="s">
        <v>31</v>
      </c>
      <c r="C250" s="1" t="s">
        <v>28</v>
      </c>
      <c r="D250" s="1">
        <v>58727.07</v>
      </c>
      <c r="E250" s="1" t="s">
        <v>29</v>
      </c>
      <c r="F250" s="1"/>
      <c r="G250" s="1"/>
      <c r="H250" s="1"/>
      <c r="I250" s="1"/>
      <c r="AG250" s="32"/>
      <c r="AH250" s="32"/>
      <c r="AI250" s="32"/>
      <c r="AJ250" s="32"/>
      <c r="AK250" s="32"/>
    </row>
    <row r="251">
      <c r="A251" s="1" t="s">
        <v>9</v>
      </c>
      <c r="B251" s="1" t="s">
        <v>32</v>
      </c>
      <c r="C251" s="1" t="s">
        <v>11</v>
      </c>
      <c r="D251" s="1">
        <v>6.61</v>
      </c>
      <c r="E251" s="1" t="s">
        <v>12</v>
      </c>
      <c r="F251" s="1"/>
      <c r="G251" s="1"/>
      <c r="H251" s="1"/>
      <c r="I251" s="1"/>
      <c r="AG251" s="32"/>
      <c r="AH251" s="32"/>
      <c r="AI251" s="32"/>
      <c r="AJ251" s="32"/>
      <c r="AK251" s="32"/>
    </row>
    <row r="252">
      <c r="A252" s="1" t="s">
        <v>9</v>
      </c>
      <c r="B252" s="1" t="s">
        <v>32</v>
      </c>
      <c r="C252" s="1" t="s">
        <v>28</v>
      </c>
      <c r="D252" s="1">
        <v>58128.48</v>
      </c>
      <c r="E252" s="1" t="s">
        <v>29</v>
      </c>
      <c r="F252" s="1"/>
      <c r="G252" s="1"/>
      <c r="H252" s="1"/>
      <c r="I252" s="1"/>
      <c r="AG252" s="32"/>
      <c r="AH252" s="32"/>
      <c r="AI252" s="32"/>
      <c r="AJ252" s="32"/>
      <c r="AK252" s="32"/>
    </row>
    <row r="253">
      <c r="A253" s="1" t="s">
        <v>0</v>
      </c>
      <c r="B253" s="1" t="s">
        <v>63</v>
      </c>
      <c r="C253" s="1" t="s">
        <v>2</v>
      </c>
      <c r="D253" s="1" t="s">
        <v>3</v>
      </c>
      <c r="E253" s="1">
        <v>20.0</v>
      </c>
      <c r="F253" s="1" t="s">
        <v>4</v>
      </c>
      <c r="G253" s="1" t="s">
        <v>5</v>
      </c>
      <c r="H253" s="1" t="s">
        <v>6</v>
      </c>
      <c r="I253" s="1">
        <v>5.0</v>
      </c>
      <c r="AG253" s="32"/>
      <c r="AH253" s="32"/>
      <c r="AI253" s="32"/>
      <c r="AJ253" s="32"/>
      <c r="AK253" s="32"/>
    </row>
    <row r="254">
      <c r="A254" s="1" t="s">
        <v>9</v>
      </c>
      <c r="B254" s="1" t="s">
        <v>10</v>
      </c>
      <c r="C254" s="1" t="s">
        <v>11</v>
      </c>
      <c r="D254" s="1">
        <v>5.29</v>
      </c>
      <c r="E254" s="1" t="s">
        <v>12</v>
      </c>
      <c r="F254" s="1"/>
      <c r="G254" s="1"/>
      <c r="H254" s="1"/>
      <c r="I254" s="1"/>
      <c r="AG254" s="32"/>
      <c r="AH254" s="32"/>
      <c r="AI254" s="32"/>
      <c r="AJ254" s="32"/>
      <c r="AK254" s="32"/>
    </row>
    <row r="255">
      <c r="A255" s="1" t="s">
        <v>9</v>
      </c>
      <c r="B255" s="1" t="s">
        <v>10</v>
      </c>
      <c r="C255" s="1" t="s">
        <v>28</v>
      </c>
      <c r="D255" s="1">
        <v>60437.85</v>
      </c>
      <c r="E255" s="1" t="s">
        <v>29</v>
      </c>
      <c r="F255" s="1"/>
      <c r="G255" s="1"/>
      <c r="H255" s="1"/>
      <c r="I255" s="1"/>
      <c r="AG255" s="32"/>
      <c r="AH255" s="32"/>
      <c r="AI255" s="32"/>
      <c r="AJ255" s="32"/>
      <c r="AK255" s="32"/>
    </row>
    <row r="256">
      <c r="A256" s="1" t="s">
        <v>9</v>
      </c>
      <c r="B256" s="1" t="s">
        <v>30</v>
      </c>
      <c r="C256" s="1" t="s">
        <v>11</v>
      </c>
      <c r="D256" s="1">
        <v>5.29</v>
      </c>
      <c r="E256" s="1" t="s">
        <v>12</v>
      </c>
      <c r="F256" s="1"/>
      <c r="G256" s="1"/>
      <c r="H256" s="1"/>
      <c r="I256" s="1"/>
      <c r="AG256" s="32"/>
      <c r="AH256" s="32"/>
      <c r="AI256" s="32"/>
      <c r="AJ256" s="32"/>
      <c r="AK256" s="32"/>
    </row>
    <row r="257">
      <c r="A257" s="1" t="s">
        <v>9</v>
      </c>
      <c r="B257" s="1" t="s">
        <v>30</v>
      </c>
      <c r="C257" s="1" t="s">
        <v>28</v>
      </c>
      <c r="D257" s="1">
        <v>60474.37</v>
      </c>
      <c r="E257" s="1" t="s">
        <v>29</v>
      </c>
      <c r="F257" s="1"/>
      <c r="G257" s="1"/>
      <c r="H257" s="1"/>
      <c r="I257" s="1"/>
      <c r="AG257" s="32"/>
      <c r="AH257" s="32"/>
      <c r="AI257" s="32"/>
      <c r="AJ257" s="32"/>
      <c r="AK257" s="32"/>
    </row>
    <row r="258">
      <c r="A258" s="1" t="s">
        <v>9</v>
      </c>
      <c r="B258" s="1" t="s">
        <v>31</v>
      </c>
      <c r="C258" s="1" t="s">
        <v>11</v>
      </c>
      <c r="D258" s="1">
        <v>8.32</v>
      </c>
      <c r="E258" s="1" t="s">
        <v>12</v>
      </c>
      <c r="F258" s="1"/>
      <c r="G258" s="1"/>
      <c r="H258" s="1"/>
      <c r="I258" s="1"/>
      <c r="AG258" s="32"/>
      <c r="AH258" s="32"/>
      <c r="AI258" s="32"/>
      <c r="AJ258" s="32"/>
      <c r="AK258" s="32"/>
    </row>
    <row r="259">
      <c r="A259" s="1" t="s">
        <v>9</v>
      </c>
      <c r="B259" s="1" t="s">
        <v>31</v>
      </c>
      <c r="C259" s="1" t="s">
        <v>28</v>
      </c>
      <c r="D259" s="1">
        <v>57665.94</v>
      </c>
      <c r="E259" s="1" t="s">
        <v>29</v>
      </c>
      <c r="F259" s="1"/>
      <c r="G259" s="1"/>
      <c r="H259" s="1"/>
      <c r="I259" s="1"/>
      <c r="AG259" s="32"/>
      <c r="AH259" s="32"/>
      <c r="AI259" s="32"/>
      <c r="AJ259" s="32"/>
      <c r="AK259" s="32"/>
    </row>
    <row r="260">
      <c r="A260" s="1" t="s">
        <v>9</v>
      </c>
      <c r="B260" s="1" t="s">
        <v>32</v>
      </c>
      <c r="C260" s="1" t="s">
        <v>11</v>
      </c>
      <c r="D260" s="1">
        <v>8.22</v>
      </c>
      <c r="E260" s="1" t="s">
        <v>12</v>
      </c>
      <c r="F260" s="1"/>
      <c r="G260" s="1"/>
      <c r="H260" s="1"/>
      <c r="I260" s="1"/>
      <c r="AG260" s="32"/>
      <c r="AH260" s="32"/>
      <c r="AI260" s="32"/>
      <c r="AJ260" s="32"/>
      <c r="AK260" s="32"/>
    </row>
    <row r="261">
      <c r="A261" s="1" t="s">
        <v>9</v>
      </c>
      <c r="B261" s="1" t="s">
        <v>32</v>
      </c>
      <c r="C261" s="1" t="s">
        <v>28</v>
      </c>
      <c r="D261" s="1">
        <v>58411.03</v>
      </c>
      <c r="E261" s="1" t="s">
        <v>29</v>
      </c>
      <c r="F261" s="1"/>
      <c r="G261" s="1"/>
      <c r="H261" s="1"/>
      <c r="I261" s="1"/>
      <c r="AG261" s="32"/>
      <c r="AH261" s="32"/>
      <c r="AI261" s="32"/>
      <c r="AJ261" s="32"/>
      <c r="AK261" s="32"/>
    </row>
    <row r="262">
      <c r="A262" s="1" t="s">
        <v>0</v>
      </c>
      <c r="B262" s="1" t="s">
        <v>64</v>
      </c>
      <c r="C262" s="1" t="s">
        <v>2</v>
      </c>
      <c r="D262" s="1" t="s">
        <v>3</v>
      </c>
      <c r="E262" s="1">
        <v>20.0</v>
      </c>
      <c r="F262" s="1" t="s">
        <v>4</v>
      </c>
      <c r="G262" s="1" t="s">
        <v>5</v>
      </c>
      <c r="H262" s="1" t="s">
        <v>6</v>
      </c>
      <c r="I262" s="1">
        <v>5.0</v>
      </c>
      <c r="AG262" s="32"/>
      <c r="AH262" s="32"/>
      <c r="AI262" s="32"/>
      <c r="AJ262" s="32"/>
      <c r="AK262" s="32"/>
    </row>
    <row r="263">
      <c r="A263" s="1" t="s">
        <v>9</v>
      </c>
      <c r="B263" s="1" t="s">
        <v>10</v>
      </c>
      <c r="C263" s="1" t="s">
        <v>11</v>
      </c>
      <c r="D263" s="1">
        <v>5.27</v>
      </c>
      <c r="E263" s="1" t="s">
        <v>12</v>
      </c>
      <c r="F263" s="1"/>
      <c r="G263" s="1"/>
      <c r="H263" s="1"/>
      <c r="I263" s="1"/>
      <c r="AG263" s="32"/>
      <c r="AH263" s="32"/>
      <c r="AI263" s="32"/>
      <c r="AJ263" s="32"/>
      <c r="AK263" s="32"/>
    </row>
    <row r="264">
      <c r="A264" s="1" t="s">
        <v>9</v>
      </c>
      <c r="B264" s="1" t="s">
        <v>10</v>
      </c>
      <c r="C264" s="1" t="s">
        <v>28</v>
      </c>
      <c r="D264" s="1">
        <v>60753.14</v>
      </c>
      <c r="E264" s="1" t="s">
        <v>29</v>
      </c>
      <c r="F264" s="1"/>
      <c r="G264" s="1"/>
      <c r="H264" s="1"/>
      <c r="I264" s="1"/>
      <c r="AG264" s="32"/>
      <c r="AH264" s="32"/>
      <c r="AI264" s="32"/>
      <c r="AJ264" s="32"/>
      <c r="AK264" s="32"/>
    </row>
    <row r="265">
      <c r="A265" s="1" t="s">
        <v>9</v>
      </c>
      <c r="B265" s="1" t="s">
        <v>30</v>
      </c>
      <c r="C265" s="1" t="s">
        <v>11</v>
      </c>
      <c r="D265" s="1">
        <v>5.28</v>
      </c>
      <c r="E265" s="1" t="s">
        <v>12</v>
      </c>
      <c r="F265" s="1"/>
      <c r="G265" s="1"/>
      <c r="H265" s="1"/>
      <c r="I265" s="1"/>
      <c r="AG265" s="32"/>
      <c r="AH265" s="32"/>
      <c r="AI265" s="32"/>
      <c r="AJ265" s="32"/>
      <c r="AK265" s="32"/>
    </row>
    <row r="266">
      <c r="A266" s="1" t="s">
        <v>9</v>
      </c>
      <c r="B266" s="1" t="s">
        <v>30</v>
      </c>
      <c r="C266" s="1" t="s">
        <v>28</v>
      </c>
      <c r="D266" s="1">
        <v>60581.56</v>
      </c>
      <c r="E266" s="1" t="s">
        <v>29</v>
      </c>
      <c r="F266" s="1"/>
      <c r="G266" s="1"/>
      <c r="H266" s="1"/>
      <c r="I266" s="1"/>
      <c r="AG266" s="32"/>
      <c r="AH266" s="32"/>
      <c r="AI266" s="32"/>
      <c r="AJ266" s="32"/>
      <c r="AK266" s="32"/>
    </row>
    <row r="267">
      <c r="A267" s="1" t="s">
        <v>9</v>
      </c>
      <c r="B267" s="1" t="s">
        <v>31</v>
      </c>
      <c r="C267" s="1" t="s">
        <v>11</v>
      </c>
      <c r="D267" s="1">
        <v>8.3</v>
      </c>
      <c r="E267" s="1" t="s">
        <v>12</v>
      </c>
      <c r="F267" s="1"/>
      <c r="G267" s="1"/>
      <c r="H267" s="1"/>
      <c r="I267" s="1"/>
      <c r="AG267" s="32"/>
      <c r="AH267" s="32"/>
      <c r="AI267" s="32"/>
      <c r="AJ267" s="32"/>
      <c r="AK267" s="32"/>
    </row>
    <row r="268">
      <c r="A268" s="1" t="s">
        <v>9</v>
      </c>
      <c r="B268" s="1" t="s">
        <v>31</v>
      </c>
      <c r="C268" s="1" t="s">
        <v>28</v>
      </c>
      <c r="D268" s="1">
        <v>57817.98</v>
      </c>
      <c r="E268" s="1" t="s">
        <v>29</v>
      </c>
      <c r="F268" s="1"/>
      <c r="G268" s="1"/>
      <c r="H268" s="1"/>
      <c r="I268" s="1"/>
      <c r="AG268" s="32"/>
      <c r="AH268" s="32"/>
      <c r="AI268" s="32"/>
      <c r="AJ268" s="32"/>
      <c r="AK268" s="32"/>
    </row>
    <row r="269">
      <c r="A269" s="1" t="s">
        <v>9</v>
      </c>
      <c r="B269" s="1" t="s">
        <v>32</v>
      </c>
      <c r="C269" s="1" t="s">
        <v>11</v>
      </c>
      <c r="D269" s="1">
        <v>8.2</v>
      </c>
      <c r="E269" s="1" t="s">
        <v>12</v>
      </c>
      <c r="F269" s="1"/>
      <c r="G269" s="1"/>
      <c r="H269" s="1"/>
      <c r="I269" s="1"/>
      <c r="AG269" s="32"/>
      <c r="AH269" s="32"/>
      <c r="AI269" s="32"/>
      <c r="AJ269" s="32"/>
      <c r="AK269" s="32"/>
    </row>
    <row r="270">
      <c r="A270" s="1" t="s">
        <v>9</v>
      </c>
      <c r="B270" s="1" t="s">
        <v>32</v>
      </c>
      <c r="C270" s="1" t="s">
        <v>28</v>
      </c>
      <c r="D270" s="1">
        <v>58504.41</v>
      </c>
      <c r="E270" s="1" t="s">
        <v>29</v>
      </c>
      <c r="F270" s="1"/>
      <c r="G270" s="1"/>
      <c r="H270" s="1"/>
      <c r="I270" s="1"/>
      <c r="AG270" s="32"/>
      <c r="AH270" s="32"/>
      <c r="AI270" s="32"/>
      <c r="AJ270" s="32"/>
      <c r="AK270" s="32"/>
    </row>
    <row r="271">
      <c r="A271" s="1" t="s">
        <v>0</v>
      </c>
      <c r="B271" s="1" t="s">
        <v>65</v>
      </c>
      <c r="C271" s="1" t="s">
        <v>2</v>
      </c>
      <c r="D271" s="1" t="s">
        <v>3</v>
      </c>
      <c r="E271" s="1">
        <v>20.0</v>
      </c>
      <c r="F271" s="1" t="s">
        <v>4</v>
      </c>
      <c r="G271" s="1" t="s">
        <v>5</v>
      </c>
      <c r="H271" s="1" t="s">
        <v>6</v>
      </c>
      <c r="I271" s="1">
        <v>5.0</v>
      </c>
      <c r="AG271" s="32"/>
      <c r="AH271" s="32"/>
      <c r="AI271" s="32"/>
      <c r="AJ271" s="32"/>
      <c r="AK271" s="32"/>
    </row>
    <row r="272">
      <c r="A272" s="1" t="s">
        <v>9</v>
      </c>
      <c r="B272" s="1" t="s">
        <v>10</v>
      </c>
      <c r="C272" s="1" t="s">
        <v>11</v>
      </c>
      <c r="D272" s="1">
        <v>5.32</v>
      </c>
      <c r="E272" s="1" t="s">
        <v>12</v>
      </c>
      <c r="F272" s="1"/>
      <c r="G272" s="1"/>
      <c r="H272" s="1"/>
      <c r="I272" s="1"/>
      <c r="AG272" s="32"/>
      <c r="AH272" s="32"/>
      <c r="AI272" s="32"/>
      <c r="AJ272" s="32"/>
      <c r="AK272" s="32"/>
    </row>
    <row r="273">
      <c r="A273" s="1" t="s">
        <v>9</v>
      </c>
      <c r="B273" s="1" t="s">
        <v>10</v>
      </c>
      <c r="C273" s="1" t="s">
        <v>28</v>
      </c>
      <c r="D273" s="1">
        <v>60118.49</v>
      </c>
      <c r="E273" s="1" t="s">
        <v>29</v>
      </c>
      <c r="F273" s="1"/>
      <c r="G273" s="1"/>
      <c r="H273" s="1"/>
      <c r="I273" s="1"/>
      <c r="AG273" s="32"/>
      <c r="AH273" s="32"/>
      <c r="AI273" s="32"/>
      <c r="AJ273" s="32"/>
      <c r="AK273" s="32"/>
    </row>
    <row r="274">
      <c r="A274" s="1" t="s">
        <v>9</v>
      </c>
      <c r="B274" s="1" t="s">
        <v>30</v>
      </c>
      <c r="C274" s="1" t="s">
        <v>11</v>
      </c>
      <c r="D274" s="1">
        <v>5.34</v>
      </c>
      <c r="E274" s="1" t="s">
        <v>12</v>
      </c>
      <c r="F274" s="1"/>
      <c r="G274" s="1"/>
      <c r="H274" s="1"/>
      <c r="I274" s="1"/>
      <c r="AG274" s="32"/>
      <c r="AH274" s="32"/>
      <c r="AI274" s="32"/>
      <c r="AJ274" s="32"/>
      <c r="AK274" s="32"/>
    </row>
    <row r="275">
      <c r="A275" s="1" t="s">
        <v>9</v>
      </c>
      <c r="B275" s="1" t="s">
        <v>30</v>
      </c>
      <c r="C275" s="1" t="s">
        <v>28</v>
      </c>
      <c r="D275" s="1">
        <v>59869.82</v>
      </c>
      <c r="E275" s="1" t="s">
        <v>29</v>
      </c>
      <c r="F275" s="1"/>
      <c r="G275" s="1"/>
      <c r="H275" s="1"/>
      <c r="I275" s="1"/>
      <c r="AG275" s="32"/>
      <c r="AH275" s="32"/>
      <c r="AI275" s="32"/>
      <c r="AJ275" s="32"/>
      <c r="AK275" s="32"/>
    </row>
    <row r="276">
      <c r="A276" s="1" t="s">
        <v>9</v>
      </c>
      <c r="B276" s="1" t="s">
        <v>31</v>
      </c>
      <c r="C276" s="1" t="s">
        <v>11</v>
      </c>
      <c r="D276" s="1">
        <v>8.39</v>
      </c>
      <c r="E276" s="1" t="s">
        <v>12</v>
      </c>
      <c r="F276" s="1"/>
      <c r="G276" s="1"/>
      <c r="H276" s="1"/>
      <c r="I276" s="1"/>
      <c r="AG276" s="32"/>
      <c r="AH276" s="32"/>
      <c r="AI276" s="32"/>
      <c r="AJ276" s="32"/>
      <c r="AK276" s="32"/>
    </row>
    <row r="277">
      <c r="A277" s="1" t="s">
        <v>9</v>
      </c>
      <c r="B277" s="1" t="s">
        <v>31</v>
      </c>
      <c r="C277" s="1" t="s">
        <v>28</v>
      </c>
      <c r="D277" s="1">
        <v>57209.03</v>
      </c>
      <c r="E277" s="1" t="s">
        <v>29</v>
      </c>
      <c r="F277" s="1"/>
      <c r="G277" s="1"/>
      <c r="H277" s="1"/>
      <c r="I277" s="1"/>
      <c r="AG277" s="32"/>
      <c r="AH277" s="32"/>
      <c r="AI277" s="32"/>
      <c r="AJ277" s="32"/>
      <c r="AK277" s="32"/>
    </row>
    <row r="278">
      <c r="A278" s="1" t="s">
        <v>9</v>
      </c>
      <c r="B278" s="1" t="s">
        <v>32</v>
      </c>
      <c r="C278" s="1" t="s">
        <v>11</v>
      </c>
      <c r="D278" s="1">
        <v>8.3</v>
      </c>
      <c r="E278" s="1" t="s">
        <v>12</v>
      </c>
      <c r="F278" s="1"/>
      <c r="G278" s="1"/>
      <c r="H278" s="1"/>
      <c r="I278" s="1"/>
      <c r="AG278" s="32"/>
      <c r="AH278" s="32"/>
      <c r="AI278" s="32"/>
      <c r="AJ278" s="32"/>
      <c r="AK278" s="32"/>
    </row>
    <row r="279">
      <c r="A279" s="1" t="s">
        <v>9</v>
      </c>
      <c r="B279" s="1" t="s">
        <v>32</v>
      </c>
      <c r="C279" s="1" t="s">
        <v>28</v>
      </c>
      <c r="D279" s="1">
        <v>57817.81</v>
      </c>
      <c r="E279" s="1" t="s">
        <v>29</v>
      </c>
      <c r="F279" s="1"/>
      <c r="G279" s="1"/>
      <c r="H279" s="1"/>
      <c r="I279" s="1"/>
      <c r="AG279" s="32"/>
      <c r="AH279" s="32"/>
      <c r="AI279" s="32"/>
      <c r="AJ279" s="32"/>
      <c r="AK279" s="32"/>
    </row>
    <row r="280">
      <c r="A280" s="1" t="s">
        <v>0</v>
      </c>
      <c r="B280" s="1" t="s">
        <v>66</v>
      </c>
      <c r="C280" s="1" t="s">
        <v>2</v>
      </c>
      <c r="D280" s="1" t="s">
        <v>3</v>
      </c>
      <c r="E280" s="1">
        <v>20.0</v>
      </c>
      <c r="F280" s="1" t="s">
        <v>4</v>
      </c>
      <c r="G280" s="1" t="s">
        <v>5</v>
      </c>
      <c r="H280" s="1" t="s">
        <v>6</v>
      </c>
      <c r="I280" s="1">
        <v>5.0</v>
      </c>
      <c r="AG280" s="32"/>
      <c r="AH280" s="32"/>
      <c r="AI280" s="32"/>
      <c r="AJ280" s="32"/>
      <c r="AK280" s="32"/>
    </row>
    <row r="281">
      <c r="A281" s="1" t="s">
        <v>9</v>
      </c>
      <c r="B281" s="1" t="s">
        <v>10</v>
      </c>
      <c r="C281" s="1" t="s">
        <v>11</v>
      </c>
      <c r="D281" s="1">
        <v>5.37</v>
      </c>
      <c r="E281" s="1" t="s">
        <v>12</v>
      </c>
      <c r="F281" s="1"/>
      <c r="G281" s="1"/>
      <c r="H281" s="1"/>
      <c r="I281" s="1"/>
      <c r="AG281" s="32"/>
      <c r="AH281" s="32"/>
      <c r="AI281" s="32"/>
      <c r="AJ281" s="32"/>
      <c r="AK281" s="32"/>
    </row>
    <row r="282">
      <c r="A282" s="1" t="s">
        <v>9</v>
      </c>
      <c r="B282" s="1" t="s">
        <v>10</v>
      </c>
      <c r="C282" s="1" t="s">
        <v>28</v>
      </c>
      <c r="D282" s="1">
        <v>59568.69</v>
      </c>
      <c r="E282" s="1" t="s">
        <v>29</v>
      </c>
      <c r="F282" s="1"/>
      <c r="G282" s="1"/>
      <c r="H282" s="1"/>
      <c r="I282" s="1"/>
      <c r="AG282" s="32"/>
      <c r="AH282" s="32"/>
      <c r="AI282" s="32"/>
      <c r="AJ282" s="32"/>
      <c r="AK282" s="32"/>
    </row>
    <row r="283">
      <c r="A283" s="1" t="s">
        <v>9</v>
      </c>
      <c r="B283" s="1" t="s">
        <v>30</v>
      </c>
      <c r="C283" s="1" t="s">
        <v>11</v>
      </c>
      <c r="D283" s="1">
        <v>5.42</v>
      </c>
      <c r="E283" s="1" t="s">
        <v>12</v>
      </c>
      <c r="F283" s="1"/>
      <c r="G283" s="1"/>
      <c r="H283" s="1"/>
      <c r="I283" s="1"/>
      <c r="AG283" s="32"/>
      <c r="AH283" s="32"/>
      <c r="AI283" s="32"/>
      <c r="AJ283" s="32"/>
      <c r="AK283" s="32"/>
    </row>
    <row r="284">
      <c r="A284" s="1" t="s">
        <v>9</v>
      </c>
      <c r="B284" s="1" t="s">
        <v>30</v>
      </c>
      <c r="C284" s="1" t="s">
        <v>28</v>
      </c>
      <c r="D284" s="1">
        <v>59042.49</v>
      </c>
      <c r="E284" s="1" t="s">
        <v>29</v>
      </c>
      <c r="F284" s="1"/>
      <c r="G284" s="1"/>
      <c r="H284" s="1"/>
      <c r="I284" s="1"/>
      <c r="AG284" s="32"/>
      <c r="AH284" s="32"/>
      <c r="AI284" s="32"/>
      <c r="AJ284" s="32"/>
      <c r="AK284" s="32"/>
    </row>
    <row r="285">
      <c r="A285" s="1" t="s">
        <v>9</v>
      </c>
      <c r="B285" s="1" t="s">
        <v>31</v>
      </c>
      <c r="C285" s="1" t="s">
        <v>11</v>
      </c>
      <c r="D285" s="1">
        <v>8.44</v>
      </c>
      <c r="E285" s="1" t="s">
        <v>12</v>
      </c>
      <c r="F285" s="1"/>
      <c r="G285" s="1"/>
      <c r="H285" s="1"/>
      <c r="I285" s="1"/>
      <c r="AG285" s="32"/>
      <c r="AH285" s="32"/>
      <c r="AI285" s="32"/>
      <c r="AJ285" s="32"/>
      <c r="AK285" s="32"/>
    </row>
    <row r="286">
      <c r="A286" s="1" t="s">
        <v>9</v>
      </c>
      <c r="B286" s="1" t="s">
        <v>31</v>
      </c>
      <c r="C286" s="1" t="s">
        <v>28</v>
      </c>
      <c r="D286" s="1">
        <v>56891.76</v>
      </c>
      <c r="E286" s="1" t="s">
        <v>29</v>
      </c>
      <c r="F286" s="1"/>
      <c r="G286" s="1"/>
      <c r="H286" s="1"/>
      <c r="I286" s="1"/>
      <c r="AG286" s="32"/>
      <c r="AH286" s="32"/>
      <c r="AI286" s="32"/>
      <c r="AJ286" s="32"/>
      <c r="AK286" s="32"/>
    </row>
    <row r="287">
      <c r="A287" s="1" t="s">
        <v>9</v>
      </c>
      <c r="B287" s="1" t="s">
        <v>32</v>
      </c>
      <c r="C287" s="1" t="s">
        <v>11</v>
      </c>
      <c r="D287" s="1">
        <v>8.35</v>
      </c>
      <c r="E287" s="1" t="s">
        <v>12</v>
      </c>
      <c r="F287" s="1"/>
      <c r="G287" s="1"/>
      <c r="H287" s="1"/>
      <c r="I287" s="1"/>
      <c r="AG287" s="32"/>
      <c r="AH287" s="32"/>
      <c r="AI287" s="32"/>
      <c r="AJ287" s="32"/>
      <c r="AK287" s="32"/>
    </row>
    <row r="288">
      <c r="A288" s="1" t="s">
        <v>9</v>
      </c>
      <c r="B288" s="1" t="s">
        <v>32</v>
      </c>
      <c r="C288" s="1" t="s">
        <v>28</v>
      </c>
      <c r="D288" s="1">
        <v>57479.2</v>
      </c>
      <c r="E288" s="1" t="s">
        <v>29</v>
      </c>
      <c r="F288" s="1"/>
      <c r="G288" s="1"/>
      <c r="H288" s="1"/>
      <c r="I288" s="1"/>
      <c r="AG288" s="32"/>
      <c r="AH288" s="32"/>
      <c r="AI288" s="32"/>
      <c r="AJ288" s="32"/>
      <c r="AK288" s="32"/>
    </row>
    <row r="289">
      <c r="A289" s="1" t="s">
        <v>0</v>
      </c>
      <c r="B289" s="1" t="s">
        <v>67</v>
      </c>
      <c r="C289" s="1" t="s">
        <v>2</v>
      </c>
      <c r="D289" s="1" t="s">
        <v>3</v>
      </c>
      <c r="E289" s="1">
        <v>24.0</v>
      </c>
      <c r="F289" s="1" t="s">
        <v>4</v>
      </c>
      <c r="G289" s="1" t="s">
        <v>5</v>
      </c>
      <c r="H289" s="1" t="s">
        <v>6</v>
      </c>
      <c r="I289" s="1">
        <v>5.0</v>
      </c>
      <c r="AG289" s="32"/>
      <c r="AH289" s="32"/>
      <c r="AI289" s="32"/>
      <c r="AJ289" s="32"/>
      <c r="AK289" s="32"/>
    </row>
    <row r="290">
      <c r="A290" s="1" t="s">
        <v>9</v>
      </c>
      <c r="B290" s="1" t="s">
        <v>10</v>
      </c>
      <c r="C290" s="1" t="s">
        <v>11</v>
      </c>
      <c r="D290" s="1">
        <v>6.38</v>
      </c>
      <c r="E290" s="1" t="s">
        <v>12</v>
      </c>
      <c r="F290" s="1"/>
      <c r="G290" s="1"/>
      <c r="H290" s="1"/>
      <c r="I290" s="1"/>
      <c r="AG290" s="32"/>
      <c r="AH290" s="32"/>
      <c r="AI290" s="32"/>
      <c r="AJ290" s="32"/>
      <c r="AK290" s="32"/>
    </row>
    <row r="291">
      <c r="A291" s="1" t="s">
        <v>9</v>
      </c>
      <c r="B291" s="1" t="s">
        <v>10</v>
      </c>
      <c r="C291" s="1" t="s">
        <v>28</v>
      </c>
      <c r="D291" s="1">
        <v>60188.28</v>
      </c>
      <c r="E291" s="1" t="s">
        <v>29</v>
      </c>
      <c r="F291" s="1"/>
      <c r="G291" s="1"/>
      <c r="H291" s="1"/>
      <c r="I291" s="1"/>
      <c r="AG291" s="32"/>
      <c r="AH291" s="32"/>
      <c r="AI291" s="32"/>
      <c r="AJ291" s="32"/>
      <c r="AK291" s="32"/>
    </row>
    <row r="292">
      <c r="A292" s="1" t="s">
        <v>9</v>
      </c>
      <c r="B292" s="1" t="s">
        <v>30</v>
      </c>
      <c r="C292" s="1" t="s">
        <v>11</v>
      </c>
      <c r="D292" s="1">
        <v>6.81</v>
      </c>
      <c r="E292" s="1" t="s">
        <v>12</v>
      </c>
      <c r="F292" s="1"/>
      <c r="G292" s="1"/>
      <c r="H292" s="1"/>
      <c r="I292" s="1"/>
      <c r="AG292" s="32"/>
      <c r="AH292" s="32"/>
      <c r="AI292" s="32"/>
      <c r="AJ292" s="32"/>
      <c r="AK292" s="32"/>
    </row>
    <row r="293">
      <c r="A293" s="1" t="s">
        <v>9</v>
      </c>
      <c r="B293" s="1" t="s">
        <v>30</v>
      </c>
      <c r="C293" s="1" t="s">
        <v>28</v>
      </c>
      <c r="D293" s="1">
        <v>56381.33</v>
      </c>
      <c r="E293" s="1" t="s">
        <v>29</v>
      </c>
      <c r="F293" s="1"/>
      <c r="G293" s="1"/>
      <c r="H293" s="1"/>
      <c r="I293" s="1"/>
      <c r="AG293" s="32"/>
      <c r="AH293" s="32"/>
      <c r="AI293" s="32"/>
      <c r="AJ293" s="32"/>
      <c r="AK293" s="32"/>
    </row>
    <row r="294">
      <c r="A294" s="1" t="s">
        <v>9</v>
      </c>
      <c r="B294" s="1" t="s">
        <v>31</v>
      </c>
      <c r="C294" s="1" t="s">
        <v>11</v>
      </c>
      <c r="D294" s="1">
        <v>9.81</v>
      </c>
      <c r="E294" s="1" t="s">
        <v>12</v>
      </c>
      <c r="F294" s="1"/>
      <c r="G294" s="1"/>
      <c r="H294" s="1"/>
      <c r="I294" s="1"/>
      <c r="AG294" s="32"/>
      <c r="AH294" s="32"/>
      <c r="AI294" s="32"/>
      <c r="AJ294" s="32"/>
      <c r="AK294" s="32"/>
    </row>
    <row r="295">
      <c r="A295" s="1" t="s">
        <v>9</v>
      </c>
      <c r="B295" s="1" t="s">
        <v>31</v>
      </c>
      <c r="C295" s="1" t="s">
        <v>28</v>
      </c>
      <c r="D295" s="1">
        <v>58741.24</v>
      </c>
      <c r="E295" s="1" t="s">
        <v>29</v>
      </c>
      <c r="F295" s="1"/>
      <c r="G295" s="1"/>
      <c r="H295" s="1"/>
      <c r="I295" s="1"/>
      <c r="AG295" s="32"/>
      <c r="AH295" s="32"/>
      <c r="AI295" s="32"/>
      <c r="AJ295" s="32"/>
      <c r="AK295" s="32"/>
    </row>
    <row r="296">
      <c r="A296" s="1" t="s">
        <v>9</v>
      </c>
      <c r="B296" s="1" t="s">
        <v>32</v>
      </c>
      <c r="C296" s="1" t="s">
        <v>11</v>
      </c>
      <c r="D296" s="1">
        <v>9.87</v>
      </c>
      <c r="E296" s="1" t="s">
        <v>12</v>
      </c>
      <c r="F296" s="1"/>
      <c r="G296" s="1"/>
      <c r="H296" s="1"/>
      <c r="I296" s="1"/>
      <c r="AG296" s="32"/>
      <c r="AH296" s="32"/>
      <c r="AI296" s="32"/>
      <c r="AJ296" s="32"/>
      <c r="AK296" s="32"/>
    </row>
    <row r="297">
      <c r="A297" s="1" t="s">
        <v>9</v>
      </c>
      <c r="B297" s="1" t="s">
        <v>32</v>
      </c>
      <c r="C297" s="1" t="s">
        <v>28</v>
      </c>
      <c r="D297" s="1">
        <v>58385.18</v>
      </c>
      <c r="E297" s="1" t="s">
        <v>29</v>
      </c>
      <c r="F297" s="1"/>
      <c r="G297" s="1"/>
      <c r="H297" s="1"/>
      <c r="I297" s="1"/>
      <c r="AG297" s="32"/>
      <c r="AH297" s="32"/>
      <c r="AI297" s="32"/>
      <c r="AJ297" s="32"/>
      <c r="AK297" s="32"/>
    </row>
    <row r="298">
      <c r="A298" s="1" t="s">
        <v>0</v>
      </c>
      <c r="B298" s="1" t="s">
        <v>68</v>
      </c>
      <c r="C298" s="1" t="s">
        <v>2</v>
      </c>
      <c r="D298" s="1" t="s">
        <v>3</v>
      </c>
      <c r="E298" s="1">
        <v>24.0</v>
      </c>
      <c r="F298" s="1" t="s">
        <v>4</v>
      </c>
      <c r="G298" s="1" t="s">
        <v>5</v>
      </c>
      <c r="H298" s="1" t="s">
        <v>6</v>
      </c>
      <c r="I298" s="1">
        <v>5.0</v>
      </c>
      <c r="AG298" s="32"/>
      <c r="AH298" s="32"/>
      <c r="AI298" s="32"/>
      <c r="AJ298" s="32"/>
      <c r="AK298" s="32"/>
    </row>
    <row r="299">
      <c r="A299" s="1" t="s">
        <v>9</v>
      </c>
      <c r="B299" s="1" t="s">
        <v>10</v>
      </c>
      <c r="C299" s="1" t="s">
        <v>11</v>
      </c>
      <c r="D299" s="1">
        <v>6.39</v>
      </c>
      <c r="E299" s="1" t="s">
        <v>12</v>
      </c>
      <c r="F299" s="1"/>
      <c r="G299" s="1"/>
      <c r="H299" s="1"/>
      <c r="I299" s="1"/>
      <c r="AG299" s="32"/>
      <c r="AH299" s="32"/>
      <c r="AI299" s="32"/>
      <c r="AJ299" s="32"/>
      <c r="AK299" s="32"/>
    </row>
    <row r="300">
      <c r="A300" s="1" t="s">
        <v>9</v>
      </c>
      <c r="B300" s="1" t="s">
        <v>10</v>
      </c>
      <c r="C300" s="1" t="s">
        <v>28</v>
      </c>
      <c r="D300" s="1">
        <v>60098.99</v>
      </c>
      <c r="E300" s="1" t="s">
        <v>29</v>
      </c>
      <c r="F300" s="1"/>
      <c r="G300" s="1"/>
      <c r="H300" s="1"/>
      <c r="I300" s="1"/>
      <c r="AG300" s="32"/>
      <c r="AH300" s="32"/>
      <c r="AI300" s="32"/>
      <c r="AJ300" s="32"/>
      <c r="AK300" s="32"/>
    </row>
    <row r="301">
      <c r="A301" s="1" t="s">
        <v>9</v>
      </c>
      <c r="B301" s="1" t="s">
        <v>30</v>
      </c>
      <c r="C301" s="1" t="s">
        <v>11</v>
      </c>
      <c r="D301" s="1">
        <v>6.81</v>
      </c>
      <c r="E301" s="1" t="s">
        <v>12</v>
      </c>
      <c r="F301" s="1"/>
      <c r="G301" s="1"/>
      <c r="H301" s="1"/>
      <c r="I301" s="1"/>
      <c r="AG301" s="32"/>
      <c r="AH301" s="32"/>
      <c r="AI301" s="32"/>
      <c r="AJ301" s="32"/>
      <c r="AK301" s="32"/>
    </row>
    <row r="302">
      <c r="A302" s="1" t="s">
        <v>9</v>
      </c>
      <c r="B302" s="1" t="s">
        <v>30</v>
      </c>
      <c r="C302" s="1" t="s">
        <v>28</v>
      </c>
      <c r="D302" s="1">
        <v>56409.1</v>
      </c>
      <c r="E302" s="1" t="s">
        <v>29</v>
      </c>
      <c r="F302" s="1"/>
      <c r="G302" s="1"/>
      <c r="H302" s="1"/>
      <c r="I302" s="1"/>
      <c r="AG302" s="32"/>
      <c r="AH302" s="32"/>
      <c r="AI302" s="32"/>
      <c r="AJ302" s="32"/>
      <c r="AK302" s="32"/>
    </row>
    <row r="303">
      <c r="A303" s="1" t="s">
        <v>9</v>
      </c>
      <c r="B303" s="1" t="s">
        <v>31</v>
      </c>
      <c r="C303" s="1" t="s">
        <v>11</v>
      </c>
      <c r="D303" s="1">
        <v>9.79</v>
      </c>
      <c r="E303" s="1" t="s">
        <v>12</v>
      </c>
      <c r="F303" s="1"/>
      <c r="G303" s="1"/>
      <c r="H303" s="1"/>
      <c r="I303" s="1"/>
      <c r="AG303" s="32"/>
      <c r="AH303" s="32"/>
      <c r="AI303" s="32"/>
      <c r="AJ303" s="32"/>
      <c r="AK303" s="32"/>
    </row>
    <row r="304">
      <c r="A304" s="1" t="s">
        <v>9</v>
      </c>
      <c r="B304" s="1" t="s">
        <v>31</v>
      </c>
      <c r="C304" s="1" t="s">
        <v>28</v>
      </c>
      <c r="D304" s="1">
        <v>58836.24</v>
      </c>
      <c r="E304" s="1" t="s">
        <v>29</v>
      </c>
      <c r="F304" s="1"/>
      <c r="G304" s="1"/>
      <c r="H304" s="1"/>
      <c r="I304" s="1"/>
      <c r="AG304" s="32"/>
      <c r="AH304" s="32"/>
      <c r="AI304" s="32"/>
      <c r="AJ304" s="32"/>
      <c r="AK304" s="32"/>
    </row>
    <row r="305">
      <c r="A305" s="1" t="s">
        <v>9</v>
      </c>
      <c r="B305" s="1" t="s">
        <v>32</v>
      </c>
      <c r="C305" s="1" t="s">
        <v>11</v>
      </c>
      <c r="D305" s="1">
        <v>9.82</v>
      </c>
      <c r="E305" s="1" t="s">
        <v>12</v>
      </c>
      <c r="F305" s="1"/>
      <c r="G305" s="1"/>
      <c r="H305" s="1"/>
      <c r="I305" s="1"/>
      <c r="AG305" s="32"/>
      <c r="AH305" s="32"/>
      <c r="AI305" s="32"/>
      <c r="AJ305" s="32"/>
      <c r="AK305" s="32"/>
    </row>
    <row r="306">
      <c r="A306" s="1" t="s">
        <v>9</v>
      </c>
      <c r="B306" s="1" t="s">
        <v>32</v>
      </c>
      <c r="C306" s="1" t="s">
        <v>28</v>
      </c>
      <c r="D306" s="1">
        <v>58640.89</v>
      </c>
      <c r="E306" s="1" t="s">
        <v>29</v>
      </c>
      <c r="F306" s="1"/>
      <c r="G306" s="1"/>
      <c r="H306" s="1"/>
      <c r="I306" s="1"/>
      <c r="AG306" s="32"/>
      <c r="AH306" s="32"/>
      <c r="AI306" s="32"/>
      <c r="AJ306" s="32"/>
      <c r="AK306" s="32"/>
    </row>
    <row r="307">
      <c r="A307" s="1" t="s">
        <v>0</v>
      </c>
      <c r="B307" s="1" t="s">
        <v>69</v>
      </c>
      <c r="C307" s="1" t="s">
        <v>2</v>
      </c>
      <c r="D307" s="1" t="s">
        <v>3</v>
      </c>
      <c r="E307" s="1">
        <v>24.0</v>
      </c>
      <c r="F307" s="1" t="s">
        <v>4</v>
      </c>
      <c r="G307" s="1" t="s">
        <v>5</v>
      </c>
      <c r="H307" s="1" t="s">
        <v>6</v>
      </c>
      <c r="I307" s="1">
        <v>5.0</v>
      </c>
      <c r="AG307" s="32"/>
      <c r="AH307" s="32"/>
      <c r="AI307" s="32"/>
      <c r="AJ307" s="32"/>
      <c r="AK307" s="32"/>
    </row>
    <row r="308">
      <c r="A308" s="1" t="s">
        <v>9</v>
      </c>
      <c r="B308" s="1" t="s">
        <v>10</v>
      </c>
      <c r="C308" s="1" t="s">
        <v>11</v>
      </c>
      <c r="D308" s="1">
        <v>6.4</v>
      </c>
      <c r="E308" s="1" t="s">
        <v>12</v>
      </c>
      <c r="F308" s="1"/>
      <c r="G308" s="1"/>
      <c r="H308" s="1"/>
      <c r="I308" s="1"/>
      <c r="AG308" s="32"/>
      <c r="AH308" s="32"/>
      <c r="AI308" s="32"/>
      <c r="AJ308" s="32"/>
      <c r="AK308" s="32"/>
    </row>
    <row r="309">
      <c r="A309" s="1" t="s">
        <v>9</v>
      </c>
      <c r="B309" s="1" t="s">
        <v>10</v>
      </c>
      <c r="C309" s="1" t="s">
        <v>28</v>
      </c>
      <c r="D309" s="1">
        <v>59953.84</v>
      </c>
      <c r="E309" s="1" t="s">
        <v>29</v>
      </c>
      <c r="F309" s="1"/>
      <c r="G309" s="1"/>
      <c r="H309" s="1"/>
      <c r="I309" s="1"/>
      <c r="AG309" s="32"/>
      <c r="AH309" s="32"/>
      <c r="AI309" s="32"/>
      <c r="AJ309" s="32"/>
      <c r="AK309" s="32"/>
    </row>
    <row r="310">
      <c r="A310" s="1" t="s">
        <v>9</v>
      </c>
      <c r="B310" s="1" t="s">
        <v>30</v>
      </c>
      <c r="C310" s="1" t="s">
        <v>11</v>
      </c>
      <c r="D310" s="1">
        <v>6.84</v>
      </c>
      <c r="E310" s="1" t="s">
        <v>12</v>
      </c>
      <c r="F310" s="1"/>
      <c r="G310" s="1"/>
      <c r="H310" s="1"/>
      <c r="I310" s="1"/>
      <c r="AG310" s="32"/>
      <c r="AH310" s="32"/>
      <c r="AI310" s="32"/>
      <c r="AJ310" s="32"/>
      <c r="AK310" s="32"/>
    </row>
    <row r="311">
      <c r="A311" s="1" t="s">
        <v>9</v>
      </c>
      <c r="B311" s="1" t="s">
        <v>30</v>
      </c>
      <c r="C311" s="1" t="s">
        <v>28</v>
      </c>
      <c r="D311" s="1">
        <v>56131.3</v>
      </c>
      <c r="E311" s="1" t="s">
        <v>29</v>
      </c>
      <c r="F311" s="1"/>
      <c r="G311" s="1"/>
      <c r="H311" s="1"/>
      <c r="I311" s="1"/>
      <c r="AG311" s="32"/>
      <c r="AH311" s="32"/>
      <c r="AI311" s="32"/>
      <c r="AJ311" s="32"/>
      <c r="AK311" s="32"/>
    </row>
    <row r="312">
      <c r="A312" s="1" t="s">
        <v>9</v>
      </c>
      <c r="B312" s="1" t="s">
        <v>31</v>
      </c>
      <c r="C312" s="1" t="s">
        <v>11</v>
      </c>
      <c r="D312" s="1">
        <v>9.81</v>
      </c>
      <c r="E312" s="1" t="s">
        <v>12</v>
      </c>
      <c r="F312" s="1"/>
      <c r="G312" s="1"/>
      <c r="H312" s="1"/>
      <c r="I312" s="1"/>
      <c r="AG312" s="32"/>
      <c r="AH312" s="32"/>
      <c r="AI312" s="32"/>
      <c r="AJ312" s="32"/>
      <c r="AK312" s="32"/>
    </row>
    <row r="313">
      <c r="A313" s="1" t="s">
        <v>9</v>
      </c>
      <c r="B313" s="1" t="s">
        <v>31</v>
      </c>
      <c r="C313" s="1" t="s">
        <v>28</v>
      </c>
      <c r="D313" s="1">
        <v>58738.66</v>
      </c>
      <c r="E313" s="1" t="s">
        <v>29</v>
      </c>
      <c r="F313" s="1"/>
      <c r="G313" s="1"/>
      <c r="H313" s="1"/>
      <c r="I313" s="1"/>
      <c r="AG313" s="32"/>
      <c r="AH313" s="32"/>
      <c r="AI313" s="32"/>
      <c r="AJ313" s="32"/>
      <c r="AK313" s="32"/>
    </row>
    <row r="314">
      <c r="A314" s="1" t="s">
        <v>9</v>
      </c>
      <c r="B314" s="1" t="s">
        <v>32</v>
      </c>
      <c r="C314" s="1" t="s">
        <v>11</v>
      </c>
      <c r="D314" s="1">
        <v>9.81</v>
      </c>
      <c r="E314" s="1" t="s">
        <v>12</v>
      </c>
      <c r="F314" s="1"/>
      <c r="G314" s="1"/>
      <c r="H314" s="1"/>
      <c r="I314" s="1"/>
      <c r="AG314" s="32"/>
      <c r="AH314" s="32"/>
      <c r="AI314" s="32"/>
      <c r="AJ314" s="32"/>
      <c r="AK314" s="32"/>
    </row>
    <row r="315">
      <c r="A315" s="1" t="s">
        <v>9</v>
      </c>
      <c r="B315" s="1" t="s">
        <v>32</v>
      </c>
      <c r="C315" s="1" t="s">
        <v>28</v>
      </c>
      <c r="D315" s="1">
        <v>58701.21</v>
      </c>
      <c r="E315" s="1" t="s">
        <v>29</v>
      </c>
      <c r="F315" s="1"/>
      <c r="G315" s="1"/>
      <c r="H315" s="1"/>
      <c r="I315" s="1"/>
      <c r="AG315" s="32"/>
      <c r="AH315" s="32"/>
      <c r="AI315" s="32"/>
      <c r="AJ315" s="32"/>
      <c r="AK315" s="32"/>
    </row>
    <row r="316">
      <c r="A316" s="1" t="s">
        <v>0</v>
      </c>
      <c r="B316" s="1" t="s">
        <v>70</v>
      </c>
      <c r="C316" s="1" t="s">
        <v>2</v>
      </c>
      <c r="D316" s="1" t="s">
        <v>3</v>
      </c>
      <c r="E316" s="1">
        <v>28.0</v>
      </c>
      <c r="F316" s="1" t="s">
        <v>4</v>
      </c>
      <c r="G316" s="1" t="s">
        <v>5</v>
      </c>
      <c r="H316" s="1" t="s">
        <v>6</v>
      </c>
      <c r="I316" s="1">
        <v>5.0</v>
      </c>
      <c r="AG316" s="32"/>
      <c r="AH316" s="32"/>
      <c r="AI316" s="32"/>
      <c r="AJ316" s="32"/>
      <c r="AK316" s="32"/>
    </row>
    <row r="317">
      <c r="A317" s="1" t="s">
        <v>9</v>
      </c>
      <c r="B317" s="1" t="s">
        <v>10</v>
      </c>
      <c r="C317" s="1" t="s">
        <v>11</v>
      </c>
      <c r="D317" s="1">
        <v>7.25</v>
      </c>
      <c r="E317" s="1" t="s">
        <v>12</v>
      </c>
      <c r="F317" s="1"/>
      <c r="G317" s="1"/>
      <c r="H317" s="1"/>
      <c r="I317" s="1"/>
      <c r="AG317" s="32"/>
      <c r="AH317" s="32"/>
      <c r="AI317" s="32"/>
      <c r="AJ317" s="32"/>
      <c r="AK317" s="32"/>
    </row>
    <row r="318">
      <c r="A318" s="1" t="s">
        <v>9</v>
      </c>
      <c r="B318" s="1" t="s">
        <v>10</v>
      </c>
      <c r="C318" s="1" t="s">
        <v>28</v>
      </c>
      <c r="D318" s="1">
        <v>61754.53</v>
      </c>
      <c r="E318" s="1" t="s">
        <v>29</v>
      </c>
      <c r="F318" s="1"/>
      <c r="G318" s="1"/>
      <c r="H318" s="1"/>
      <c r="I318" s="1"/>
      <c r="AG318" s="32"/>
      <c r="AH318" s="32"/>
      <c r="AI318" s="32"/>
      <c r="AJ318" s="32"/>
      <c r="AK318" s="32"/>
    </row>
    <row r="319">
      <c r="A319" s="1" t="s">
        <v>9</v>
      </c>
      <c r="B319" s="1" t="s">
        <v>30</v>
      </c>
      <c r="C319" s="1" t="s">
        <v>11</v>
      </c>
      <c r="D319" s="1">
        <v>7.57</v>
      </c>
      <c r="E319" s="1" t="s">
        <v>12</v>
      </c>
      <c r="F319" s="1"/>
      <c r="G319" s="1"/>
      <c r="H319" s="1"/>
      <c r="I319" s="1"/>
      <c r="AG319" s="32"/>
      <c r="AH319" s="32"/>
      <c r="AI319" s="32"/>
      <c r="AJ319" s="32"/>
      <c r="AK319" s="32"/>
    </row>
    <row r="320">
      <c r="A320" s="1" t="s">
        <v>9</v>
      </c>
      <c r="B320" s="1" t="s">
        <v>30</v>
      </c>
      <c r="C320" s="1" t="s">
        <v>28</v>
      </c>
      <c r="D320" s="1">
        <v>59220.05</v>
      </c>
      <c r="E320" s="1" t="s">
        <v>29</v>
      </c>
      <c r="F320" s="1"/>
      <c r="G320" s="1"/>
      <c r="H320" s="1"/>
      <c r="I320" s="1"/>
      <c r="AG320" s="32"/>
      <c r="AH320" s="32"/>
      <c r="AI320" s="32"/>
      <c r="AJ320" s="32"/>
      <c r="AK320" s="32"/>
    </row>
    <row r="321">
      <c r="A321" s="1" t="s">
        <v>9</v>
      </c>
      <c r="B321" s="1" t="s">
        <v>31</v>
      </c>
      <c r="C321" s="1" t="s">
        <v>11</v>
      </c>
      <c r="D321" s="1">
        <v>11.26</v>
      </c>
      <c r="E321" s="1" t="s">
        <v>12</v>
      </c>
      <c r="F321" s="1"/>
      <c r="G321" s="1"/>
      <c r="H321" s="1"/>
      <c r="I321" s="1"/>
      <c r="AG321" s="32"/>
      <c r="AH321" s="32"/>
      <c r="AI321" s="32"/>
      <c r="AJ321" s="32"/>
      <c r="AK321" s="32"/>
    </row>
    <row r="322">
      <c r="A322" s="1" t="s">
        <v>9</v>
      </c>
      <c r="B322" s="1" t="s">
        <v>31</v>
      </c>
      <c r="C322" s="1" t="s">
        <v>28</v>
      </c>
      <c r="D322" s="1">
        <v>59680.27</v>
      </c>
      <c r="E322" s="1" t="s">
        <v>29</v>
      </c>
      <c r="F322" s="1"/>
      <c r="G322" s="1"/>
      <c r="H322" s="1"/>
      <c r="I322" s="1"/>
      <c r="AG322" s="32"/>
      <c r="AH322" s="32"/>
      <c r="AI322" s="32"/>
      <c r="AJ322" s="32"/>
      <c r="AK322" s="32"/>
    </row>
    <row r="323">
      <c r="A323" s="1" t="s">
        <v>9</v>
      </c>
      <c r="B323" s="1" t="s">
        <v>32</v>
      </c>
      <c r="C323" s="1" t="s">
        <v>11</v>
      </c>
      <c r="D323" s="1">
        <v>11.26</v>
      </c>
      <c r="E323" s="1" t="s">
        <v>12</v>
      </c>
      <c r="F323" s="1"/>
      <c r="G323" s="1"/>
      <c r="H323" s="1"/>
      <c r="I323" s="1"/>
      <c r="AG323" s="32"/>
      <c r="AH323" s="32"/>
      <c r="AI323" s="32"/>
      <c r="AJ323" s="32"/>
      <c r="AK323" s="32"/>
    </row>
    <row r="324">
      <c r="A324" s="1" t="s">
        <v>9</v>
      </c>
      <c r="B324" s="1" t="s">
        <v>32</v>
      </c>
      <c r="C324" s="1" t="s">
        <v>28</v>
      </c>
      <c r="D324" s="1">
        <v>59685.58</v>
      </c>
      <c r="E324" s="1" t="s">
        <v>29</v>
      </c>
      <c r="F324" s="1"/>
      <c r="G324" s="1"/>
      <c r="H324" s="1"/>
      <c r="I324" s="1"/>
      <c r="AG324" s="32"/>
      <c r="AH324" s="32"/>
      <c r="AI324" s="32"/>
      <c r="AJ324" s="32"/>
      <c r="AK324" s="32"/>
    </row>
    <row r="325">
      <c r="A325" s="1" t="s">
        <v>0</v>
      </c>
      <c r="B325" s="1" t="s">
        <v>71</v>
      </c>
      <c r="C325" s="1" t="s">
        <v>2</v>
      </c>
      <c r="D325" s="1" t="s">
        <v>3</v>
      </c>
      <c r="E325" s="1">
        <v>28.0</v>
      </c>
      <c r="F325" s="1" t="s">
        <v>4</v>
      </c>
      <c r="G325" s="1" t="s">
        <v>5</v>
      </c>
      <c r="H325" s="1" t="s">
        <v>6</v>
      </c>
      <c r="I325" s="1">
        <v>5.0</v>
      </c>
      <c r="AG325" s="32"/>
      <c r="AH325" s="32"/>
      <c r="AI325" s="32"/>
      <c r="AJ325" s="32"/>
      <c r="AK325" s="32"/>
    </row>
    <row r="326">
      <c r="A326" s="1" t="s">
        <v>9</v>
      </c>
      <c r="B326" s="1" t="s">
        <v>10</v>
      </c>
      <c r="C326" s="1" t="s">
        <v>11</v>
      </c>
      <c r="D326" s="1">
        <v>7.27</v>
      </c>
      <c r="E326" s="1" t="s">
        <v>12</v>
      </c>
      <c r="F326" s="1"/>
      <c r="G326" s="1"/>
      <c r="H326" s="1"/>
      <c r="I326" s="1"/>
      <c r="AG326" s="32"/>
      <c r="AH326" s="32"/>
      <c r="AI326" s="32"/>
      <c r="AJ326" s="32"/>
      <c r="AK326" s="32"/>
    </row>
    <row r="327">
      <c r="A327" s="1" t="s">
        <v>9</v>
      </c>
      <c r="B327" s="1" t="s">
        <v>10</v>
      </c>
      <c r="C327" s="1" t="s">
        <v>28</v>
      </c>
      <c r="D327" s="1">
        <v>61631.24</v>
      </c>
      <c r="E327" s="1" t="s">
        <v>29</v>
      </c>
      <c r="F327" s="1"/>
      <c r="G327" s="1"/>
      <c r="H327" s="1"/>
      <c r="I327" s="1"/>
      <c r="AG327" s="32"/>
      <c r="AH327" s="32"/>
      <c r="AI327" s="32"/>
      <c r="AJ327" s="32"/>
      <c r="AK327" s="32"/>
    </row>
    <row r="328">
      <c r="A328" s="1" t="s">
        <v>9</v>
      </c>
      <c r="B328" s="1" t="s">
        <v>30</v>
      </c>
      <c r="C328" s="1" t="s">
        <v>11</v>
      </c>
      <c r="D328" s="1">
        <v>7.61</v>
      </c>
      <c r="E328" s="1" t="s">
        <v>12</v>
      </c>
      <c r="F328" s="1"/>
      <c r="G328" s="1"/>
      <c r="H328" s="1"/>
      <c r="I328" s="1"/>
      <c r="AG328" s="32"/>
      <c r="AH328" s="32"/>
      <c r="AI328" s="32"/>
      <c r="AJ328" s="32"/>
      <c r="AK328" s="32"/>
    </row>
    <row r="329">
      <c r="A329" s="1" t="s">
        <v>9</v>
      </c>
      <c r="B329" s="1" t="s">
        <v>30</v>
      </c>
      <c r="C329" s="1" t="s">
        <v>28</v>
      </c>
      <c r="D329" s="1">
        <v>58882.29</v>
      </c>
      <c r="E329" s="1" t="s">
        <v>29</v>
      </c>
      <c r="F329" s="1"/>
      <c r="G329" s="1"/>
      <c r="H329" s="1"/>
      <c r="I329" s="1"/>
      <c r="AG329" s="32"/>
      <c r="AH329" s="32"/>
      <c r="AI329" s="32"/>
      <c r="AJ329" s="32"/>
      <c r="AK329" s="32"/>
    </row>
    <row r="330">
      <c r="A330" s="1" t="s">
        <v>9</v>
      </c>
      <c r="B330" s="1" t="s">
        <v>31</v>
      </c>
      <c r="C330" s="1" t="s">
        <v>11</v>
      </c>
      <c r="D330" s="1">
        <v>11.3</v>
      </c>
      <c r="E330" s="1" t="s">
        <v>12</v>
      </c>
      <c r="F330" s="1"/>
      <c r="G330" s="1"/>
      <c r="H330" s="1"/>
      <c r="I330" s="1"/>
      <c r="AG330" s="32"/>
      <c r="AH330" s="32"/>
      <c r="AI330" s="32"/>
      <c r="AJ330" s="32"/>
      <c r="AK330" s="32"/>
    </row>
    <row r="331">
      <c r="A331" s="1" t="s">
        <v>9</v>
      </c>
      <c r="B331" s="1" t="s">
        <v>31</v>
      </c>
      <c r="C331" s="1" t="s">
        <v>28</v>
      </c>
      <c r="D331" s="1">
        <v>59477.12</v>
      </c>
      <c r="E331" s="1" t="s">
        <v>29</v>
      </c>
      <c r="F331" s="1"/>
      <c r="G331" s="1"/>
      <c r="H331" s="1"/>
      <c r="I331" s="1"/>
      <c r="AG331" s="32"/>
      <c r="AH331" s="32"/>
      <c r="AI331" s="32"/>
      <c r="AJ331" s="32"/>
      <c r="AK331" s="32"/>
    </row>
    <row r="332">
      <c r="A332" s="1" t="s">
        <v>9</v>
      </c>
      <c r="B332" s="1" t="s">
        <v>32</v>
      </c>
      <c r="C332" s="1" t="s">
        <v>11</v>
      </c>
      <c r="D332" s="1">
        <v>11.28</v>
      </c>
      <c r="E332" s="1" t="s">
        <v>12</v>
      </c>
      <c r="F332" s="1"/>
      <c r="G332" s="1"/>
      <c r="H332" s="1"/>
      <c r="I332" s="1"/>
      <c r="AG332" s="32"/>
      <c r="AH332" s="32"/>
      <c r="AI332" s="32"/>
      <c r="AJ332" s="32"/>
      <c r="AK332" s="32"/>
    </row>
    <row r="333">
      <c r="A333" s="1" t="s">
        <v>9</v>
      </c>
      <c r="B333" s="1" t="s">
        <v>32</v>
      </c>
      <c r="C333" s="1" t="s">
        <v>28</v>
      </c>
      <c r="D333" s="1">
        <v>59589.39</v>
      </c>
      <c r="E333" s="1" t="s">
        <v>29</v>
      </c>
      <c r="F333" s="1"/>
      <c r="G333" s="1"/>
      <c r="H333" s="1"/>
      <c r="I333" s="1"/>
      <c r="AG333" s="32"/>
      <c r="AH333" s="32"/>
      <c r="AI333" s="32"/>
      <c r="AJ333" s="32"/>
      <c r="AK333" s="32"/>
    </row>
    <row r="334">
      <c r="A334" s="1" t="s">
        <v>0</v>
      </c>
      <c r="B334" s="1" t="s">
        <v>72</v>
      </c>
      <c r="C334" s="1" t="s">
        <v>2</v>
      </c>
      <c r="D334" s="1" t="s">
        <v>3</v>
      </c>
      <c r="E334" s="1">
        <v>32.0</v>
      </c>
      <c r="F334" s="1" t="s">
        <v>4</v>
      </c>
      <c r="G334" s="1" t="s">
        <v>5</v>
      </c>
      <c r="H334" s="1" t="s">
        <v>6</v>
      </c>
      <c r="I334" s="1">
        <v>5.0</v>
      </c>
      <c r="AG334" s="32"/>
      <c r="AH334" s="32"/>
      <c r="AI334" s="32"/>
      <c r="AJ334" s="32"/>
      <c r="AK334" s="32"/>
    </row>
    <row r="335">
      <c r="A335" s="1" t="s">
        <v>9</v>
      </c>
      <c r="B335" s="1" t="s">
        <v>10</v>
      </c>
      <c r="C335" s="1" t="s">
        <v>11</v>
      </c>
      <c r="D335" s="1">
        <v>8.06</v>
      </c>
      <c r="E335" s="1" t="s">
        <v>12</v>
      </c>
      <c r="F335" s="1"/>
      <c r="G335" s="1"/>
      <c r="H335" s="1"/>
      <c r="I335" s="1"/>
      <c r="AG335" s="32"/>
      <c r="AH335" s="32"/>
      <c r="AI335" s="32"/>
      <c r="AJ335" s="32"/>
      <c r="AK335" s="32"/>
    </row>
    <row r="336">
      <c r="A336" s="1" t="s">
        <v>9</v>
      </c>
      <c r="B336" s="1" t="s">
        <v>10</v>
      </c>
      <c r="C336" s="1" t="s">
        <v>28</v>
      </c>
      <c r="D336" s="1">
        <v>63519.18</v>
      </c>
      <c r="E336" s="1" t="s">
        <v>29</v>
      </c>
      <c r="F336" s="1"/>
      <c r="G336" s="1"/>
      <c r="H336" s="1"/>
      <c r="I336" s="1"/>
      <c r="AG336" s="32"/>
      <c r="AH336" s="32"/>
      <c r="AI336" s="32"/>
      <c r="AJ336" s="32"/>
      <c r="AK336" s="32"/>
    </row>
    <row r="337">
      <c r="A337" s="1" t="s">
        <v>9</v>
      </c>
      <c r="B337" s="1" t="s">
        <v>30</v>
      </c>
      <c r="C337" s="1" t="s">
        <v>11</v>
      </c>
      <c r="D337" s="1">
        <v>8.7</v>
      </c>
      <c r="E337" s="1" t="s">
        <v>12</v>
      </c>
      <c r="F337" s="1"/>
      <c r="G337" s="1"/>
      <c r="H337" s="1"/>
      <c r="I337" s="1"/>
      <c r="AG337" s="32"/>
      <c r="AH337" s="32"/>
      <c r="AI337" s="32"/>
      <c r="AJ337" s="32"/>
      <c r="AK337" s="32"/>
    </row>
    <row r="338">
      <c r="A338" s="1" t="s">
        <v>9</v>
      </c>
      <c r="B338" s="1" t="s">
        <v>30</v>
      </c>
      <c r="C338" s="1" t="s">
        <v>28</v>
      </c>
      <c r="D338" s="1">
        <v>58883.58</v>
      </c>
      <c r="E338" s="1" t="s">
        <v>29</v>
      </c>
      <c r="F338" s="1"/>
      <c r="G338" s="1"/>
      <c r="H338" s="1"/>
      <c r="I338" s="1"/>
      <c r="AG338" s="32"/>
      <c r="AH338" s="32"/>
      <c r="AI338" s="32"/>
      <c r="AJ338" s="32"/>
      <c r="AK338" s="32"/>
    </row>
    <row r="339">
      <c r="A339" s="1" t="s">
        <v>9</v>
      </c>
      <c r="B339" s="1" t="s">
        <v>31</v>
      </c>
      <c r="C339" s="1" t="s">
        <v>11</v>
      </c>
      <c r="D339" s="1">
        <v>12.88</v>
      </c>
      <c r="E339" s="1" t="s">
        <v>12</v>
      </c>
      <c r="F339" s="1"/>
      <c r="G339" s="1"/>
      <c r="H339" s="1"/>
      <c r="I339" s="1"/>
      <c r="AG339" s="32"/>
      <c r="AH339" s="32"/>
      <c r="AI339" s="32"/>
      <c r="AJ339" s="32"/>
      <c r="AK339" s="32"/>
    </row>
    <row r="340">
      <c r="A340" s="1" t="s">
        <v>9</v>
      </c>
      <c r="B340" s="1" t="s">
        <v>31</v>
      </c>
      <c r="C340" s="1" t="s">
        <v>28</v>
      </c>
      <c r="D340" s="1">
        <v>59637.77</v>
      </c>
      <c r="E340" s="1" t="s">
        <v>29</v>
      </c>
      <c r="F340" s="1"/>
      <c r="G340" s="1"/>
      <c r="H340" s="1"/>
      <c r="I340" s="1"/>
      <c r="AG340" s="32"/>
      <c r="AH340" s="32"/>
      <c r="AI340" s="32"/>
      <c r="AJ340" s="32"/>
      <c r="AK340" s="32"/>
    </row>
    <row r="341">
      <c r="A341" s="1" t="s">
        <v>9</v>
      </c>
      <c r="B341" s="1" t="s">
        <v>32</v>
      </c>
      <c r="C341" s="1" t="s">
        <v>11</v>
      </c>
      <c r="D341" s="1">
        <v>12.91</v>
      </c>
      <c r="E341" s="1" t="s">
        <v>12</v>
      </c>
      <c r="F341" s="1"/>
      <c r="G341" s="1"/>
      <c r="H341" s="1"/>
      <c r="I341" s="1"/>
      <c r="AG341" s="32"/>
      <c r="AH341" s="32"/>
      <c r="AI341" s="32"/>
      <c r="AJ341" s="32"/>
      <c r="AK341" s="32"/>
    </row>
    <row r="342">
      <c r="A342" s="1" t="s">
        <v>9</v>
      </c>
      <c r="B342" s="1" t="s">
        <v>32</v>
      </c>
      <c r="C342" s="1" t="s">
        <v>28</v>
      </c>
      <c r="D342" s="1">
        <v>59489.97</v>
      </c>
      <c r="E342" s="1" t="s">
        <v>29</v>
      </c>
      <c r="F342" s="1"/>
      <c r="G342" s="1"/>
      <c r="H342" s="1"/>
      <c r="I342" s="1"/>
      <c r="AG342" s="32"/>
      <c r="AH342" s="32"/>
      <c r="AI342" s="32"/>
      <c r="AJ342" s="32"/>
      <c r="AK342" s="32"/>
    </row>
    <row r="343">
      <c r="A343" s="1" t="s">
        <v>0</v>
      </c>
      <c r="B343" s="1" t="s">
        <v>34</v>
      </c>
      <c r="C343" s="1" t="s">
        <v>2</v>
      </c>
      <c r="D343" s="1" t="s">
        <v>3</v>
      </c>
      <c r="E343" s="1">
        <v>4.0</v>
      </c>
      <c r="F343" s="1" t="s">
        <v>4</v>
      </c>
      <c r="G343" s="1" t="s">
        <v>5</v>
      </c>
      <c r="H343" s="1" t="s">
        <v>6</v>
      </c>
      <c r="I343" s="1">
        <v>5.0</v>
      </c>
      <c r="AG343" s="32"/>
      <c r="AH343" s="32"/>
      <c r="AI343" s="32"/>
      <c r="AJ343" s="32"/>
      <c r="AK343" s="32"/>
    </row>
    <row r="344">
      <c r="A344" s="1" t="s">
        <v>9</v>
      </c>
      <c r="B344" s="1" t="s">
        <v>10</v>
      </c>
      <c r="C344" s="1" t="s">
        <v>11</v>
      </c>
      <c r="D344" s="1">
        <v>1.82</v>
      </c>
      <c r="E344" s="1" t="s">
        <v>12</v>
      </c>
      <c r="F344" s="1"/>
      <c r="G344" s="1"/>
      <c r="H344" s="1"/>
      <c r="I344" s="1"/>
      <c r="AG344" s="32"/>
      <c r="AH344" s="32"/>
      <c r="AI344" s="32"/>
      <c r="AJ344" s="32"/>
      <c r="AK344" s="32"/>
    </row>
    <row r="345">
      <c r="A345" s="1" t="s">
        <v>9</v>
      </c>
      <c r="B345" s="1" t="s">
        <v>10</v>
      </c>
      <c r="C345" s="1" t="s">
        <v>28</v>
      </c>
      <c r="D345" s="1">
        <v>35098.54</v>
      </c>
      <c r="E345" s="1" t="s">
        <v>29</v>
      </c>
      <c r="F345" s="1"/>
      <c r="G345" s="1"/>
      <c r="H345" s="1"/>
      <c r="I345" s="1"/>
      <c r="AG345" s="32"/>
      <c r="AH345" s="32"/>
      <c r="AI345" s="32"/>
      <c r="AJ345" s="32"/>
      <c r="AK345" s="32"/>
    </row>
    <row r="346">
      <c r="A346" s="1" t="s">
        <v>9</v>
      </c>
      <c r="B346" s="1" t="s">
        <v>30</v>
      </c>
      <c r="C346" s="1" t="s">
        <v>11</v>
      </c>
      <c r="D346" s="1">
        <v>1.82</v>
      </c>
      <c r="E346" s="1" t="s">
        <v>12</v>
      </c>
      <c r="F346" s="1"/>
      <c r="G346" s="1"/>
      <c r="H346" s="1"/>
      <c r="I346" s="1"/>
      <c r="AG346" s="32"/>
      <c r="AH346" s="32"/>
      <c r="AI346" s="32"/>
      <c r="AJ346" s="32"/>
      <c r="AK346" s="32"/>
    </row>
    <row r="347">
      <c r="A347" s="1" t="s">
        <v>9</v>
      </c>
      <c r="B347" s="1" t="s">
        <v>30</v>
      </c>
      <c r="C347" s="1" t="s">
        <v>28</v>
      </c>
      <c r="D347" s="1">
        <v>35188.0</v>
      </c>
      <c r="E347" s="1" t="s">
        <v>29</v>
      </c>
      <c r="F347" s="1"/>
      <c r="G347" s="1"/>
      <c r="H347" s="1"/>
      <c r="I347" s="1"/>
      <c r="AG347" s="32"/>
      <c r="AH347" s="32"/>
      <c r="AI347" s="32"/>
      <c r="AJ347" s="32"/>
      <c r="AK347" s="32"/>
    </row>
    <row r="348">
      <c r="A348" s="1" t="s">
        <v>9</v>
      </c>
      <c r="B348" s="1" t="s">
        <v>31</v>
      </c>
      <c r="C348" s="1" t="s">
        <v>11</v>
      </c>
      <c r="D348" s="1">
        <v>2.99</v>
      </c>
      <c r="E348" s="1" t="s">
        <v>12</v>
      </c>
      <c r="F348" s="1"/>
      <c r="G348" s="1"/>
      <c r="H348" s="1"/>
      <c r="I348" s="1"/>
      <c r="AG348" s="32"/>
      <c r="AH348" s="32"/>
      <c r="AI348" s="32"/>
      <c r="AJ348" s="32"/>
      <c r="AK348" s="32"/>
    </row>
    <row r="349">
      <c r="A349" s="1" t="s">
        <v>9</v>
      </c>
      <c r="B349" s="1" t="s">
        <v>31</v>
      </c>
      <c r="C349" s="1" t="s">
        <v>28</v>
      </c>
      <c r="D349" s="1">
        <v>32059.43</v>
      </c>
      <c r="E349" s="1" t="s">
        <v>29</v>
      </c>
      <c r="F349" s="1"/>
      <c r="G349" s="1"/>
      <c r="H349" s="1"/>
      <c r="I349" s="1"/>
      <c r="AG349" s="32"/>
      <c r="AH349" s="32"/>
      <c r="AI349" s="32"/>
      <c r="AJ349" s="32"/>
      <c r="AK349" s="32"/>
    </row>
    <row r="350">
      <c r="A350" s="1" t="s">
        <v>9</v>
      </c>
      <c r="B350" s="1" t="s">
        <v>32</v>
      </c>
      <c r="C350" s="1" t="s">
        <v>11</v>
      </c>
      <c r="D350" s="1">
        <v>3.19</v>
      </c>
      <c r="E350" s="1" t="s">
        <v>12</v>
      </c>
      <c r="F350" s="1"/>
      <c r="G350" s="1"/>
      <c r="H350" s="1"/>
      <c r="I350" s="1"/>
      <c r="AG350" s="32"/>
      <c r="AH350" s="32"/>
      <c r="AI350" s="32"/>
      <c r="AJ350" s="32"/>
      <c r="AK350" s="32"/>
    </row>
    <row r="351">
      <c r="A351" s="1" t="s">
        <v>9</v>
      </c>
      <c r="B351" s="1" t="s">
        <v>32</v>
      </c>
      <c r="C351" s="1" t="s">
        <v>28</v>
      </c>
      <c r="D351" s="1">
        <v>30070.48</v>
      </c>
      <c r="E351" s="1" t="s">
        <v>29</v>
      </c>
      <c r="F351" s="1"/>
      <c r="G351" s="1"/>
      <c r="H351" s="1"/>
      <c r="I351" s="1"/>
      <c r="AG351" s="32"/>
      <c r="AH351" s="32"/>
      <c r="AI351" s="32"/>
      <c r="AJ351" s="32"/>
      <c r="AK351" s="32"/>
    </row>
    <row r="352">
      <c r="A352" s="1" t="s">
        <v>0</v>
      </c>
      <c r="B352" s="1" t="s">
        <v>73</v>
      </c>
      <c r="C352" s="1" t="s">
        <v>2</v>
      </c>
      <c r="D352" s="1" t="s">
        <v>3</v>
      </c>
      <c r="E352" s="1">
        <v>4.0</v>
      </c>
      <c r="F352" s="1" t="s">
        <v>4</v>
      </c>
      <c r="G352" s="1" t="s">
        <v>5</v>
      </c>
      <c r="H352" s="1" t="s">
        <v>6</v>
      </c>
      <c r="I352" s="1">
        <v>5.0</v>
      </c>
      <c r="AG352" s="32"/>
      <c r="AH352" s="32"/>
      <c r="AI352" s="32"/>
      <c r="AJ352" s="32"/>
      <c r="AK352" s="32"/>
    </row>
    <row r="353">
      <c r="A353" s="1" t="s">
        <v>9</v>
      </c>
      <c r="B353" s="1" t="s">
        <v>10</v>
      </c>
      <c r="C353" s="1" t="s">
        <v>11</v>
      </c>
      <c r="D353" s="1">
        <v>1.58</v>
      </c>
      <c r="E353" s="1" t="s">
        <v>12</v>
      </c>
      <c r="F353" s="1"/>
      <c r="G353" s="1"/>
      <c r="H353" s="1"/>
      <c r="I353" s="1"/>
      <c r="AG353" s="32"/>
      <c r="AH353" s="32"/>
      <c r="AI353" s="32"/>
      <c r="AJ353" s="32"/>
      <c r="AK353" s="32"/>
    </row>
    <row r="354">
      <c r="A354" s="1" t="s">
        <v>9</v>
      </c>
      <c r="B354" s="1" t="s">
        <v>10</v>
      </c>
      <c r="C354" s="1" t="s">
        <v>28</v>
      </c>
      <c r="D354" s="1">
        <v>40440.24</v>
      </c>
      <c r="E354" s="1" t="s">
        <v>29</v>
      </c>
      <c r="F354" s="1"/>
      <c r="G354" s="1"/>
      <c r="H354" s="1"/>
      <c r="I354" s="1"/>
      <c r="AG354" s="32"/>
      <c r="AH354" s="32"/>
      <c r="AI354" s="32"/>
      <c r="AJ354" s="32"/>
      <c r="AK354" s="32"/>
    </row>
    <row r="355">
      <c r="A355" s="1" t="s">
        <v>9</v>
      </c>
      <c r="B355" s="1" t="s">
        <v>30</v>
      </c>
      <c r="C355" s="1" t="s">
        <v>11</v>
      </c>
      <c r="D355" s="1">
        <v>1.57</v>
      </c>
      <c r="E355" s="1" t="s">
        <v>12</v>
      </c>
      <c r="F355" s="1"/>
      <c r="G355" s="1"/>
      <c r="H355" s="1"/>
      <c r="I355" s="1"/>
      <c r="AG355" s="32"/>
      <c r="AH355" s="32"/>
      <c r="AI355" s="32"/>
      <c r="AJ355" s="32"/>
      <c r="AK355" s="32"/>
    </row>
    <row r="356">
      <c r="A356" s="1" t="s">
        <v>9</v>
      </c>
      <c r="B356" s="1" t="s">
        <v>30</v>
      </c>
      <c r="C356" s="1" t="s">
        <v>28</v>
      </c>
      <c r="D356" s="1">
        <v>40810.16</v>
      </c>
      <c r="E356" s="1" t="s">
        <v>29</v>
      </c>
      <c r="F356" s="1"/>
      <c r="G356" s="1"/>
      <c r="H356" s="1"/>
      <c r="I356" s="1"/>
      <c r="AG356" s="32"/>
      <c r="AH356" s="32"/>
      <c r="AI356" s="32"/>
      <c r="AJ356" s="32"/>
      <c r="AK356" s="32"/>
    </row>
    <row r="357">
      <c r="A357" s="1" t="s">
        <v>9</v>
      </c>
      <c r="B357" s="1" t="s">
        <v>31</v>
      </c>
      <c r="C357" s="1" t="s">
        <v>11</v>
      </c>
      <c r="D357" s="1">
        <v>2.53</v>
      </c>
      <c r="E357" s="1" t="s">
        <v>12</v>
      </c>
      <c r="F357" s="1"/>
      <c r="G357" s="1"/>
      <c r="H357" s="1"/>
      <c r="I357" s="1"/>
      <c r="AG357" s="32"/>
      <c r="AH357" s="32"/>
      <c r="AI357" s="32"/>
      <c r="AJ357" s="32"/>
      <c r="AK357" s="32"/>
    </row>
    <row r="358">
      <c r="A358" s="1" t="s">
        <v>9</v>
      </c>
      <c r="B358" s="1" t="s">
        <v>31</v>
      </c>
      <c r="C358" s="1" t="s">
        <v>28</v>
      </c>
      <c r="D358" s="1">
        <v>37929.79</v>
      </c>
      <c r="E358" s="1" t="s">
        <v>29</v>
      </c>
      <c r="F358" s="1"/>
      <c r="G358" s="1"/>
      <c r="H358" s="1"/>
      <c r="I358" s="1"/>
      <c r="AG358" s="32"/>
      <c r="AH358" s="32"/>
      <c r="AI358" s="32"/>
      <c r="AJ358" s="32"/>
      <c r="AK358" s="32"/>
    </row>
    <row r="359">
      <c r="A359" s="1" t="s">
        <v>9</v>
      </c>
      <c r="B359" s="1" t="s">
        <v>32</v>
      </c>
      <c r="C359" s="1" t="s">
        <v>11</v>
      </c>
      <c r="D359" s="1">
        <v>2.78</v>
      </c>
      <c r="E359" s="1" t="s">
        <v>12</v>
      </c>
      <c r="F359" s="1"/>
      <c r="G359" s="1"/>
      <c r="H359" s="1"/>
      <c r="I359" s="1"/>
      <c r="AG359" s="32"/>
      <c r="AH359" s="32"/>
      <c r="AI359" s="32"/>
      <c r="AJ359" s="32"/>
      <c r="AK359" s="32"/>
    </row>
    <row r="360">
      <c r="A360" s="1" t="s">
        <v>9</v>
      </c>
      <c r="B360" s="1" t="s">
        <v>32</v>
      </c>
      <c r="C360" s="1" t="s">
        <v>28</v>
      </c>
      <c r="D360" s="1">
        <v>34509.49</v>
      </c>
      <c r="E360" s="1" t="s">
        <v>29</v>
      </c>
      <c r="F360" s="1"/>
      <c r="G360" s="1"/>
      <c r="H360" s="1"/>
      <c r="I360" s="1"/>
      <c r="AG360" s="32"/>
      <c r="AH360" s="32"/>
      <c r="AI360" s="32"/>
      <c r="AJ360" s="32"/>
      <c r="AK360" s="32"/>
    </row>
    <row r="361">
      <c r="A361" s="1" t="s">
        <v>0</v>
      </c>
      <c r="B361" s="1" t="s">
        <v>74</v>
      </c>
      <c r="C361" s="1" t="s">
        <v>2</v>
      </c>
      <c r="D361" s="1" t="s">
        <v>3</v>
      </c>
      <c r="E361" s="1">
        <v>4.0</v>
      </c>
      <c r="F361" s="1" t="s">
        <v>4</v>
      </c>
      <c r="G361" s="1" t="s">
        <v>5</v>
      </c>
      <c r="H361" s="1" t="s">
        <v>6</v>
      </c>
      <c r="I361" s="1">
        <v>5.0</v>
      </c>
      <c r="AG361" s="32"/>
      <c r="AH361" s="32"/>
      <c r="AI361" s="32"/>
      <c r="AJ361" s="32"/>
      <c r="AK361" s="32"/>
    </row>
    <row r="362">
      <c r="A362" s="1" t="s">
        <v>9</v>
      </c>
      <c r="B362" s="1" t="s">
        <v>10</v>
      </c>
      <c r="C362" s="1" t="s">
        <v>11</v>
      </c>
      <c r="D362" s="1">
        <v>1.53</v>
      </c>
      <c r="E362" s="1" t="s">
        <v>12</v>
      </c>
      <c r="F362" s="1"/>
      <c r="G362" s="1"/>
      <c r="H362" s="1"/>
      <c r="I362" s="1"/>
      <c r="AG362" s="32"/>
      <c r="AH362" s="32"/>
      <c r="AI362" s="32"/>
      <c r="AJ362" s="32"/>
      <c r="AK362" s="32"/>
    </row>
    <row r="363">
      <c r="A363" s="1" t="s">
        <v>9</v>
      </c>
      <c r="B363" s="1" t="s">
        <v>10</v>
      </c>
      <c r="C363" s="1" t="s">
        <v>28</v>
      </c>
      <c r="D363" s="1">
        <v>41799.9</v>
      </c>
      <c r="E363" s="1" t="s">
        <v>29</v>
      </c>
      <c r="F363" s="1"/>
      <c r="G363" s="1"/>
      <c r="H363" s="1"/>
      <c r="I363" s="1"/>
      <c r="AG363" s="32"/>
      <c r="AH363" s="32"/>
      <c r="AI363" s="32"/>
      <c r="AJ363" s="32"/>
      <c r="AK363" s="32"/>
    </row>
    <row r="364">
      <c r="A364" s="1" t="s">
        <v>9</v>
      </c>
      <c r="B364" s="1" t="s">
        <v>30</v>
      </c>
      <c r="C364" s="1" t="s">
        <v>11</v>
      </c>
      <c r="D364" s="1">
        <v>1.55</v>
      </c>
      <c r="E364" s="1" t="s">
        <v>12</v>
      </c>
      <c r="F364" s="1"/>
      <c r="G364" s="1"/>
      <c r="H364" s="1"/>
      <c r="I364" s="1"/>
      <c r="AG364" s="32"/>
      <c r="AH364" s="32"/>
      <c r="AI364" s="32"/>
      <c r="AJ364" s="32"/>
      <c r="AK364" s="32"/>
    </row>
    <row r="365">
      <c r="A365" s="1" t="s">
        <v>9</v>
      </c>
      <c r="B365" s="1" t="s">
        <v>30</v>
      </c>
      <c r="C365" s="1" t="s">
        <v>28</v>
      </c>
      <c r="D365" s="1">
        <v>41268.65</v>
      </c>
      <c r="E365" s="1" t="s">
        <v>29</v>
      </c>
      <c r="F365" s="1"/>
      <c r="G365" s="1"/>
      <c r="H365" s="1"/>
      <c r="I365" s="1"/>
      <c r="AG365" s="32"/>
      <c r="AH365" s="32"/>
      <c r="AI365" s="32"/>
      <c r="AJ365" s="32"/>
      <c r="AK365" s="32"/>
    </row>
    <row r="366">
      <c r="A366" s="1" t="s">
        <v>9</v>
      </c>
      <c r="B366" s="1" t="s">
        <v>31</v>
      </c>
      <c r="C366" s="1" t="s">
        <v>11</v>
      </c>
      <c r="D366" s="1">
        <v>2.23</v>
      </c>
      <c r="E366" s="1" t="s">
        <v>12</v>
      </c>
      <c r="F366" s="1"/>
      <c r="G366" s="1"/>
      <c r="H366" s="1"/>
      <c r="I366" s="1"/>
      <c r="AG366" s="32"/>
      <c r="AH366" s="32"/>
      <c r="AI366" s="32"/>
      <c r="AJ366" s="32"/>
      <c r="AK366" s="32"/>
    </row>
    <row r="367">
      <c r="A367" s="1" t="s">
        <v>9</v>
      </c>
      <c r="B367" s="1" t="s">
        <v>31</v>
      </c>
      <c r="C367" s="1" t="s">
        <v>28</v>
      </c>
      <c r="D367" s="1">
        <v>43135.22</v>
      </c>
      <c r="E367" s="1" t="s">
        <v>29</v>
      </c>
      <c r="F367" s="1"/>
      <c r="G367" s="1"/>
      <c r="H367" s="1"/>
      <c r="I367" s="1"/>
      <c r="AG367" s="32"/>
      <c r="AH367" s="32"/>
      <c r="AI367" s="32"/>
      <c r="AJ367" s="32"/>
      <c r="AK367" s="32"/>
    </row>
    <row r="368">
      <c r="A368" s="1" t="s">
        <v>9</v>
      </c>
      <c r="B368" s="1" t="s">
        <v>32</v>
      </c>
      <c r="C368" s="1" t="s">
        <v>11</v>
      </c>
      <c r="D368" s="1">
        <v>2.74</v>
      </c>
      <c r="E368" s="1" t="s">
        <v>12</v>
      </c>
      <c r="F368" s="1"/>
      <c r="G368" s="1"/>
      <c r="H368" s="1"/>
      <c r="I368" s="1"/>
      <c r="AG368" s="32"/>
      <c r="AH368" s="32"/>
      <c r="AI368" s="32"/>
      <c r="AJ368" s="32"/>
      <c r="AK368" s="32"/>
    </row>
    <row r="369">
      <c r="A369" s="1" t="s">
        <v>9</v>
      </c>
      <c r="B369" s="1" t="s">
        <v>32</v>
      </c>
      <c r="C369" s="1" t="s">
        <v>28</v>
      </c>
      <c r="D369" s="1">
        <v>35007.89</v>
      </c>
      <c r="E369" s="1" t="s">
        <v>29</v>
      </c>
      <c r="F369" s="1"/>
      <c r="G369" s="1"/>
      <c r="H369" s="1"/>
      <c r="I369" s="1"/>
      <c r="AG369" s="32"/>
      <c r="AH369" s="32"/>
      <c r="AI369" s="32"/>
      <c r="AJ369" s="32"/>
      <c r="AK369" s="32"/>
    </row>
    <row r="370">
      <c r="A370" s="1" t="s">
        <v>0</v>
      </c>
      <c r="B370" s="1" t="s">
        <v>75</v>
      </c>
      <c r="C370" s="1" t="s">
        <v>2</v>
      </c>
      <c r="D370" s="1" t="s">
        <v>3</v>
      </c>
      <c r="E370" s="1">
        <v>4.0</v>
      </c>
      <c r="F370" s="1" t="s">
        <v>4</v>
      </c>
      <c r="G370" s="1" t="s">
        <v>5</v>
      </c>
      <c r="H370" s="1" t="s">
        <v>6</v>
      </c>
      <c r="I370" s="1">
        <v>5.0</v>
      </c>
      <c r="AG370" s="32"/>
      <c r="AH370" s="32"/>
      <c r="AI370" s="32"/>
      <c r="AJ370" s="32"/>
      <c r="AK370" s="32"/>
    </row>
    <row r="371">
      <c r="A371" s="1" t="s">
        <v>9</v>
      </c>
      <c r="B371" s="1" t="s">
        <v>10</v>
      </c>
      <c r="C371" s="1" t="s">
        <v>11</v>
      </c>
      <c r="D371" s="1">
        <v>1.49</v>
      </c>
      <c r="E371" s="1" t="s">
        <v>12</v>
      </c>
      <c r="F371" s="1"/>
      <c r="G371" s="1"/>
      <c r="H371" s="1"/>
      <c r="I371" s="1"/>
      <c r="AG371" s="32"/>
      <c r="AH371" s="32"/>
      <c r="AI371" s="32"/>
      <c r="AJ371" s="32"/>
      <c r="AK371" s="32"/>
    </row>
    <row r="372">
      <c r="A372" s="1" t="s">
        <v>9</v>
      </c>
      <c r="B372" s="1" t="s">
        <v>10</v>
      </c>
      <c r="C372" s="1" t="s">
        <v>28</v>
      </c>
      <c r="D372" s="1">
        <v>42843.61</v>
      </c>
      <c r="E372" s="1" t="s">
        <v>29</v>
      </c>
      <c r="F372" s="1"/>
      <c r="G372" s="1"/>
      <c r="H372" s="1"/>
      <c r="I372" s="1"/>
      <c r="AG372" s="32"/>
      <c r="AH372" s="32"/>
      <c r="AI372" s="32"/>
      <c r="AJ372" s="32"/>
      <c r="AK372" s="32"/>
    </row>
    <row r="373">
      <c r="A373" s="1" t="s">
        <v>9</v>
      </c>
      <c r="B373" s="1" t="s">
        <v>30</v>
      </c>
      <c r="C373" s="1" t="s">
        <v>11</v>
      </c>
      <c r="D373" s="1">
        <v>1.49</v>
      </c>
      <c r="E373" s="1" t="s">
        <v>12</v>
      </c>
      <c r="F373" s="1"/>
      <c r="G373" s="1"/>
      <c r="H373" s="1"/>
      <c r="I373" s="1"/>
      <c r="AG373" s="32"/>
      <c r="AH373" s="32"/>
      <c r="AI373" s="32"/>
      <c r="AJ373" s="32"/>
      <c r="AK373" s="32"/>
    </row>
    <row r="374">
      <c r="A374" s="1" t="s">
        <v>9</v>
      </c>
      <c r="B374" s="1" t="s">
        <v>30</v>
      </c>
      <c r="C374" s="1" t="s">
        <v>28</v>
      </c>
      <c r="D374" s="1">
        <v>42861.55</v>
      </c>
      <c r="E374" s="1" t="s">
        <v>29</v>
      </c>
      <c r="F374" s="1"/>
      <c r="G374" s="1"/>
      <c r="H374" s="1"/>
      <c r="I374" s="1"/>
      <c r="AG374" s="32"/>
      <c r="AH374" s="32"/>
      <c r="AI374" s="32"/>
      <c r="AJ374" s="32"/>
      <c r="AK374" s="32"/>
    </row>
    <row r="375">
      <c r="A375" s="1" t="s">
        <v>9</v>
      </c>
      <c r="B375" s="1" t="s">
        <v>31</v>
      </c>
      <c r="C375" s="1" t="s">
        <v>11</v>
      </c>
      <c r="D375" s="1">
        <v>1.88</v>
      </c>
      <c r="E375" s="1" t="s">
        <v>12</v>
      </c>
      <c r="F375" s="1"/>
      <c r="G375" s="1"/>
      <c r="H375" s="1"/>
      <c r="I375" s="1"/>
      <c r="AG375" s="32"/>
      <c r="AH375" s="32"/>
      <c r="AI375" s="32"/>
      <c r="AJ375" s="32"/>
      <c r="AK375" s="32"/>
    </row>
    <row r="376">
      <c r="A376" s="1" t="s">
        <v>9</v>
      </c>
      <c r="B376" s="1" t="s">
        <v>31</v>
      </c>
      <c r="C376" s="1" t="s">
        <v>28</v>
      </c>
      <c r="D376" s="1">
        <v>51132.43</v>
      </c>
      <c r="E376" s="1" t="s">
        <v>29</v>
      </c>
      <c r="F376" s="1"/>
      <c r="G376" s="1"/>
      <c r="H376" s="1"/>
      <c r="I376" s="1"/>
      <c r="AG376" s="32"/>
      <c r="AH376" s="32"/>
      <c r="AI376" s="32"/>
      <c r="AJ376" s="32"/>
      <c r="AK376" s="32"/>
    </row>
    <row r="377">
      <c r="A377" s="1" t="s">
        <v>9</v>
      </c>
      <c r="B377" s="1" t="s">
        <v>32</v>
      </c>
      <c r="C377" s="1" t="s">
        <v>11</v>
      </c>
      <c r="D377" s="1">
        <v>2.42</v>
      </c>
      <c r="E377" s="1" t="s">
        <v>12</v>
      </c>
      <c r="F377" s="1"/>
      <c r="G377" s="1"/>
      <c r="H377" s="1"/>
      <c r="I377" s="1"/>
      <c r="AG377" s="32"/>
      <c r="AH377" s="32"/>
      <c r="AI377" s="32"/>
      <c r="AJ377" s="32"/>
      <c r="AK377" s="32"/>
    </row>
    <row r="378">
      <c r="A378" s="1" t="s">
        <v>9</v>
      </c>
      <c r="B378" s="1" t="s">
        <v>32</v>
      </c>
      <c r="C378" s="1" t="s">
        <v>28</v>
      </c>
      <c r="D378" s="1">
        <v>39724.31</v>
      </c>
      <c r="E378" s="1" t="s">
        <v>29</v>
      </c>
      <c r="F378" s="1"/>
      <c r="G378" s="1"/>
      <c r="H378" s="1"/>
      <c r="I378" s="1"/>
      <c r="AG378" s="32"/>
      <c r="AH378" s="32"/>
      <c r="AI378" s="32"/>
      <c r="AJ378" s="32"/>
      <c r="AK378" s="32"/>
    </row>
    <row r="379">
      <c r="A379" s="1" t="s">
        <v>0</v>
      </c>
      <c r="B379" s="1" t="s">
        <v>40</v>
      </c>
      <c r="C379" s="1" t="s">
        <v>2</v>
      </c>
      <c r="D379" s="1" t="s">
        <v>3</v>
      </c>
      <c r="E379" s="1">
        <v>6.0</v>
      </c>
      <c r="F379" s="1" t="s">
        <v>4</v>
      </c>
      <c r="G379" s="1" t="s">
        <v>5</v>
      </c>
      <c r="H379" s="1" t="s">
        <v>6</v>
      </c>
      <c r="I379" s="1">
        <v>5.0</v>
      </c>
      <c r="AG379" s="32"/>
      <c r="AH379" s="32"/>
      <c r="AI379" s="32"/>
      <c r="AJ379" s="32"/>
      <c r="AK379" s="32"/>
    </row>
    <row r="380">
      <c r="A380" s="1" t="s">
        <v>9</v>
      </c>
      <c r="B380" s="1" t="s">
        <v>10</v>
      </c>
      <c r="C380" s="1" t="s">
        <v>11</v>
      </c>
      <c r="D380" s="1">
        <v>2.29</v>
      </c>
      <c r="E380" s="1" t="s">
        <v>12</v>
      </c>
      <c r="F380" s="1"/>
      <c r="G380" s="1"/>
      <c r="H380" s="1"/>
      <c r="I380" s="1"/>
      <c r="AG380" s="32"/>
      <c r="AH380" s="32"/>
      <c r="AI380" s="32"/>
      <c r="AJ380" s="32"/>
      <c r="AK380" s="32"/>
    </row>
    <row r="381">
      <c r="A381" s="1" t="s">
        <v>9</v>
      </c>
      <c r="B381" s="1" t="s">
        <v>10</v>
      </c>
      <c r="C381" s="1" t="s">
        <v>28</v>
      </c>
      <c r="D381" s="1">
        <v>41901.69</v>
      </c>
      <c r="E381" s="1" t="s">
        <v>29</v>
      </c>
      <c r="F381" s="1"/>
      <c r="G381" s="1"/>
      <c r="H381" s="1"/>
      <c r="I381" s="1"/>
      <c r="AG381" s="32"/>
      <c r="AH381" s="32"/>
      <c r="AI381" s="32"/>
      <c r="AJ381" s="32"/>
      <c r="AK381" s="32"/>
    </row>
    <row r="382">
      <c r="A382" s="1" t="s">
        <v>9</v>
      </c>
      <c r="B382" s="1" t="s">
        <v>30</v>
      </c>
      <c r="C382" s="1" t="s">
        <v>11</v>
      </c>
      <c r="D382" s="1">
        <v>2.31</v>
      </c>
      <c r="E382" s="1" t="s">
        <v>12</v>
      </c>
      <c r="F382" s="1"/>
      <c r="G382" s="1"/>
      <c r="H382" s="1"/>
      <c r="I382" s="1"/>
      <c r="AG382" s="32"/>
      <c r="AH382" s="32"/>
      <c r="AI382" s="32"/>
      <c r="AJ382" s="32"/>
      <c r="AK382" s="32"/>
    </row>
    <row r="383">
      <c r="A383" s="1" t="s">
        <v>9</v>
      </c>
      <c r="B383" s="1" t="s">
        <v>30</v>
      </c>
      <c r="C383" s="1" t="s">
        <v>28</v>
      </c>
      <c r="D383" s="1">
        <v>41530.19</v>
      </c>
      <c r="E383" s="1" t="s">
        <v>29</v>
      </c>
      <c r="F383" s="1"/>
      <c r="G383" s="1"/>
      <c r="H383" s="1"/>
      <c r="I383" s="1"/>
      <c r="AG383" s="32"/>
      <c r="AH383" s="32"/>
      <c r="AI383" s="32"/>
      <c r="AJ383" s="32"/>
      <c r="AK383" s="32"/>
    </row>
    <row r="384">
      <c r="A384" s="1" t="s">
        <v>9</v>
      </c>
      <c r="B384" s="1" t="s">
        <v>31</v>
      </c>
      <c r="C384" s="1" t="s">
        <v>11</v>
      </c>
      <c r="D384" s="1">
        <v>3.54</v>
      </c>
      <c r="E384" s="1" t="s">
        <v>12</v>
      </c>
      <c r="F384" s="1"/>
      <c r="G384" s="1"/>
      <c r="H384" s="1"/>
      <c r="I384" s="1"/>
      <c r="AG384" s="32"/>
      <c r="AH384" s="32"/>
      <c r="AI384" s="32"/>
      <c r="AJ384" s="32"/>
      <c r="AK384" s="32"/>
    </row>
    <row r="385">
      <c r="A385" s="1" t="s">
        <v>9</v>
      </c>
      <c r="B385" s="1" t="s">
        <v>31</v>
      </c>
      <c r="C385" s="1" t="s">
        <v>28</v>
      </c>
      <c r="D385" s="1">
        <v>40682.12</v>
      </c>
      <c r="E385" s="1" t="s">
        <v>29</v>
      </c>
      <c r="F385" s="1"/>
      <c r="G385" s="1"/>
      <c r="H385" s="1"/>
      <c r="I385" s="1"/>
      <c r="AG385" s="32"/>
      <c r="AH385" s="32"/>
      <c r="AI385" s="32"/>
      <c r="AJ385" s="32"/>
      <c r="AK385" s="32"/>
    </row>
    <row r="386">
      <c r="A386" s="1" t="s">
        <v>9</v>
      </c>
      <c r="B386" s="1" t="s">
        <v>32</v>
      </c>
      <c r="C386" s="1" t="s">
        <v>11</v>
      </c>
      <c r="D386" s="1">
        <v>3.6</v>
      </c>
      <c r="E386" s="1" t="s">
        <v>12</v>
      </c>
      <c r="F386" s="1"/>
      <c r="G386" s="1"/>
      <c r="H386" s="1"/>
      <c r="I386" s="1"/>
      <c r="AG386" s="32"/>
      <c r="AH386" s="32"/>
      <c r="AI386" s="32"/>
      <c r="AJ386" s="32"/>
      <c r="AK386" s="32"/>
    </row>
    <row r="387">
      <c r="A387" s="1" t="s">
        <v>9</v>
      </c>
      <c r="B387" s="1" t="s">
        <v>32</v>
      </c>
      <c r="C387" s="1" t="s">
        <v>28</v>
      </c>
      <c r="D387" s="1">
        <v>39971.3</v>
      </c>
      <c r="E387" s="1" t="s">
        <v>29</v>
      </c>
      <c r="F387" s="1"/>
      <c r="G387" s="1"/>
      <c r="H387" s="1"/>
      <c r="I387" s="1"/>
      <c r="AG387" s="32"/>
      <c r="AH387" s="32"/>
      <c r="AI387" s="32"/>
      <c r="AJ387" s="32"/>
      <c r="AK387" s="32"/>
    </row>
    <row r="388">
      <c r="A388" s="1" t="s">
        <v>0</v>
      </c>
      <c r="B388" s="1" t="s">
        <v>76</v>
      </c>
      <c r="C388" s="1" t="s">
        <v>2</v>
      </c>
      <c r="D388" s="1" t="s">
        <v>3</v>
      </c>
      <c r="E388" s="1">
        <v>6.0</v>
      </c>
      <c r="F388" s="1" t="s">
        <v>4</v>
      </c>
      <c r="G388" s="1" t="s">
        <v>5</v>
      </c>
      <c r="H388" s="1" t="s">
        <v>6</v>
      </c>
      <c r="I388" s="1">
        <v>5.0</v>
      </c>
      <c r="AG388" s="32"/>
      <c r="AH388" s="32"/>
      <c r="AI388" s="32"/>
      <c r="AJ388" s="32"/>
      <c r="AK388" s="32"/>
    </row>
    <row r="389">
      <c r="A389" s="1" t="s">
        <v>9</v>
      </c>
      <c r="B389" s="1" t="s">
        <v>10</v>
      </c>
      <c r="C389" s="1" t="s">
        <v>11</v>
      </c>
      <c r="D389" s="1">
        <v>1.69</v>
      </c>
      <c r="E389" s="1" t="s">
        <v>12</v>
      </c>
      <c r="F389" s="1"/>
      <c r="G389" s="1"/>
      <c r="H389" s="1"/>
      <c r="I389" s="1"/>
      <c r="AG389" s="32"/>
      <c r="AH389" s="32"/>
      <c r="AI389" s="32"/>
      <c r="AJ389" s="32"/>
      <c r="AK389" s="32"/>
    </row>
    <row r="390">
      <c r="A390" s="1" t="s">
        <v>9</v>
      </c>
      <c r="B390" s="1" t="s">
        <v>10</v>
      </c>
      <c r="C390" s="1" t="s">
        <v>28</v>
      </c>
      <c r="D390" s="1">
        <v>56757.72</v>
      </c>
      <c r="E390" s="1" t="s">
        <v>29</v>
      </c>
      <c r="F390" s="1"/>
      <c r="G390" s="1"/>
      <c r="H390" s="1"/>
      <c r="I390" s="1"/>
      <c r="AG390" s="32"/>
      <c r="AH390" s="32"/>
      <c r="AI390" s="32"/>
      <c r="AJ390" s="32"/>
      <c r="AK390" s="32"/>
    </row>
    <row r="391">
      <c r="A391" s="1" t="s">
        <v>9</v>
      </c>
      <c r="B391" s="1" t="s">
        <v>30</v>
      </c>
      <c r="C391" s="1" t="s">
        <v>11</v>
      </c>
      <c r="D391" s="1">
        <v>1.69</v>
      </c>
      <c r="E391" s="1" t="s">
        <v>12</v>
      </c>
      <c r="F391" s="1"/>
      <c r="G391" s="1"/>
      <c r="H391" s="1"/>
      <c r="I391" s="1"/>
      <c r="AG391" s="32"/>
      <c r="AH391" s="32"/>
      <c r="AI391" s="32"/>
      <c r="AJ391" s="32"/>
      <c r="AK391" s="32"/>
    </row>
    <row r="392">
      <c r="A392" s="1" t="s">
        <v>9</v>
      </c>
      <c r="B392" s="1" t="s">
        <v>30</v>
      </c>
      <c r="C392" s="1" t="s">
        <v>28</v>
      </c>
      <c r="D392" s="1">
        <v>56647.26</v>
      </c>
      <c r="E392" s="1" t="s">
        <v>29</v>
      </c>
      <c r="F392" s="1"/>
      <c r="G392" s="1"/>
      <c r="H392" s="1"/>
      <c r="I392" s="1"/>
      <c r="AG392" s="32"/>
      <c r="AH392" s="32"/>
      <c r="AI392" s="32"/>
      <c r="AJ392" s="32"/>
      <c r="AK392" s="32"/>
    </row>
    <row r="393">
      <c r="A393" s="1" t="s">
        <v>9</v>
      </c>
      <c r="B393" s="1" t="s">
        <v>31</v>
      </c>
      <c r="C393" s="1" t="s">
        <v>11</v>
      </c>
      <c r="D393" s="1">
        <v>2.82</v>
      </c>
      <c r="E393" s="1" t="s">
        <v>12</v>
      </c>
      <c r="F393" s="1"/>
      <c r="G393" s="1"/>
      <c r="H393" s="1"/>
      <c r="I393" s="1"/>
      <c r="AG393" s="32"/>
      <c r="AH393" s="32"/>
      <c r="AI393" s="32"/>
      <c r="AJ393" s="32"/>
      <c r="AK393" s="32"/>
    </row>
    <row r="394">
      <c r="A394" s="1" t="s">
        <v>9</v>
      </c>
      <c r="B394" s="1" t="s">
        <v>31</v>
      </c>
      <c r="C394" s="1" t="s">
        <v>28</v>
      </c>
      <c r="D394" s="1">
        <v>51031.35</v>
      </c>
      <c r="E394" s="1" t="s">
        <v>29</v>
      </c>
      <c r="F394" s="1"/>
      <c r="G394" s="1"/>
      <c r="H394" s="1"/>
      <c r="I394" s="1"/>
      <c r="AG394" s="32"/>
      <c r="AH394" s="32"/>
      <c r="AI394" s="32"/>
      <c r="AJ394" s="32"/>
      <c r="AK394" s="32"/>
    </row>
    <row r="395">
      <c r="A395" s="1" t="s">
        <v>9</v>
      </c>
      <c r="B395" s="1" t="s">
        <v>32</v>
      </c>
      <c r="C395" s="1" t="s">
        <v>11</v>
      </c>
      <c r="D395" s="1">
        <v>3.0</v>
      </c>
      <c r="E395" s="1" t="s">
        <v>12</v>
      </c>
      <c r="F395" s="1"/>
      <c r="G395" s="1"/>
      <c r="H395" s="1"/>
      <c r="I395" s="1"/>
      <c r="AG395" s="32"/>
      <c r="AH395" s="32"/>
      <c r="AI395" s="32"/>
      <c r="AJ395" s="32"/>
      <c r="AK395" s="32"/>
    </row>
    <row r="396">
      <c r="A396" s="1" t="s">
        <v>9</v>
      </c>
      <c r="B396" s="1" t="s">
        <v>32</v>
      </c>
      <c r="C396" s="1" t="s">
        <v>28</v>
      </c>
      <c r="D396" s="1">
        <v>47947.07</v>
      </c>
      <c r="E396" s="1" t="s">
        <v>29</v>
      </c>
      <c r="F396" s="1"/>
      <c r="G396" s="1"/>
      <c r="H396" s="1"/>
      <c r="I396" s="1"/>
      <c r="AG396" s="32"/>
      <c r="AH396" s="32"/>
      <c r="AI396" s="32"/>
      <c r="AJ396" s="32"/>
      <c r="AK396" s="32"/>
    </row>
    <row r="397">
      <c r="A397" s="1" t="s">
        <v>0</v>
      </c>
      <c r="B397" s="1" t="s">
        <v>77</v>
      </c>
      <c r="C397" s="1" t="s">
        <v>2</v>
      </c>
      <c r="D397" s="1" t="s">
        <v>3</v>
      </c>
      <c r="E397" s="1">
        <v>6.0</v>
      </c>
      <c r="F397" s="1" t="s">
        <v>4</v>
      </c>
      <c r="G397" s="1" t="s">
        <v>5</v>
      </c>
      <c r="H397" s="1" t="s">
        <v>6</v>
      </c>
      <c r="I397" s="1">
        <v>5.0</v>
      </c>
      <c r="AG397" s="32"/>
      <c r="AH397" s="32"/>
      <c r="AI397" s="32"/>
      <c r="AJ397" s="32"/>
      <c r="AK397" s="32"/>
    </row>
    <row r="398">
      <c r="A398" s="1" t="s">
        <v>9</v>
      </c>
      <c r="B398" s="1" t="s">
        <v>10</v>
      </c>
      <c r="C398" s="1" t="s">
        <v>11</v>
      </c>
      <c r="D398" s="1">
        <v>1.55</v>
      </c>
      <c r="E398" s="1" t="s">
        <v>12</v>
      </c>
      <c r="F398" s="1"/>
      <c r="G398" s="1"/>
      <c r="H398" s="1"/>
      <c r="I398" s="1"/>
      <c r="AG398" s="32"/>
      <c r="AH398" s="32"/>
      <c r="AI398" s="32"/>
      <c r="AJ398" s="32"/>
      <c r="AK398" s="32"/>
    </row>
    <row r="399">
      <c r="A399" s="1" t="s">
        <v>9</v>
      </c>
      <c r="B399" s="1" t="s">
        <v>10</v>
      </c>
      <c r="C399" s="1" t="s">
        <v>28</v>
      </c>
      <c r="D399" s="1">
        <v>61987.61</v>
      </c>
      <c r="E399" s="1" t="s">
        <v>29</v>
      </c>
      <c r="F399" s="1"/>
      <c r="G399" s="1"/>
      <c r="H399" s="1"/>
      <c r="I399" s="1"/>
      <c r="AG399" s="32"/>
      <c r="AH399" s="32"/>
      <c r="AI399" s="32"/>
      <c r="AJ399" s="32"/>
      <c r="AK399" s="32"/>
    </row>
    <row r="400">
      <c r="A400" s="1" t="s">
        <v>9</v>
      </c>
      <c r="B400" s="1" t="s">
        <v>30</v>
      </c>
      <c r="C400" s="1" t="s">
        <v>11</v>
      </c>
      <c r="D400" s="1">
        <v>1.55</v>
      </c>
      <c r="E400" s="1" t="s">
        <v>12</v>
      </c>
      <c r="F400" s="1"/>
      <c r="G400" s="1"/>
      <c r="H400" s="1"/>
      <c r="I400" s="1"/>
      <c r="AG400" s="32"/>
      <c r="AH400" s="32"/>
      <c r="AI400" s="32"/>
      <c r="AJ400" s="32"/>
      <c r="AK400" s="32"/>
    </row>
    <row r="401">
      <c r="A401" s="1" t="s">
        <v>9</v>
      </c>
      <c r="B401" s="1" t="s">
        <v>30</v>
      </c>
      <c r="C401" s="1" t="s">
        <v>28</v>
      </c>
      <c r="D401" s="1">
        <v>61750.33</v>
      </c>
      <c r="E401" s="1" t="s">
        <v>29</v>
      </c>
      <c r="F401" s="1"/>
      <c r="G401" s="1"/>
      <c r="H401" s="1"/>
      <c r="I401" s="1"/>
      <c r="AG401" s="32"/>
      <c r="AH401" s="32"/>
      <c r="AI401" s="32"/>
      <c r="AJ401" s="32"/>
      <c r="AK401" s="32"/>
    </row>
    <row r="402">
      <c r="A402" s="1" t="s">
        <v>9</v>
      </c>
      <c r="B402" s="1" t="s">
        <v>31</v>
      </c>
      <c r="C402" s="1" t="s">
        <v>11</v>
      </c>
      <c r="D402" s="1">
        <v>2.55</v>
      </c>
      <c r="E402" s="1" t="s">
        <v>12</v>
      </c>
      <c r="F402" s="1"/>
      <c r="G402" s="1"/>
      <c r="H402" s="1"/>
      <c r="I402" s="1"/>
      <c r="AG402" s="32"/>
      <c r="AH402" s="32"/>
      <c r="AI402" s="32"/>
      <c r="AJ402" s="32"/>
      <c r="AK402" s="32"/>
    </row>
    <row r="403">
      <c r="A403" s="1" t="s">
        <v>9</v>
      </c>
      <c r="B403" s="1" t="s">
        <v>31</v>
      </c>
      <c r="C403" s="1" t="s">
        <v>28</v>
      </c>
      <c r="D403" s="1">
        <v>56475.85</v>
      </c>
      <c r="E403" s="1" t="s">
        <v>29</v>
      </c>
      <c r="F403" s="1"/>
      <c r="G403" s="1"/>
      <c r="H403" s="1"/>
      <c r="I403" s="1"/>
      <c r="AG403" s="32"/>
      <c r="AH403" s="32"/>
      <c r="AI403" s="32"/>
      <c r="AJ403" s="32"/>
      <c r="AK403" s="32"/>
    </row>
    <row r="404">
      <c r="A404" s="1" t="s">
        <v>9</v>
      </c>
      <c r="B404" s="1" t="s">
        <v>32</v>
      </c>
      <c r="C404" s="1" t="s">
        <v>11</v>
      </c>
      <c r="D404" s="1">
        <v>2.86</v>
      </c>
      <c r="E404" s="1" t="s">
        <v>12</v>
      </c>
      <c r="F404" s="1"/>
      <c r="G404" s="1"/>
      <c r="H404" s="1"/>
      <c r="I404" s="1"/>
      <c r="AG404" s="32"/>
      <c r="AH404" s="32"/>
      <c r="AI404" s="32"/>
      <c r="AJ404" s="32"/>
      <c r="AK404" s="32"/>
    </row>
    <row r="405">
      <c r="A405" s="1" t="s">
        <v>9</v>
      </c>
      <c r="B405" s="1" t="s">
        <v>32</v>
      </c>
      <c r="C405" s="1" t="s">
        <v>28</v>
      </c>
      <c r="D405" s="1">
        <v>50372.12</v>
      </c>
      <c r="E405" s="1" t="s">
        <v>29</v>
      </c>
      <c r="F405" s="1"/>
      <c r="G405" s="1"/>
      <c r="H405" s="1"/>
      <c r="I405" s="1"/>
      <c r="AG405" s="32"/>
      <c r="AH405" s="32"/>
      <c r="AI405" s="32"/>
      <c r="AJ405" s="32"/>
      <c r="AK405" s="32"/>
    </row>
    <row r="406">
      <c r="A406" s="1" t="s">
        <v>0</v>
      </c>
      <c r="B406" s="1" t="s">
        <v>78</v>
      </c>
      <c r="C406" s="1" t="s">
        <v>2</v>
      </c>
      <c r="D406" s="1" t="s">
        <v>3</v>
      </c>
      <c r="E406" s="1">
        <v>6.0</v>
      </c>
      <c r="F406" s="1" t="s">
        <v>4</v>
      </c>
      <c r="G406" s="1" t="s">
        <v>5</v>
      </c>
      <c r="H406" s="1" t="s">
        <v>6</v>
      </c>
      <c r="I406" s="1">
        <v>5.0</v>
      </c>
      <c r="AG406" s="32"/>
      <c r="AH406" s="32"/>
      <c r="AI406" s="32"/>
      <c r="AJ406" s="32"/>
      <c r="AK406" s="32"/>
    </row>
    <row r="407">
      <c r="A407" s="1" t="s">
        <v>9</v>
      </c>
      <c r="B407" s="1" t="s">
        <v>10</v>
      </c>
      <c r="C407" s="1" t="s">
        <v>11</v>
      </c>
      <c r="D407" s="1">
        <v>1.54</v>
      </c>
      <c r="E407" s="1" t="s">
        <v>12</v>
      </c>
      <c r="F407" s="1"/>
      <c r="G407" s="1"/>
      <c r="H407" s="1"/>
      <c r="I407" s="1"/>
      <c r="AG407" s="32"/>
      <c r="AH407" s="32"/>
      <c r="AI407" s="32"/>
      <c r="AJ407" s="32"/>
      <c r="AK407" s="32"/>
    </row>
    <row r="408">
      <c r="A408" s="1" t="s">
        <v>9</v>
      </c>
      <c r="B408" s="1" t="s">
        <v>10</v>
      </c>
      <c r="C408" s="1" t="s">
        <v>28</v>
      </c>
      <c r="D408" s="1">
        <v>62374.0</v>
      </c>
      <c r="E408" s="1" t="s">
        <v>29</v>
      </c>
      <c r="F408" s="1"/>
      <c r="G408" s="1"/>
      <c r="H408" s="1"/>
      <c r="I408" s="1"/>
      <c r="AG408" s="32"/>
      <c r="AH408" s="32"/>
      <c r="AI408" s="32"/>
      <c r="AJ408" s="32"/>
      <c r="AK408" s="32"/>
    </row>
    <row r="409">
      <c r="A409" s="1" t="s">
        <v>9</v>
      </c>
      <c r="B409" s="1" t="s">
        <v>30</v>
      </c>
      <c r="C409" s="1" t="s">
        <v>11</v>
      </c>
      <c r="D409" s="1">
        <v>1.55</v>
      </c>
      <c r="E409" s="1" t="s">
        <v>12</v>
      </c>
      <c r="F409" s="1"/>
      <c r="G409" s="1"/>
      <c r="H409" s="1"/>
      <c r="I409" s="1"/>
      <c r="AG409" s="32"/>
      <c r="AH409" s="32"/>
      <c r="AI409" s="32"/>
      <c r="AJ409" s="32"/>
      <c r="AK409" s="32"/>
    </row>
    <row r="410">
      <c r="A410" s="1" t="s">
        <v>9</v>
      </c>
      <c r="B410" s="1" t="s">
        <v>30</v>
      </c>
      <c r="C410" s="1" t="s">
        <v>28</v>
      </c>
      <c r="D410" s="1">
        <v>61958.38</v>
      </c>
      <c r="E410" s="1" t="s">
        <v>29</v>
      </c>
      <c r="F410" s="1"/>
      <c r="G410" s="1"/>
      <c r="H410" s="1"/>
      <c r="I410" s="1"/>
      <c r="AG410" s="32"/>
      <c r="AH410" s="32"/>
      <c r="AI410" s="32"/>
      <c r="AJ410" s="32"/>
      <c r="AK410" s="32"/>
    </row>
    <row r="411">
      <c r="A411" s="1" t="s">
        <v>9</v>
      </c>
      <c r="B411" s="1" t="s">
        <v>31</v>
      </c>
      <c r="C411" s="1" t="s">
        <v>11</v>
      </c>
      <c r="D411" s="1">
        <v>2.54</v>
      </c>
      <c r="E411" s="1" t="s">
        <v>12</v>
      </c>
      <c r="F411" s="1"/>
      <c r="G411" s="1"/>
      <c r="H411" s="1"/>
      <c r="I411" s="1"/>
      <c r="AG411" s="32"/>
      <c r="AH411" s="32"/>
      <c r="AI411" s="32"/>
      <c r="AJ411" s="32"/>
      <c r="AK411" s="32"/>
    </row>
    <row r="412">
      <c r="A412" s="1" t="s">
        <v>9</v>
      </c>
      <c r="B412" s="1" t="s">
        <v>31</v>
      </c>
      <c r="C412" s="1" t="s">
        <v>28</v>
      </c>
      <c r="D412" s="1">
        <v>56670.79</v>
      </c>
      <c r="E412" s="1" t="s">
        <v>29</v>
      </c>
      <c r="F412" s="1"/>
      <c r="G412" s="1"/>
      <c r="H412" s="1"/>
      <c r="I412" s="1"/>
      <c r="AG412" s="32"/>
      <c r="AH412" s="32"/>
      <c r="AI412" s="32"/>
      <c r="AJ412" s="32"/>
      <c r="AK412" s="32"/>
    </row>
    <row r="413">
      <c r="A413" s="1" t="s">
        <v>9</v>
      </c>
      <c r="B413" s="1" t="s">
        <v>32</v>
      </c>
      <c r="C413" s="1" t="s">
        <v>11</v>
      </c>
      <c r="D413" s="1">
        <v>2.77</v>
      </c>
      <c r="E413" s="1" t="s">
        <v>12</v>
      </c>
      <c r="F413" s="1"/>
      <c r="G413" s="1"/>
      <c r="H413" s="1"/>
      <c r="I413" s="1"/>
      <c r="AG413" s="32"/>
      <c r="AH413" s="32"/>
      <c r="AI413" s="32"/>
      <c r="AJ413" s="32"/>
      <c r="AK413" s="32"/>
    </row>
    <row r="414">
      <c r="A414" s="1" t="s">
        <v>9</v>
      </c>
      <c r="B414" s="1" t="s">
        <v>32</v>
      </c>
      <c r="C414" s="1" t="s">
        <v>28</v>
      </c>
      <c r="D414" s="1">
        <v>52044.37</v>
      </c>
      <c r="E414" s="1" t="s">
        <v>29</v>
      </c>
      <c r="F414" s="1"/>
      <c r="G414" s="1"/>
      <c r="H414" s="1"/>
      <c r="I414" s="1"/>
      <c r="AG414" s="32"/>
      <c r="AH414" s="32"/>
      <c r="AI414" s="32"/>
      <c r="AJ414" s="32"/>
      <c r="AK414" s="32"/>
    </row>
    <row r="415">
      <c r="A415" s="1" t="s">
        <v>0</v>
      </c>
      <c r="B415" s="1" t="s">
        <v>47</v>
      </c>
      <c r="C415" s="1" t="s">
        <v>2</v>
      </c>
      <c r="D415" s="1" t="s">
        <v>3</v>
      </c>
      <c r="E415" s="1">
        <v>8.0</v>
      </c>
      <c r="F415" s="1" t="s">
        <v>4</v>
      </c>
      <c r="G415" s="1" t="s">
        <v>5</v>
      </c>
      <c r="H415" s="1" t="s">
        <v>6</v>
      </c>
      <c r="I415" s="1">
        <v>5.0</v>
      </c>
      <c r="AG415" s="32"/>
      <c r="AH415" s="32"/>
      <c r="AI415" s="32"/>
      <c r="AJ415" s="32"/>
      <c r="AK415" s="32"/>
    </row>
    <row r="416">
      <c r="A416" s="1" t="s">
        <v>9</v>
      </c>
      <c r="B416" s="1" t="s">
        <v>10</v>
      </c>
      <c r="C416" s="1" t="s">
        <v>11</v>
      </c>
      <c r="D416" s="1">
        <v>2.79</v>
      </c>
      <c r="E416" s="1" t="s">
        <v>12</v>
      </c>
      <c r="F416" s="1"/>
      <c r="G416" s="1"/>
      <c r="H416" s="1"/>
      <c r="I416" s="1"/>
      <c r="AG416" s="32"/>
      <c r="AH416" s="32"/>
      <c r="AI416" s="32"/>
      <c r="AJ416" s="32"/>
      <c r="AK416" s="32"/>
    </row>
    <row r="417">
      <c r="A417" s="1" t="s">
        <v>9</v>
      </c>
      <c r="B417" s="1" t="s">
        <v>10</v>
      </c>
      <c r="C417" s="1" t="s">
        <v>28</v>
      </c>
      <c r="D417" s="1">
        <v>45910.98</v>
      </c>
      <c r="E417" s="1" t="s">
        <v>29</v>
      </c>
      <c r="F417" s="1"/>
      <c r="G417" s="1"/>
      <c r="H417" s="1"/>
      <c r="I417" s="1"/>
      <c r="AG417" s="32"/>
      <c r="AH417" s="32"/>
      <c r="AI417" s="32"/>
      <c r="AJ417" s="32"/>
      <c r="AK417" s="32"/>
    </row>
    <row r="418">
      <c r="A418" s="1" t="s">
        <v>9</v>
      </c>
      <c r="B418" s="1" t="s">
        <v>30</v>
      </c>
      <c r="C418" s="1" t="s">
        <v>11</v>
      </c>
      <c r="D418" s="1">
        <v>2.82</v>
      </c>
      <c r="E418" s="1" t="s">
        <v>12</v>
      </c>
      <c r="F418" s="1"/>
      <c r="G418" s="1"/>
      <c r="H418" s="1"/>
      <c r="I418" s="1"/>
      <c r="AG418" s="32"/>
      <c r="AH418" s="32"/>
      <c r="AI418" s="32"/>
      <c r="AJ418" s="32"/>
      <c r="AK418" s="32"/>
    </row>
    <row r="419">
      <c r="A419" s="1" t="s">
        <v>9</v>
      </c>
      <c r="B419" s="1" t="s">
        <v>30</v>
      </c>
      <c r="C419" s="1" t="s">
        <v>28</v>
      </c>
      <c r="D419" s="1">
        <v>45400.47</v>
      </c>
      <c r="E419" s="1" t="s">
        <v>29</v>
      </c>
      <c r="F419" s="1"/>
      <c r="G419" s="1"/>
      <c r="H419" s="1"/>
      <c r="I419" s="1"/>
      <c r="AG419" s="32"/>
      <c r="AH419" s="32"/>
      <c r="AI419" s="32"/>
      <c r="AJ419" s="32"/>
      <c r="AK419" s="32"/>
    </row>
    <row r="420">
      <c r="A420" s="1" t="s">
        <v>9</v>
      </c>
      <c r="B420" s="1" t="s">
        <v>31</v>
      </c>
      <c r="C420" s="1" t="s">
        <v>11</v>
      </c>
      <c r="D420" s="1">
        <v>4.25</v>
      </c>
      <c r="E420" s="1" t="s">
        <v>12</v>
      </c>
      <c r="F420" s="1"/>
      <c r="G420" s="1"/>
      <c r="H420" s="1"/>
      <c r="I420" s="1"/>
      <c r="AG420" s="32"/>
      <c r="AH420" s="32"/>
      <c r="AI420" s="32"/>
      <c r="AJ420" s="32"/>
      <c r="AK420" s="32"/>
    </row>
    <row r="421">
      <c r="A421" s="1" t="s">
        <v>9</v>
      </c>
      <c r="B421" s="1" t="s">
        <v>31</v>
      </c>
      <c r="C421" s="1" t="s">
        <v>28</v>
      </c>
      <c r="D421" s="1">
        <v>45151.21</v>
      </c>
      <c r="E421" s="1" t="s">
        <v>29</v>
      </c>
      <c r="F421" s="1"/>
      <c r="G421" s="1"/>
      <c r="H421" s="1"/>
      <c r="I421" s="1"/>
      <c r="AG421" s="32"/>
      <c r="AH421" s="32"/>
      <c r="AI421" s="32"/>
      <c r="AJ421" s="32"/>
      <c r="AK421" s="32"/>
    </row>
    <row r="422">
      <c r="A422" s="1" t="s">
        <v>9</v>
      </c>
      <c r="B422" s="1" t="s">
        <v>32</v>
      </c>
      <c r="C422" s="1" t="s">
        <v>11</v>
      </c>
      <c r="D422" s="1">
        <v>4.32</v>
      </c>
      <c r="E422" s="1" t="s">
        <v>12</v>
      </c>
      <c r="F422" s="1"/>
      <c r="G422" s="1"/>
      <c r="H422" s="1"/>
      <c r="I422" s="1"/>
      <c r="AG422" s="32"/>
      <c r="AH422" s="32"/>
      <c r="AI422" s="32"/>
      <c r="AJ422" s="32"/>
      <c r="AK422" s="32"/>
    </row>
    <row r="423">
      <c r="A423" s="1" t="s">
        <v>9</v>
      </c>
      <c r="B423" s="1" t="s">
        <v>32</v>
      </c>
      <c r="C423" s="1" t="s">
        <v>28</v>
      </c>
      <c r="D423" s="1">
        <v>44439.48</v>
      </c>
      <c r="E423" s="1" t="s">
        <v>29</v>
      </c>
      <c r="F423" s="1"/>
      <c r="G423" s="1"/>
      <c r="H423" s="1"/>
      <c r="I423" s="1"/>
      <c r="AG423" s="32"/>
      <c r="AH423" s="32"/>
      <c r="AI423" s="32"/>
      <c r="AJ423" s="32"/>
      <c r="AK423" s="32"/>
    </row>
    <row r="424">
      <c r="A424" s="1" t="s">
        <v>0</v>
      </c>
      <c r="B424" s="1" t="s">
        <v>79</v>
      </c>
      <c r="C424" s="1" t="s">
        <v>2</v>
      </c>
      <c r="D424" s="1" t="s">
        <v>3</v>
      </c>
      <c r="E424" s="1">
        <v>8.0</v>
      </c>
      <c r="F424" s="1" t="s">
        <v>4</v>
      </c>
      <c r="G424" s="1" t="s">
        <v>5</v>
      </c>
      <c r="H424" s="1" t="s">
        <v>6</v>
      </c>
      <c r="I424" s="1">
        <v>5.0</v>
      </c>
      <c r="AG424" s="32"/>
      <c r="AH424" s="32"/>
      <c r="AI424" s="32"/>
      <c r="AJ424" s="32"/>
      <c r="AK424" s="32"/>
    </row>
    <row r="425">
      <c r="A425" s="1" t="s">
        <v>9</v>
      </c>
      <c r="B425" s="1" t="s">
        <v>10</v>
      </c>
      <c r="C425" s="1" t="s">
        <v>11</v>
      </c>
      <c r="D425" s="1">
        <v>1.82</v>
      </c>
      <c r="E425" s="1" t="s">
        <v>12</v>
      </c>
      <c r="F425" s="1"/>
      <c r="G425" s="1"/>
      <c r="H425" s="1"/>
      <c r="I425" s="1"/>
      <c r="AG425" s="32"/>
      <c r="AH425" s="32"/>
      <c r="AI425" s="32"/>
      <c r="AJ425" s="32"/>
      <c r="AK425" s="32"/>
    </row>
    <row r="426">
      <c r="A426" s="1" t="s">
        <v>9</v>
      </c>
      <c r="B426" s="1" t="s">
        <v>10</v>
      </c>
      <c r="C426" s="1" t="s">
        <v>28</v>
      </c>
      <c r="D426" s="1">
        <v>70250.46</v>
      </c>
      <c r="E426" s="1" t="s">
        <v>29</v>
      </c>
      <c r="F426" s="1"/>
      <c r="G426" s="1"/>
      <c r="H426" s="1"/>
      <c r="I426" s="1"/>
      <c r="AG426" s="32"/>
      <c r="AH426" s="32"/>
      <c r="AI426" s="32"/>
      <c r="AJ426" s="32"/>
      <c r="AK426" s="32"/>
    </row>
    <row r="427">
      <c r="A427" s="1" t="s">
        <v>9</v>
      </c>
      <c r="B427" s="1" t="s">
        <v>30</v>
      </c>
      <c r="C427" s="1" t="s">
        <v>11</v>
      </c>
      <c r="D427" s="1">
        <v>1.82</v>
      </c>
      <c r="E427" s="1" t="s">
        <v>12</v>
      </c>
      <c r="F427" s="1"/>
      <c r="G427" s="1"/>
      <c r="H427" s="1"/>
      <c r="I427" s="1"/>
      <c r="AG427" s="32"/>
      <c r="AH427" s="32"/>
      <c r="AI427" s="32"/>
      <c r="AJ427" s="32"/>
      <c r="AK427" s="32"/>
    </row>
    <row r="428">
      <c r="A428" s="1" t="s">
        <v>9</v>
      </c>
      <c r="B428" s="1" t="s">
        <v>30</v>
      </c>
      <c r="C428" s="1" t="s">
        <v>28</v>
      </c>
      <c r="D428" s="1">
        <v>70268.19</v>
      </c>
      <c r="E428" s="1" t="s">
        <v>29</v>
      </c>
      <c r="F428" s="1"/>
      <c r="G428" s="1"/>
      <c r="H428" s="1"/>
      <c r="I428" s="1"/>
      <c r="AG428" s="32"/>
      <c r="AH428" s="32"/>
      <c r="AI428" s="32"/>
      <c r="AJ428" s="32"/>
      <c r="AK428" s="32"/>
    </row>
    <row r="429">
      <c r="A429" s="1" t="s">
        <v>9</v>
      </c>
      <c r="B429" s="1" t="s">
        <v>31</v>
      </c>
      <c r="C429" s="1" t="s">
        <v>11</v>
      </c>
      <c r="D429" s="1">
        <v>2.99</v>
      </c>
      <c r="E429" s="1" t="s">
        <v>12</v>
      </c>
      <c r="F429" s="1"/>
      <c r="G429" s="1"/>
      <c r="H429" s="1"/>
      <c r="I429" s="1"/>
      <c r="AG429" s="32"/>
      <c r="AH429" s="32"/>
      <c r="AI429" s="32"/>
      <c r="AJ429" s="32"/>
      <c r="AK429" s="32"/>
    </row>
    <row r="430">
      <c r="A430" s="1" t="s">
        <v>9</v>
      </c>
      <c r="B430" s="1" t="s">
        <v>31</v>
      </c>
      <c r="C430" s="1" t="s">
        <v>28</v>
      </c>
      <c r="D430" s="1">
        <v>64204.04</v>
      </c>
      <c r="E430" s="1" t="s">
        <v>29</v>
      </c>
      <c r="F430" s="1"/>
      <c r="G430" s="1"/>
      <c r="H430" s="1"/>
      <c r="I430" s="1"/>
      <c r="AG430" s="32"/>
      <c r="AH430" s="32"/>
      <c r="AI430" s="32"/>
      <c r="AJ430" s="32"/>
      <c r="AK430" s="32"/>
    </row>
    <row r="431">
      <c r="A431" s="1" t="s">
        <v>9</v>
      </c>
      <c r="B431" s="1" t="s">
        <v>32</v>
      </c>
      <c r="C431" s="1" t="s">
        <v>11</v>
      </c>
      <c r="D431" s="1">
        <v>3.19</v>
      </c>
      <c r="E431" s="1" t="s">
        <v>12</v>
      </c>
      <c r="F431" s="1"/>
      <c r="G431" s="1"/>
      <c r="H431" s="1"/>
      <c r="I431" s="1"/>
      <c r="AG431" s="32"/>
      <c r="AH431" s="32"/>
      <c r="AI431" s="32"/>
      <c r="AJ431" s="32"/>
      <c r="AK431" s="32"/>
    </row>
    <row r="432">
      <c r="A432" s="1" t="s">
        <v>9</v>
      </c>
      <c r="B432" s="1" t="s">
        <v>32</v>
      </c>
      <c r="C432" s="1" t="s">
        <v>28</v>
      </c>
      <c r="D432" s="1">
        <v>60197.05</v>
      </c>
      <c r="E432" s="1" t="s">
        <v>29</v>
      </c>
      <c r="F432" s="1"/>
      <c r="G432" s="1"/>
      <c r="H432" s="1"/>
      <c r="I432" s="1"/>
      <c r="AG432" s="32"/>
      <c r="AH432" s="32"/>
      <c r="AI432" s="32"/>
      <c r="AJ432" s="32"/>
      <c r="AK432" s="32"/>
    </row>
    <row r="433">
      <c r="A433" s="1" t="s">
        <v>0</v>
      </c>
      <c r="B433" s="1" t="s">
        <v>80</v>
      </c>
      <c r="C433" s="1" t="s">
        <v>2</v>
      </c>
      <c r="D433" s="1" t="s">
        <v>3</v>
      </c>
      <c r="E433" s="1">
        <v>8.0</v>
      </c>
      <c r="F433" s="1" t="s">
        <v>4</v>
      </c>
      <c r="G433" s="1" t="s">
        <v>5</v>
      </c>
      <c r="H433" s="1" t="s">
        <v>6</v>
      </c>
      <c r="I433" s="1">
        <v>5.0</v>
      </c>
      <c r="AG433" s="32"/>
      <c r="AH433" s="32"/>
      <c r="AI433" s="32"/>
      <c r="AJ433" s="32"/>
      <c r="AK433" s="32"/>
    </row>
    <row r="434">
      <c r="A434" s="1" t="s">
        <v>9</v>
      </c>
      <c r="B434" s="1" t="s">
        <v>10</v>
      </c>
      <c r="C434" s="1" t="s">
        <v>11</v>
      </c>
      <c r="D434" s="1">
        <v>1.69</v>
      </c>
      <c r="E434" s="1" t="s">
        <v>12</v>
      </c>
      <c r="F434" s="1"/>
      <c r="G434" s="1"/>
      <c r="H434" s="1"/>
      <c r="I434" s="1"/>
      <c r="AG434" s="32"/>
      <c r="AH434" s="32"/>
      <c r="AI434" s="32"/>
      <c r="AJ434" s="32"/>
      <c r="AK434" s="32"/>
    </row>
    <row r="435">
      <c r="A435" s="1" t="s">
        <v>9</v>
      </c>
      <c r="B435" s="1" t="s">
        <v>10</v>
      </c>
      <c r="C435" s="1" t="s">
        <v>28</v>
      </c>
      <c r="D435" s="1">
        <v>75609.27</v>
      </c>
      <c r="E435" s="1" t="s">
        <v>29</v>
      </c>
      <c r="F435" s="1"/>
      <c r="G435" s="1"/>
      <c r="H435" s="1"/>
      <c r="I435" s="1"/>
      <c r="AG435" s="32"/>
      <c r="AH435" s="32"/>
      <c r="AI435" s="32"/>
      <c r="AJ435" s="32"/>
      <c r="AK435" s="32"/>
    </row>
    <row r="436">
      <c r="A436" s="1" t="s">
        <v>9</v>
      </c>
      <c r="B436" s="1" t="s">
        <v>30</v>
      </c>
      <c r="C436" s="1" t="s">
        <v>11</v>
      </c>
      <c r="D436" s="1">
        <v>1.69</v>
      </c>
      <c r="E436" s="1" t="s">
        <v>12</v>
      </c>
      <c r="F436" s="1"/>
      <c r="G436" s="1"/>
      <c r="H436" s="1"/>
      <c r="I436" s="1"/>
      <c r="AG436" s="32"/>
      <c r="AH436" s="32"/>
      <c r="AI436" s="32"/>
      <c r="AJ436" s="32"/>
      <c r="AK436" s="32"/>
    </row>
    <row r="437">
      <c r="A437" s="1" t="s">
        <v>9</v>
      </c>
      <c r="B437" s="1" t="s">
        <v>30</v>
      </c>
      <c r="C437" s="1" t="s">
        <v>28</v>
      </c>
      <c r="D437" s="1">
        <v>75940.57</v>
      </c>
      <c r="E437" s="1" t="s">
        <v>29</v>
      </c>
      <c r="F437" s="1"/>
      <c r="G437" s="1"/>
      <c r="H437" s="1"/>
      <c r="I437" s="1"/>
      <c r="AG437" s="32"/>
      <c r="AH437" s="32"/>
      <c r="AI437" s="32"/>
      <c r="AJ437" s="32"/>
      <c r="AK437" s="32"/>
    </row>
    <row r="438">
      <c r="A438" s="1" t="s">
        <v>9</v>
      </c>
      <c r="B438" s="1" t="s">
        <v>31</v>
      </c>
      <c r="C438" s="1" t="s">
        <v>11</v>
      </c>
      <c r="D438" s="1">
        <v>2.74</v>
      </c>
      <c r="E438" s="1" t="s">
        <v>12</v>
      </c>
      <c r="F438" s="1"/>
      <c r="G438" s="1"/>
      <c r="H438" s="1"/>
      <c r="I438" s="1"/>
      <c r="AG438" s="32"/>
      <c r="AH438" s="32"/>
      <c r="AI438" s="32"/>
      <c r="AJ438" s="32"/>
      <c r="AK438" s="32"/>
    </row>
    <row r="439">
      <c r="A439" s="1" t="s">
        <v>9</v>
      </c>
      <c r="B439" s="1" t="s">
        <v>31</v>
      </c>
      <c r="C439" s="1" t="s">
        <v>28</v>
      </c>
      <c r="D439" s="1">
        <v>70029.32</v>
      </c>
      <c r="E439" s="1" t="s">
        <v>29</v>
      </c>
      <c r="F439" s="1"/>
      <c r="G439" s="1"/>
      <c r="H439" s="1"/>
      <c r="I439" s="1"/>
      <c r="AG439" s="32"/>
      <c r="AH439" s="32"/>
      <c r="AI439" s="32"/>
      <c r="AJ439" s="32"/>
      <c r="AK439" s="32"/>
    </row>
    <row r="440">
      <c r="A440" s="1" t="s">
        <v>9</v>
      </c>
      <c r="B440" s="1" t="s">
        <v>32</v>
      </c>
      <c r="C440" s="1" t="s">
        <v>11</v>
      </c>
      <c r="D440" s="1">
        <v>3.0</v>
      </c>
      <c r="E440" s="1" t="s">
        <v>12</v>
      </c>
      <c r="F440" s="1"/>
      <c r="G440" s="1"/>
      <c r="H440" s="1"/>
      <c r="I440" s="1"/>
      <c r="AG440" s="32"/>
      <c r="AH440" s="32"/>
      <c r="AI440" s="32"/>
      <c r="AJ440" s="32"/>
      <c r="AK440" s="32"/>
    </row>
    <row r="441">
      <c r="A441" s="1" t="s">
        <v>9</v>
      </c>
      <c r="B441" s="1" t="s">
        <v>32</v>
      </c>
      <c r="C441" s="1" t="s">
        <v>28</v>
      </c>
      <c r="D441" s="1">
        <v>64031.29</v>
      </c>
      <c r="E441" s="1" t="s">
        <v>29</v>
      </c>
      <c r="F441" s="1"/>
      <c r="G441" s="1"/>
      <c r="H441" s="1"/>
      <c r="I441" s="1"/>
      <c r="AG441" s="32"/>
      <c r="AH441" s="32"/>
      <c r="AI441" s="32"/>
      <c r="AJ441" s="32"/>
      <c r="AK441" s="32"/>
    </row>
    <row r="442">
      <c r="A442" s="1" t="s">
        <v>0</v>
      </c>
      <c r="B442" s="1" t="s">
        <v>81</v>
      </c>
      <c r="C442" s="1" t="s">
        <v>2</v>
      </c>
      <c r="D442" s="1" t="s">
        <v>3</v>
      </c>
      <c r="E442" s="1">
        <v>8.0</v>
      </c>
      <c r="F442" s="1" t="s">
        <v>4</v>
      </c>
      <c r="G442" s="1" t="s">
        <v>5</v>
      </c>
      <c r="H442" s="1" t="s">
        <v>6</v>
      </c>
      <c r="I442" s="1">
        <v>5.0</v>
      </c>
      <c r="AG442" s="32"/>
      <c r="AH442" s="32"/>
      <c r="AI442" s="32"/>
      <c r="AJ442" s="32"/>
      <c r="AK442" s="32"/>
    </row>
    <row r="443">
      <c r="A443" s="1" t="s">
        <v>9</v>
      </c>
      <c r="B443" s="1" t="s">
        <v>10</v>
      </c>
      <c r="C443" s="1" t="s">
        <v>11</v>
      </c>
      <c r="D443" s="1">
        <v>1.61</v>
      </c>
      <c r="E443" s="1" t="s">
        <v>12</v>
      </c>
      <c r="F443" s="1"/>
      <c r="G443" s="1"/>
      <c r="H443" s="1"/>
      <c r="I443" s="1"/>
      <c r="AG443" s="32"/>
      <c r="AH443" s="32"/>
      <c r="AI443" s="32"/>
      <c r="AJ443" s="32"/>
      <c r="AK443" s="32"/>
    </row>
    <row r="444">
      <c r="A444" s="1" t="s">
        <v>9</v>
      </c>
      <c r="B444" s="1" t="s">
        <v>10</v>
      </c>
      <c r="C444" s="1" t="s">
        <v>28</v>
      </c>
      <c r="D444" s="1">
        <v>79471.39</v>
      </c>
      <c r="E444" s="1" t="s">
        <v>29</v>
      </c>
      <c r="F444" s="1"/>
      <c r="G444" s="1"/>
      <c r="H444" s="1"/>
      <c r="I444" s="1"/>
      <c r="AG444" s="32"/>
      <c r="AH444" s="32"/>
      <c r="AI444" s="32"/>
      <c r="AJ444" s="32"/>
      <c r="AK444" s="32"/>
    </row>
    <row r="445">
      <c r="A445" s="1" t="s">
        <v>9</v>
      </c>
      <c r="B445" s="1" t="s">
        <v>30</v>
      </c>
      <c r="C445" s="1" t="s">
        <v>11</v>
      </c>
      <c r="D445" s="1">
        <v>1.62</v>
      </c>
      <c r="E445" s="1" t="s">
        <v>12</v>
      </c>
      <c r="F445" s="1"/>
      <c r="G445" s="1"/>
      <c r="H445" s="1"/>
      <c r="I445" s="1"/>
      <c r="AG445" s="32"/>
      <c r="AH445" s="32"/>
      <c r="AI445" s="32"/>
      <c r="AJ445" s="32"/>
      <c r="AK445" s="32"/>
    </row>
    <row r="446">
      <c r="A446" s="1" t="s">
        <v>9</v>
      </c>
      <c r="B446" s="1" t="s">
        <v>30</v>
      </c>
      <c r="C446" s="1" t="s">
        <v>28</v>
      </c>
      <c r="D446" s="1">
        <v>78821.12</v>
      </c>
      <c r="E446" s="1" t="s">
        <v>29</v>
      </c>
      <c r="F446" s="1"/>
      <c r="G446" s="1"/>
      <c r="H446" s="1"/>
      <c r="I446" s="1"/>
      <c r="AG446" s="32"/>
      <c r="AH446" s="32"/>
      <c r="AI446" s="32"/>
      <c r="AJ446" s="32"/>
      <c r="AK446" s="32"/>
    </row>
    <row r="447">
      <c r="A447" s="1" t="s">
        <v>9</v>
      </c>
      <c r="B447" s="1" t="s">
        <v>31</v>
      </c>
      <c r="C447" s="1" t="s">
        <v>11</v>
      </c>
      <c r="D447" s="1">
        <v>2.56</v>
      </c>
      <c r="E447" s="1" t="s">
        <v>12</v>
      </c>
      <c r="F447" s="1"/>
      <c r="G447" s="1"/>
      <c r="H447" s="1"/>
      <c r="I447" s="1"/>
      <c r="AG447" s="32"/>
      <c r="AH447" s="32"/>
      <c r="AI447" s="32"/>
      <c r="AJ447" s="32"/>
      <c r="AK447" s="32"/>
    </row>
    <row r="448">
      <c r="A448" s="1" t="s">
        <v>9</v>
      </c>
      <c r="B448" s="1" t="s">
        <v>31</v>
      </c>
      <c r="C448" s="1" t="s">
        <v>28</v>
      </c>
      <c r="D448" s="1">
        <v>75129.08</v>
      </c>
      <c r="E448" s="1" t="s">
        <v>29</v>
      </c>
      <c r="F448" s="1"/>
      <c r="G448" s="1"/>
      <c r="H448" s="1"/>
      <c r="I448" s="1"/>
      <c r="AG448" s="32"/>
      <c r="AH448" s="32"/>
      <c r="AI448" s="32"/>
      <c r="AJ448" s="32"/>
      <c r="AK448" s="32"/>
    </row>
    <row r="449">
      <c r="A449" s="1" t="s">
        <v>9</v>
      </c>
      <c r="B449" s="1" t="s">
        <v>32</v>
      </c>
      <c r="C449" s="1" t="s">
        <v>11</v>
      </c>
      <c r="D449" s="1">
        <v>2.86</v>
      </c>
      <c r="E449" s="1" t="s">
        <v>12</v>
      </c>
      <c r="F449" s="1"/>
      <c r="G449" s="1"/>
      <c r="H449" s="1"/>
      <c r="I449" s="1"/>
      <c r="AG449" s="32"/>
      <c r="AH449" s="32"/>
      <c r="AI449" s="32"/>
      <c r="AJ449" s="32"/>
      <c r="AK449" s="32"/>
    </row>
    <row r="450">
      <c r="A450" s="1" t="s">
        <v>9</v>
      </c>
      <c r="B450" s="1" t="s">
        <v>32</v>
      </c>
      <c r="C450" s="1" t="s">
        <v>28</v>
      </c>
      <c r="D450" s="1">
        <v>67042.85</v>
      </c>
      <c r="E450" s="1" t="s">
        <v>29</v>
      </c>
      <c r="F450" s="1"/>
      <c r="G450" s="1"/>
      <c r="H450" s="1"/>
      <c r="I450" s="1"/>
      <c r="AG450" s="32"/>
      <c r="AH450" s="32"/>
      <c r="AI450" s="32"/>
      <c r="AJ450" s="32"/>
      <c r="AK450" s="32"/>
    </row>
    <row r="451">
      <c r="A451" s="1" t="s">
        <v>0</v>
      </c>
      <c r="B451" s="1" t="s">
        <v>55</v>
      </c>
      <c r="C451" s="1" t="s">
        <v>2</v>
      </c>
      <c r="D451" s="1" t="s">
        <v>3</v>
      </c>
      <c r="E451" s="1">
        <v>12.0</v>
      </c>
      <c r="F451" s="1" t="s">
        <v>4</v>
      </c>
      <c r="G451" s="1" t="s">
        <v>5</v>
      </c>
      <c r="H451" s="1" t="s">
        <v>6</v>
      </c>
      <c r="I451" s="1">
        <v>5.0</v>
      </c>
      <c r="AG451" s="32"/>
      <c r="AH451" s="32"/>
      <c r="AI451" s="32"/>
      <c r="AJ451" s="32"/>
      <c r="AK451" s="32"/>
    </row>
    <row r="452">
      <c r="A452" s="1" t="s">
        <v>9</v>
      </c>
      <c r="B452" s="1" t="s">
        <v>10</v>
      </c>
      <c r="C452" s="1" t="s">
        <v>11</v>
      </c>
      <c r="D452" s="1">
        <v>3.61</v>
      </c>
      <c r="E452" s="1" t="s">
        <v>12</v>
      </c>
      <c r="F452" s="1"/>
      <c r="G452" s="1"/>
      <c r="H452" s="1"/>
      <c r="I452" s="1"/>
      <c r="AG452" s="32"/>
      <c r="AH452" s="32"/>
      <c r="AI452" s="32"/>
      <c r="AJ452" s="32"/>
      <c r="AK452" s="32"/>
    </row>
    <row r="453">
      <c r="A453" s="1" t="s">
        <v>9</v>
      </c>
      <c r="B453" s="1" t="s">
        <v>10</v>
      </c>
      <c r="C453" s="1" t="s">
        <v>28</v>
      </c>
      <c r="D453" s="1">
        <v>53235.17</v>
      </c>
      <c r="E453" s="1" t="s">
        <v>29</v>
      </c>
      <c r="F453" s="1"/>
      <c r="G453" s="1"/>
      <c r="H453" s="1"/>
      <c r="I453" s="1"/>
      <c r="AG453" s="32"/>
      <c r="AH453" s="32"/>
      <c r="AI453" s="32"/>
      <c r="AJ453" s="32"/>
      <c r="AK453" s="32"/>
    </row>
    <row r="454">
      <c r="A454" s="1" t="s">
        <v>9</v>
      </c>
      <c r="B454" s="1" t="s">
        <v>30</v>
      </c>
      <c r="C454" s="1" t="s">
        <v>11</v>
      </c>
      <c r="D454" s="1">
        <v>3.65</v>
      </c>
      <c r="E454" s="1" t="s">
        <v>12</v>
      </c>
      <c r="F454" s="1"/>
      <c r="G454" s="1"/>
      <c r="H454" s="1"/>
      <c r="I454" s="1"/>
      <c r="AG454" s="32"/>
      <c r="AH454" s="32"/>
      <c r="AI454" s="32"/>
      <c r="AJ454" s="32"/>
      <c r="AK454" s="32"/>
    </row>
    <row r="455">
      <c r="A455" s="1" t="s">
        <v>9</v>
      </c>
      <c r="B455" s="1" t="s">
        <v>30</v>
      </c>
      <c r="C455" s="1" t="s">
        <v>28</v>
      </c>
      <c r="D455" s="1">
        <v>52669.55</v>
      </c>
      <c r="E455" s="1" t="s">
        <v>29</v>
      </c>
      <c r="F455" s="1"/>
      <c r="G455" s="1"/>
      <c r="H455" s="1"/>
      <c r="I455" s="1"/>
      <c r="AG455" s="32"/>
      <c r="AH455" s="32"/>
      <c r="AI455" s="32"/>
      <c r="AJ455" s="32"/>
      <c r="AK455" s="32"/>
    </row>
    <row r="456">
      <c r="A456" s="1" t="s">
        <v>9</v>
      </c>
      <c r="B456" s="1" t="s">
        <v>31</v>
      </c>
      <c r="C456" s="1" t="s">
        <v>11</v>
      </c>
      <c r="D456" s="1">
        <v>5.44</v>
      </c>
      <c r="E456" s="1" t="s">
        <v>12</v>
      </c>
      <c r="F456" s="1"/>
      <c r="G456" s="1"/>
      <c r="H456" s="1"/>
      <c r="I456" s="1"/>
      <c r="AG456" s="32"/>
      <c r="AH456" s="32"/>
      <c r="AI456" s="32"/>
      <c r="AJ456" s="32"/>
      <c r="AK456" s="32"/>
    </row>
    <row r="457">
      <c r="A457" s="1" t="s">
        <v>9</v>
      </c>
      <c r="B457" s="1" t="s">
        <v>31</v>
      </c>
      <c r="C457" s="1" t="s">
        <v>28</v>
      </c>
      <c r="D457" s="1">
        <v>52899.93</v>
      </c>
      <c r="E457" s="1" t="s">
        <v>29</v>
      </c>
      <c r="F457" s="1"/>
      <c r="G457" s="1"/>
      <c r="H457" s="1"/>
      <c r="I457" s="1"/>
      <c r="AG457" s="32"/>
      <c r="AH457" s="32"/>
      <c r="AI457" s="32"/>
      <c r="AJ457" s="32"/>
      <c r="AK457" s="32"/>
    </row>
    <row r="458">
      <c r="A458" s="1" t="s">
        <v>9</v>
      </c>
      <c r="B458" s="1" t="s">
        <v>32</v>
      </c>
      <c r="C458" s="1" t="s">
        <v>11</v>
      </c>
      <c r="D458" s="1">
        <v>5.5</v>
      </c>
      <c r="E458" s="1" t="s">
        <v>12</v>
      </c>
      <c r="F458" s="1"/>
      <c r="G458" s="1"/>
      <c r="H458" s="1"/>
      <c r="I458" s="1"/>
      <c r="AG458" s="32"/>
      <c r="AH458" s="32"/>
      <c r="AI458" s="32"/>
      <c r="AJ458" s="32"/>
      <c r="AK458" s="32"/>
    </row>
    <row r="459">
      <c r="A459" s="1" t="s">
        <v>9</v>
      </c>
      <c r="B459" s="1" t="s">
        <v>32</v>
      </c>
      <c r="C459" s="1" t="s">
        <v>28</v>
      </c>
      <c r="D459" s="1">
        <v>52341.06</v>
      </c>
      <c r="E459" s="1" t="s">
        <v>29</v>
      </c>
      <c r="F459" s="1"/>
      <c r="G459" s="1"/>
      <c r="H459" s="1"/>
      <c r="I459" s="1"/>
      <c r="AG459" s="32"/>
      <c r="AH459" s="32"/>
      <c r="AI459" s="32"/>
      <c r="AJ459" s="32"/>
      <c r="AK459" s="32"/>
    </row>
    <row r="460">
      <c r="A460" s="1" t="s">
        <v>0</v>
      </c>
      <c r="B460" s="1" t="s">
        <v>82</v>
      </c>
      <c r="C460" s="1" t="s">
        <v>2</v>
      </c>
      <c r="D460" s="1" t="s">
        <v>3</v>
      </c>
      <c r="E460" s="1">
        <v>12.0</v>
      </c>
      <c r="F460" s="1" t="s">
        <v>4</v>
      </c>
      <c r="G460" s="1" t="s">
        <v>5</v>
      </c>
      <c r="H460" s="1" t="s">
        <v>6</v>
      </c>
      <c r="I460" s="1">
        <v>5.0</v>
      </c>
      <c r="AG460" s="32"/>
      <c r="AH460" s="32"/>
      <c r="AI460" s="32"/>
      <c r="AJ460" s="32"/>
      <c r="AK460" s="32"/>
    </row>
    <row r="461">
      <c r="A461" s="1" t="s">
        <v>9</v>
      </c>
      <c r="B461" s="1" t="s">
        <v>10</v>
      </c>
      <c r="C461" s="1" t="s">
        <v>11</v>
      </c>
      <c r="D461" s="1">
        <v>2.29</v>
      </c>
      <c r="E461" s="1" t="s">
        <v>12</v>
      </c>
      <c r="F461" s="1"/>
      <c r="G461" s="1"/>
      <c r="H461" s="1"/>
      <c r="I461" s="1"/>
      <c r="AG461" s="32"/>
      <c r="AH461" s="32"/>
      <c r="AI461" s="32"/>
      <c r="AJ461" s="32"/>
      <c r="AK461" s="32"/>
    </row>
    <row r="462">
      <c r="A462" s="1" t="s">
        <v>9</v>
      </c>
      <c r="B462" s="1" t="s">
        <v>10</v>
      </c>
      <c r="C462" s="1" t="s">
        <v>28</v>
      </c>
      <c r="D462" s="1">
        <v>83803.67</v>
      </c>
      <c r="E462" s="1" t="s">
        <v>29</v>
      </c>
      <c r="F462" s="1"/>
      <c r="G462" s="1"/>
      <c r="H462" s="1"/>
      <c r="I462" s="1"/>
      <c r="AG462" s="32"/>
      <c r="AH462" s="32"/>
      <c r="AI462" s="32"/>
      <c r="AJ462" s="32"/>
      <c r="AK462" s="32"/>
    </row>
    <row r="463">
      <c r="A463" s="1" t="s">
        <v>9</v>
      </c>
      <c r="B463" s="1" t="s">
        <v>30</v>
      </c>
      <c r="C463" s="1" t="s">
        <v>11</v>
      </c>
      <c r="D463" s="1">
        <v>2.31</v>
      </c>
      <c r="E463" s="1" t="s">
        <v>12</v>
      </c>
      <c r="F463" s="1"/>
      <c r="G463" s="1"/>
      <c r="H463" s="1"/>
      <c r="I463" s="1"/>
      <c r="AG463" s="32"/>
      <c r="AH463" s="32"/>
      <c r="AI463" s="32"/>
      <c r="AJ463" s="32"/>
      <c r="AK463" s="32"/>
    </row>
    <row r="464">
      <c r="A464" s="1" t="s">
        <v>9</v>
      </c>
      <c r="B464" s="1" t="s">
        <v>30</v>
      </c>
      <c r="C464" s="1" t="s">
        <v>28</v>
      </c>
      <c r="D464" s="1">
        <v>83066.41</v>
      </c>
      <c r="E464" s="1" t="s">
        <v>29</v>
      </c>
      <c r="F464" s="1"/>
      <c r="G464" s="1"/>
      <c r="H464" s="1"/>
      <c r="I464" s="1"/>
      <c r="AG464" s="32"/>
      <c r="AH464" s="32"/>
      <c r="AI464" s="32"/>
      <c r="AJ464" s="32"/>
      <c r="AK464" s="32"/>
    </row>
    <row r="465">
      <c r="A465" s="1" t="s">
        <v>9</v>
      </c>
      <c r="B465" s="1" t="s">
        <v>31</v>
      </c>
      <c r="C465" s="1" t="s">
        <v>11</v>
      </c>
      <c r="D465" s="1">
        <v>3.54</v>
      </c>
      <c r="E465" s="1" t="s">
        <v>12</v>
      </c>
      <c r="F465" s="1"/>
      <c r="G465" s="1"/>
      <c r="H465" s="1"/>
      <c r="I465" s="1"/>
      <c r="AG465" s="32"/>
      <c r="AH465" s="32"/>
      <c r="AI465" s="32"/>
      <c r="AJ465" s="32"/>
      <c r="AK465" s="32"/>
    </row>
    <row r="466">
      <c r="A466" s="1" t="s">
        <v>9</v>
      </c>
      <c r="B466" s="1" t="s">
        <v>31</v>
      </c>
      <c r="C466" s="1" t="s">
        <v>28</v>
      </c>
      <c r="D466" s="1">
        <v>81443.23</v>
      </c>
      <c r="E466" s="1" t="s">
        <v>29</v>
      </c>
      <c r="F466" s="1"/>
      <c r="G466" s="1"/>
      <c r="H466" s="1"/>
      <c r="I466" s="1"/>
      <c r="AG466" s="32"/>
      <c r="AH466" s="32"/>
      <c r="AI466" s="32"/>
      <c r="AJ466" s="32"/>
      <c r="AK466" s="32"/>
    </row>
    <row r="467">
      <c r="A467" s="1" t="s">
        <v>9</v>
      </c>
      <c r="B467" s="1" t="s">
        <v>32</v>
      </c>
      <c r="C467" s="1" t="s">
        <v>11</v>
      </c>
      <c r="D467" s="1">
        <v>3.6</v>
      </c>
      <c r="E467" s="1" t="s">
        <v>12</v>
      </c>
      <c r="F467" s="1"/>
      <c r="G467" s="1"/>
      <c r="H467" s="1"/>
      <c r="I467" s="1"/>
      <c r="AG467" s="32"/>
      <c r="AH467" s="32"/>
      <c r="AI467" s="32"/>
      <c r="AJ467" s="32"/>
      <c r="AK467" s="32"/>
    </row>
    <row r="468">
      <c r="A468" s="1" t="s">
        <v>9</v>
      </c>
      <c r="B468" s="1" t="s">
        <v>32</v>
      </c>
      <c r="C468" s="1" t="s">
        <v>28</v>
      </c>
      <c r="D468" s="1">
        <v>79949.82</v>
      </c>
      <c r="E468" s="1" t="s">
        <v>29</v>
      </c>
      <c r="F468" s="1"/>
      <c r="G468" s="1"/>
      <c r="H468" s="1"/>
      <c r="I468" s="1"/>
      <c r="AG468" s="32"/>
      <c r="AH468" s="32"/>
      <c r="AI468" s="32"/>
      <c r="AJ468" s="32"/>
      <c r="AK468" s="32"/>
    </row>
    <row r="469">
      <c r="A469" s="1" t="s">
        <v>0</v>
      </c>
      <c r="B469" s="1" t="s">
        <v>83</v>
      </c>
      <c r="C469" s="1" t="s">
        <v>2</v>
      </c>
      <c r="D469" s="1" t="s">
        <v>3</v>
      </c>
      <c r="E469" s="1">
        <v>12.0</v>
      </c>
      <c r="F469" s="1" t="s">
        <v>4</v>
      </c>
      <c r="G469" s="1" t="s">
        <v>5</v>
      </c>
      <c r="H469" s="1" t="s">
        <v>6</v>
      </c>
      <c r="I469" s="1">
        <v>5.0</v>
      </c>
      <c r="AG469" s="32"/>
      <c r="AH469" s="32"/>
      <c r="AI469" s="32"/>
      <c r="AJ469" s="32"/>
      <c r="AK469" s="32"/>
    </row>
    <row r="470">
      <c r="A470" s="1" t="s">
        <v>9</v>
      </c>
      <c r="B470" s="1" t="s">
        <v>10</v>
      </c>
      <c r="C470" s="1" t="s">
        <v>11</v>
      </c>
      <c r="D470" s="1">
        <v>1.82</v>
      </c>
      <c r="E470" s="1" t="s">
        <v>12</v>
      </c>
      <c r="F470" s="1"/>
      <c r="G470" s="1"/>
      <c r="H470" s="1"/>
      <c r="I470" s="1"/>
      <c r="AG470" s="32"/>
      <c r="AH470" s="32"/>
      <c r="AI470" s="32"/>
      <c r="AJ470" s="32"/>
      <c r="AK470" s="32"/>
    </row>
    <row r="471">
      <c r="A471" s="1" t="s">
        <v>9</v>
      </c>
      <c r="B471" s="1" t="s">
        <v>10</v>
      </c>
      <c r="C471" s="1" t="s">
        <v>28</v>
      </c>
      <c r="D471" s="1">
        <v>105402.81</v>
      </c>
      <c r="E471" s="1" t="s">
        <v>29</v>
      </c>
      <c r="F471" s="1"/>
      <c r="G471" s="1"/>
      <c r="H471" s="1"/>
      <c r="I471" s="1"/>
      <c r="AG471" s="32"/>
      <c r="AH471" s="32"/>
      <c r="AI471" s="32"/>
      <c r="AJ471" s="32"/>
      <c r="AK471" s="32"/>
    </row>
    <row r="472">
      <c r="A472" s="1" t="s">
        <v>9</v>
      </c>
      <c r="B472" s="1" t="s">
        <v>30</v>
      </c>
      <c r="C472" s="1" t="s">
        <v>11</v>
      </c>
      <c r="D472" s="1">
        <v>1.82</v>
      </c>
      <c r="E472" s="1" t="s">
        <v>12</v>
      </c>
      <c r="F472" s="1"/>
      <c r="G472" s="1"/>
      <c r="H472" s="1"/>
      <c r="I472" s="1"/>
      <c r="AG472" s="32"/>
      <c r="AH472" s="32"/>
      <c r="AI472" s="32"/>
      <c r="AJ472" s="32"/>
      <c r="AK472" s="32"/>
    </row>
    <row r="473">
      <c r="A473" s="1" t="s">
        <v>9</v>
      </c>
      <c r="B473" s="1" t="s">
        <v>30</v>
      </c>
      <c r="C473" s="1" t="s">
        <v>28</v>
      </c>
      <c r="D473" s="1">
        <v>105608.52</v>
      </c>
      <c r="E473" s="1" t="s">
        <v>29</v>
      </c>
      <c r="F473" s="1"/>
      <c r="G473" s="1"/>
      <c r="H473" s="1"/>
      <c r="I473" s="1"/>
      <c r="AG473" s="32"/>
      <c r="AH473" s="32"/>
      <c r="AI473" s="32"/>
      <c r="AJ473" s="32"/>
      <c r="AK473" s="32"/>
    </row>
    <row r="474">
      <c r="A474" s="1" t="s">
        <v>9</v>
      </c>
      <c r="B474" s="1" t="s">
        <v>31</v>
      </c>
      <c r="C474" s="1" t="s">
        <v>11</v>
      </c>
      <c r="D474" s="1">
        <v>3.01</v>
      </c>
      <c r="E474" s="1" t="s">
        <v>12</v>
      </c>
      <c r="F474" s="1"/>
      <c r="G474" s="1"/>
      <c r="H474" s="1"/>
      <c r="I474" s="1"/>
      <c r="AG474" s="32"/>
      <c r="AH474" s="32"/>
      <c r="AI474" s="32"/>
      <c r="AJ474" s="32"/>
      <c r="AK474" s="32"/>
    </row>
    <row r="475">
      <c r="A475" s="1" t="s">
        <v>9</v>
      </c>
      <c r="B475" s="1" t="s">
        <v>31</v>
      </c>
      <c r="C475" s="1" t="s">
        <v>28</v>
      </c>
      <c r="D475" s="1">
        <v>95806.89</v>
      </c>
      <c r="E475" s="1" t="s">
        <v>29</v>
      </c>
      <c r="F475" s="1"/>
      <c r="G475" s="1"/>
      <c r="H475" s="1"/>
      <c r="I475" s="1"/>
      <c r="AG475" s="32"/>
      <c r="AH475" s="32"/>
      <c r="AI475" s="32"/>
      <c r="AJ475" s="32"/>
      <c r="AK475" s="32"/>
    </row>
    <row r="476">
      <c r="A476" s="1" t="s">
        <v>9</v>
      </c>
      <c r="B476" s="1" t="s">
        <v>32</v>
      </c>
      <c r="C476" s="1" t="s">
        <v>11</v>
      </c>
      <c r="D476" s="1">
        <v>3.2</v>
      </c>
      <c r="E476" s="1" t="s">
        <v>12</v>
      </c>
      <c r="F476" s="1"/>
      <c r="G476" s="1"/>
      <c r="H476" s="1"/>
      <c r="I476" s="1"/>
      <c r="AG476" s="32"/>
      <c r="AH476" s="32"/>
      <c r="AI476" s="32"/>
      <c r="AJ476" s="32"/>
      <c r="AK476" s="32"/>
    </row>
    <row r="477">
      <c r="A477" s="1" t="s">
        <v>9</v>
      </c>
      <c r="B477" s="1" t="s">
        <v>32</v>
      </c>
      <c r="C477" s="1" t="s">
        <v>28</v>
      </c>
      <c r="D477" s="1">
        <v>90091.13</v>
      </c>
      <c r="E477" s="1" t="s">
        <v>29</v>
      </c>
      <c r="F477" s="1"/>
      <c r="G477" s="1"/>
      <c r="H477" s="1"/>
      <c r="I477" s="1"/>
      <c r="AG477" s="32"/>
      <c r="AH477" s="32"/>
      <c r="AI477" s="32"/>
      <c r="AJ477" s="32"/>
      <c r="AK477" s="32"/>
    </row>
    <row r="478">
      <c r="A478" s="1" t="s">
        <v>0</v>
      </c>
      <c r="B478" s="1" t="s">
        <v>84</v>
      </c>
      <c r="C478" s="1" t="s">
        <v>2</v>
      </c>
      <c r="D478" s="1" t="s">
        <v>3</v>
      </c>
      <c r="E478" s="1">
        <v>12.0</v>
      </c>
      <c r="F478" s="1" t="s">
        <v>4</v>
      </c>
      <c r="G478" s="1" t="s">
        <v>5</v>
      </c>
      <c r="H478" s="1" t="s">
        <v>6</v>
      </c>
      <c r="I478" s="1">
        <v>5.0</v>
      </c>
      <c r="AG478" s="32"/>
      <c r="AH478" s="32"/>
      <c r="AI478" s="32"/>
      <c r="AJ478" s="32"/>
      <c r="AK478" s="32"/>
    </row>
    <row r="479">
      <c r="A479" s="1" t="s">
        <v>9</v>
      </c>
      <c r="B479" s="1" t="s">
        <v>10</v>
      </c>
      <c r="C479" s="1" t="s">
        <v>11</v>
      </c>
      <c r="D479" s="1">
        <v>1.72</v>
      </c>
      <c r="E479" s="1" t="s">
        <v>12</v>
      </c>
      <c r="F479" s="1"/>
      <c r="G479" s="1"/>
      <c r="H479" s="1"/>
      <c r="I479" s="1"/>
      <c r="AG479" s="32"/>
      <c r="AH479" s="32"/>
      <c r="AI479" s="32"/>
      <c r="AJ479" s="32"/>
      <c r="AK479" s="32"/>
    </row>
    <row r="480">
      <c r="A480" s="1" t="s">
        <v>9</v>
      </c>
      <c r="B480" s="1" t="s">
        <v>10</v>
      </c>
      <c r="C480" s="1" t="s">
        <v>28</v>
      </c>
      <c r="D480" s="1">
        <v>111717.3</v>
      </c>
      <c r="E480" s="1" t="s">
        <v>29</v>
      </c>
      <c r="F480" s="1"/>
      <c r="G480" s="1"/>
      <c r="H480" s="1"/>
      <c r="I480" s="1"/>
      <c r="AG480" s="32"/>
      <c r="AH480" s="32"/>
      <c r="AI480" s="32"/>
      <c r="AJ480" s="32"/>
      <c r="AK480" s="32"/>
    </row>
    <row r="481">
      <c r="A481" s="1" t="s">
        <v>9</v>
      </c>
      <c r="B481" s="1" t="s">
        <v>30</v>
      </c>
      <c r="C481" s="1" t="s">
        <v>11</v>
      </c>
      <c r="D481" s="1">
        <v>1.71</v>
      </c>
      <c r="E481" s="1" t="s">
        <v>12</v>
      </c>
      <c r="F481" s="1"/>
      <c r="G481" s="1"/>
      <c r="H481" s="1"/>
      <c r="I481" s="1"/>
      <c r="AG481" s="32"/>
      <c r="AH481" s="32"/>
      <c r="AI481" s="32"/>
      <c r="AJ481" s="32"/>
      <c r="AK481" s="32"/>
    </row>
    <row r="482">
      <c r="A482" s="1" t="s">
        <v>9</v>
      </c>
      <c r="B482" s="1" t="s">
        <v>30</v>
      </c>
      <c r="C482" s="1" t="s">
        <v>28</v>
      </c>
      <c r="D482" s="1">
        <v>112301.65</v>
      </c>
      <c r="E482" s="1" t="s">
        <v>29</v>
      </c>
      <c r="F482" s="1"/>
      <c r="G482" s="1"/>
      <c r="H482" s="1"/>
      <c r="I482" s="1"/>
      <c r="AG482" s="32"/>
      <c r="AH482" s="32"/>
      <c r="AI482" s="32"/>
      <c r="AJ482" s="32"/>
      <c r="AK482" s="32"/>
    </row>
    <row r="483">
      <c r="A483" s="1" t="s">
        <v>9</v>
      </c>
      <c r="B483" s="1" t="s">
        <v>31</v>
      </c>
      <c r="C483" s="1" t="s">
        <v>11</v>
      </c>
      <c r="D483" s="1">
        <v>2.84</v>
      </c>
      <c r="E483" s="1" t="s">
        <v>12</v>
      </c>
      <c r="F483" s="1"/>
      <c r="G483" s="1"/>
      <c r="H483" s="1"/>
      <c r="I483" s="1"/>
      <c r="AG483" s="32"/>
      <c r="AH483" s="32"/>
      <c r="AI483" s="32"/>
      <c r="AJ483" s="32"/>
      <c r="AK483" s="32"/>
    </row>
    <row r="484">
      <c r="A484" s="1" t="s">
        <v>9</v>
      </c>
      <c r="B484" s="1" t="s">
        <v>31</v>
      </c>
      <c r="C484" s="1" t="s">
        <v>28</v>
      </c>
      <c r="D484" s="1">
        <v>101585.92</v>
      </c>
      <c r="E484" s="1" t="s">
        <v>29</v>
      </c>
      <c r="F484" s="1"/>
      <c r="G484" s="1"/>
      <c r="H484" s="1"/>
      <c r="I484" s="1"/>
      <c r="AG484" s="32"/>
      <c r="AH484" s="32"/>
      <c r="AI484" s="32"/>
      <c r="AJ484" s="32"/>
      <c r="AK484" s="32"/>
    </row>
    <row r="485">
      <c r="A485" s="1" t="s">
        <v>9</v>
      </c>
      <c r="B485" s="1" t="s">
        <v>32</v>
      </c>
      <c r="C485" s="1" t="s">
        <v>11</v>
      </c>
      <c r="D485" s="1">
        <v>3.03</v>
      </c>
      <c r="E485" s="1" t="s">
        <v>12</v>
      </c>
      <c r="F485" s="1"/>
      <c r="G485" s="1"/>
      <c r="H485" s="1"/>
      <c r="I485" s="1"/>
      <c r="AG485" s="32"/>
      <c r="AH485" s="32"/>
      <c r="AI485" s="32"/>
      <c r="AJ485" s="32"/>
      <c r="AK485" s="32"/>
    </row>
    <row r="486">
      <c r="A486" s="1" t="s">
        <v>9</v>
      </c>
      <c r="B486" s="1" t="s">
        <v>32</v>
      </c>
      <c r="C486" s="1" t="s">
        <v>28</v>
      </c>
      <c r="D486" s="1">
        <v>94986.54</v>
      </c>
      <c r="E486" s="1" t="s">
        <v>29</v>
      </c>
      <c r="F486" s="1"/>
      <c r="G486" s="1"/>
      <c r="H486" s="1"/>
      <c r="I486" s="1"/>
      <c r="AG486" s="32"/>
      <c r="AH486" s="32"/>
      <c r="AI486" s="32"/>
      <c r="AJ486" s="32"/>
      <c r="AK486" s="32"/>
    </row>
    <row r="487">
      <c r="A487" s="1" t="s">
        <v>0</v>
      </c>
      <c r="B487" s="1" t="s">
        <v>62</v>
      </c>
      <c r="C487" s="1" t="s">
        <v>2</v>
      </c>
      <c r="D487" s="1" t="s">
        <v>3</v>
      </c>
      <c r="E487" s="1">
        <v>16.0</v>
      </c>
      <c r="F487" s="1" t="s">
        <v>4</v>
      </c>
      <c r="G487" s="1" t="s">
        <v>5</v>
      </c>
      <c r="H487" s="1" t="s">
        <v>6</v>
      </c>
      <c r="I487" s="1">
        <v>5.0</v>
      </c>
      <c r="AG487" s="32"/>
      <c r="AH487" s="32"/>
      <c r="AI487" s="32"/>
      <c r="AJ487" s="32"/>
      <c r="AK487" s="32"/>
    </row>
    <row r="488">
      <c r="A488" s="1" t="s">
        <v>9</v>
      </c>
      <c r="B488" s="1" t="s">
        <v>10</v>
      </c>
      <c r="C488" s="1" t="s">
        <v>11</v>
      </c>
      <c r="D488" s="1">
        <v>4.36</v>
      </c>
      <c r="E488" s="1" t="s">
        <v>12</v>
      </c>
      <c r="F488" s="1"/>
      <c r="G488" s="1"/>
      <c r="H488" s="1"/>
      <c r="I488" s="1"/>
      <c r="AG488" s="32"/>
      <c r="AH488" s="32"/>
      <c r="AI488" s="32"/>
      <c r="AJ488" s="32"/>
      <c r="AK488" s="32"/>
    </row>
    <row r="489">
      <c r="A489" s="1" t="s">
        <v>9</v>
      </c>
      <c r="B489" s="1" t="s">
        <v>10</v>
      </c>
      <c r="C489" s="1" t="s">
        <v>28</v>
      </c>
      <c r="D489" s="1">
        <v>58752.42</v>
      </c>
      <c r="E489" s="1" t="s">
        <v>29</v>
      </c>
      <c r="F489" s="1"/>
      <c r="G489" s="1"/>
      <c r="H489" s="1"/>
      <c r="I489" s="1"/>
      <c r="AG489" s="32"/>
      <c r="AH489" s="32"/>
      <c r="AI489" s="32"/>
      <c r="AJ489" s="32"/>
      <c r="AK489" s="32"/>
    </row>
    <row r="490">
      <c r="A490" s="1" t="s">
        <v>9</v>
      </c>
      <c r="B490" s="1" t="s">
        <v>30</v>
      </c>
      <c r="C490" s="1" t="s">
        <v>11</v>
      </c>
      <c r="D490" s="1">
        <v>4.4</v>
      </c>
      <c r="E490" s="1" t="s">
        <v>12</v>
      </c>
      <c r="F490" s="1"/>
      <c r="G490" s="1"/>
      <c r="H490" s="1"/>
      <c r="I490" s="1"/>
      <c r="AG490" s="32"/>
      <c r="AH490" s="32"/>
      <c r="AI490" s="32"/>
      <c r="AJ490" s="32"/>
      <c r="AK490" s="32"/>
    </row>
    <row r="491">
      <c r="A491" s="1" t="s">
        <v>9</v>
      </c>
      <c r="B491" s="1" t="s">
        <v>30</v>
      </c>
      <c r="C491" s="1" t="s">
        <v>28</v>
      </c>
      <c r="D491" s="1">
        <v>58143.02</v>
      </c>
      <c r="E491" s="1" t="s">
        <v>29</v>
      </c>
      <c r="F491" s="1"/>
      <c r="G491" s="1"/>
      <c r="H491" s="1"/>
      <c r="I491" s="1"/>
      <c r="AG491" s="32"/>
      <c r="AH491" s="32"/>
      <c r="AI491" s="32"/>
      <c r="AJ491" s="32"/>
      <c r="AK491" s="32"/>
    </row>
    <row r="492">
      <c r="A492" s="1" t="s">
        <v>9</v>
      </c>
      <c r="B492" s="1" t="s">
        <v>31</v>
      </c>
      <c r="C492" s="1" t="s">
        <v>11</v>
      </c>
      <c r="D492" s="1">
        <v>6.54</v>
      </c>
      <c r="E492" s="1" t="s">
        <v>12</v>
      </c>
      <c r="F492" s="1"/>
      <c r="G492" s="1"/>
      <c r="H492" s="1"/>
      <c r="I492" s="1"/>
      <c r="AG492" s="32"/>
      <c r="AH492" s="32"/>
      <c r="AI492" s="32"/>
      <c r="AJ492" s="32"/>
      <c r="AK492" s="32"/>
    </row>
    <row r="493">
      <c r="A493" s="1" t="s">
        <v>9</v>
      </c>
      <c r="B493" s="1" t="s">
        <v>31</v>
      </c>
      <c r="C493" s="1" t="s">
        <v>28</v>
      </c>
      <c r="D493" s="1">
        <v>58753.5</v>
      </c>
      <c r="E493" s="1" t="s">
        <v>29</v>
      </c>
      <c r="F493" s="1"/>
      <c r="G493" s="1"/>
      <c r="H493" s="1"/>
      <c r="I493" s="1"/>
      <c r="AG493" s="32"/>
      <c r="AH493" s="32"/>
      <c r="AI493" s="32"/>
      <c r="AJ493" s="32"/>
      <c r="AK493" s="32"/>
    </row>
    <row r="494">
      <c r="A494" s="1" t="s">
        <v>9</v>
      </c>
      <c r="B494" s="1" t="s">
        <v>32</v>
      </c>
      <c r="C494" s="1" t="s">
        <v>11</v>
      </c>
      <c r="D494" s="1">
        <v>6.61</v>
      </c>
      <c r="E494" s="1" t="s">
        <v>12</v>
      </c>
      <c r="F494" s="1"/>
      <c r="G494" s="1"/>
      <c r="H494" s="1"/>
      <c r="I494" s="1"/>
      <c r="AG494" s="32"/>
      <c r="AH494" s="32"/>
      <c r="AI494" s="32"/>
      <c r="AJ494" s="32"/>
      <c r="AK494" s="32"/>
    </row>
    <row r="495">
      <c r="A495" s="1" t="s">
        <v>9</v>
      </c>
      <c r="B495" s="1" t="s">
        <v>32</v>
      </c>
      <c r="C495" s="1" t="s">
        <v>28</v>
      </c>
      <c r="D495" s="1">
        <v>58137.66</v>
      </c>
      <c r="E495" s="1" t="s">
        <v>29</v>
      </c>
      <c r="F495" s="1"/>
      <c r="G495" s="1"/>
      <c r="H495" s="1"/>
      <c r="I495" s="1"/>
      <c r="AG495" s="32"/>
      <c r="AH495" s="32"/>
      <c r="AI495" s="32"/>
      <c r="AJ495" s="32"/>
      <c r="AK495" s="32"/>
    </row>
    <row r="496">
      <c r="A496" s="1" t="s">
        <v>0</v>
      </c>
      <c r="B496" s="1" t="s">
        <v>85</v>
      </c>
      <c r="C496" s="1" t="s">
        <v>2</v>
      </c>
      <c r="D496" s="1" t="s">
        <v>3</v>
      </c>
      <c r="E496" s="1">
        <v>16.0</v>
      </c>
      <c r="F496" s="1" t="s">
        <v>4</v>
      </c>
      <c r="G496" s="1" t="s">
        <v>5</v>
      </c>
      <c r="H496" s="1" t="s">
        <v>6</v>
      </c>
      <c r="I496" s="1">
        <v>5.0</v>
      </c>
      <c r="AG496" s="32"/>
      <c r="AH496" s="32"/>
      <c r="AI496" s="32"/>
      <c r="AJ496" s="32"/>
      <c r="AK496" s="32"/>
    </row>
    <row r="497">
      <c r="A497" s="1" t="s">
        <v>9</v>
      </c>
      <c r="B497" s="1" t="s">
        <v>10</v>
      </c>
      <c r="C497" s="1" t="s">
        <v>11</v>
      </c>
      <c r="D497" s="1">
        <v>2.79</v>
      </c>
      <c r="E497" s="1" t="s">
        <v>12</v>
      </c>
      <c r="F497" s="1"/>
      <c r="G497" s="1"/>
      <c r="H497" s="1"/>
      <c r="I497" s="1"/>
      <c r="AG497" s="32"/>
      <c r="AH497" s="32"/>
      <c r="AI497" s="32"/>
      <c r="AJ497" s="32"/>
      <c r="AK497" s="32"/>
    </row>
    <row r="498">
      <c r="A498" s="1" t="s">
        <v>9</v>
      </c>
      <c r="B498" s="1" t="s">
        <v>10</v>
      </c>
      <c r="C498" s="1" t="s">
        <v>28</v>
      </c>
      <c r="D498" s="1">
        <v>91753.49</v>
      </c>
      <c r="E498" s="1" t="s">
        <v>29</v>
      </c>
      <c r="F498" s="1"/>
      <c r="G498" s="1"/>
      <c r="H498" s="1"/>
      <c r="I498" s="1"/>
      <c r="AG498" s="32"/>
      <c r="AH498" s="32"/>
      <c r="AI498" s="32"/>
      <c r="AJ498" s="32"/>
      <c r="AK498" s="32"/>
    </row>
    <row r="499">
      <c r="A499" s="1" t="s">
        <v>9</v>
      </c>
      <c r="B499" s="1" t="s">
        <v>30</v>
      </c>
      <c r="C499" s="1" t="s">
        <v>11</v>
      </c>
      <c r="D499" s="1">
        <v>2.82</v>
      </c>
      <c r="E499" s="1" t="s">
        <v>12</v>
      </c>
      <c r="F499" s="1"/>
      <c r="G499" s="1"/>
      <c r="H499" s="1"/>
      <c r="I499" s="1"/>
      <c r="AG499" s="32"/>
      <c r="AH499" s="32"/>
      <c r="AI499" s="32"/>
      <c r="AJ499" s="32"/>
      <c r="AK499" s="32"/>
    </row>
    <row r="500">
      <c r="A500" s="1" t="s">
        <v>9</v>
      </c>
      <c r="B500" s="1" t="s">
        <v>30</v>
      </c>
      <c r="C500" s="1" t="s">
        <v>28</v>
      </c>
      <c r="D500" s="1">
        <v>90794.6</v>
      </c>
      <c r="E500" s="1" t="s">
        <v>29</v>
      </c>
      <c r="F500" s="1"/>
      <c r="G500" s="1"/>
      <c r="H500" s="1"/>
      <c r="I500" s="1"/>
      <c r="AG500" s="32"/>
      <c r="AH500" s="32"/>
      <c r="AI500" s="32"/>
      <c r="AJ500" s="32"/>
      <c r="AK500" s="32"/>
    </row>
    <row r="501">
      <c r="A501" s="1" t="s">
        <v>9</v>
      </c>
      <c r="B501" s="1" t="s">
        <v>31</v>
      </c>
      <c r="C501" s="1" t="s">
        <v>11</v>
      </c>
      <c r="D501" s="1">
        <v>4.25</v>
      </c>
      <c r="E501" s="1" t="s">
        <v>12</v>
      </c>
      <c r="F501" s="1"/>
      <c r="G501" s="1"/>
      <c r="H501" s="1"/>
      <c r="I501" s="1"/>
      <c r="AG501" s="32"/>
      <c r="AH501" s="32"/>
      <c r="AI501" s="32"/>
      <c r="AJ501" s="32"/>
      <c r="AK501" s="32"/>
    </row>
    <row r="502">
      <c r="A502" s="1" t="s">
        <v>9</v>
      </c>
      <c r="B502" s="1" t="s">
        <v>31</v>
      </c>
      <c r="C502" s="1" t="s">
        <v>28</v>
      </c>
      <c r="D502" s="1">
        <v>90323.93</v>
      </c>
      <c r="E502" s="1" t="s">
        <v>29</v>
      </c>
      <c r="F502" s="1"/>
      <c r="G502" s="1"/>
      <c r="H502" s="1"/>
      <c r="I502" s="1"/>
      <c r="AG502" s="32"/>
      <c r="AH502" s="32"/>
      <c r="AI502" s="32"/>
      <c r="AJ502" s="32"/>
      <c r="AK502" s="32"/>
    </row>
    <row r="503">
      <c r="A503" s="1" t="s">
        <v>9</v>
      </c>
      <c r="B503" s="1" t="s">
        <v>32</v>
      </c>
      <c r="C503" s="1" t="s">
        <v>11</v>
      </c>
      <c r="D503" s="1">
        <v>4.32</v>
      </c>
      <c r="E503" s="1" t="s">
        <v>12</v>
      </c>
      <c r="F503" s="1"/>
      <c r="G503" s="1"/>
      <c r="H503" s="1"/>
      <c r="I503" s="1"/>
      <c r="AG503" s="32"/>
      <c r="AH503" s="32"/>
      <c r="AI503" s="32"/>
      <c r="AJ503" s="32"/>
      <c r="AK503" s="32"/>
    </row>
    <row r="504">
      <c r="A504" s="1" t="s">
        <v>9</v>
      </c>
      <c r="B504" s="1" t="s">
        <v>32</v>
      </c>
      <c r="C504" s="1" t="s">
        <v>28</v>
      </c>
      <c r="D504" s="1">
        <v>88870.18</v>
      </c>
      <c r="E504" s="1" t="s">
        <v>29</v>
      </c>
      <c r="F504" s="1"/>
      <c r="G504" s="1"/>
      <c r="H504" s="1"/>
      <c r="I504" s="1"/>
      <c r="AG504" s="32"/>
      <c r="AH504" s="32"/>
      <c r="AI504" s="32"/>
      <c r="AJ504" s="32"/>
      <c r="AK504" s="32"/>
    </row>
    <row r="505">
      <c r="A505" s="1" t="s">
        <v>0</v>
      </c>
      <c r="B505" s="1" t="s">
        <v>86</v>
      </c>
      <c r="C505" s="1" t="s">
        <v>2</v>
      </c>
      <c r="D505" s="1" t="s">
        <v>3</v>
      </c>
      <c r="E505" s="1">
        <v>16.0</v>
      </c>
      <c r="F505" s="1" t="s">
        <v>4</v>
      </c>
      <c r="G505" s="1" t="s">
        <v>5</v>
      </c>
      <c r="H505" s="1" t="s">
        <v>6</v>
      </c>
      <c r="I505" s="1">
        <v>5.0</v>
      </c>
      <c r="AG505" s="32"/>
      <c r="AH505" s="32"/>
      <c r="AI505" s="32"/>
      <c r="AJ505" s="32"/>
      <c r="AK505" s="32"/>
    </row>
    <row r="506">
      <c r="A506" s="1" t="s">
        <v>9</v>
      </c>
      <c r="B506" s="1" t="s">
        <v>10</v>
      </c>
      <c r="C506" s="1" t="s">
        <v>11</v>
      </c>
      <c r="D506" s="1">
        <v>2.05</v>
      </c>
      <c r="E506" s="1" t="s">
        <v>12</v>
      </c>
      <c r="F506" s="1"/>
      <c r="G506" s="1"/>
      <c r="H506" s="1"/>
      <c r="I506" s="1"/>
      <c r="AG506" s="32"/>
      <c r="AH506" s="32"/>
      <c r="AI506" s="32"/>
      <c r="AJ506" s="32"/>
      <c r="AK506" s="32"/>
    </row>
    <row r="507">
      <c r="A507" s="1" t="s">
        <v>9</v>
      </c>
      <c r="B507" s="1" t="s">
        <v>10</v>
      </c>
      <c r="C507" s="1" t="s">
        <v>28</v>
      </c>
      <c r="D507" s="1">
        <v>125065.44</v>
      </c>
      <c r="E507" s="1" t="s">
        <v>29</v>
      </c>
      <c r="F507" s="1"/>
      <c r="G507" s="1"/>
      <c r="H507" s="1"/>
      <c r="I507" s="1"/>
      <c r="AG507" s="32"/>
      <c r="AH507" s="32"/>
      <c r="AI507" s="32"/>
      <c r="AJ507" s="32"/>
      <c r="AK507" s="32"/>
    </row>
    <row r="508">
      <c r="A508" s="1" t="s">
        <v>9</v>
      </c>
      <c r="B508" s="1" t="s">
        <v>30</v>
      </c>
      <c r="C508" s="1" t="s">
        <v>11</v>
      </c>
      <c r="D508" s="1">
        <v>2.05</v>
      </c>
      <c r="E508" s="1" t="s">
        <v>12</v>
      </c>
      <c r="F508" s="1"/>
      <c r="G508" s="1"/>
      <c r="H508" s="1"/>
      <c r="I508" s="1"/>
      <c r="AG508" s="32"/>
      <c r="AH508" s="32"/>
      <c r="AI508" s="32"/>
      <c r="AJ508" s="32"/>
      <c r="AK508" s="32"/>
    </row>
    <row r="509">
      <c r="A509" s="1" t="s">
        <v>9</v>
      </c>
      <c r="B509" s="1" t="s">
        <v>30</v>
      </c>
      <c r="C509" s="1" t="s">
        <v>28</v>
      </c>
      <c r="D509" s="1">
        <v>125033.15</v>
      </c>
      <c r="E509" s="1" t="s">
        <v>29</v>
      </c>
      <c r="F509" s="1"/>
      <c r="G509" s="1"/>
      <c r="H509" s="1"/>
      <c r="I509" s="1"/>
      <c r="AG509" s="32"/>
      <c r="AH509" s="32"/>
      <c r="AI509" s="32"/>
      <c r="AJ509" s="32"/>
      <c r="AK509" s="32"/>
    </row>
    <row r="510">
      <c r="A510" s="1" t="s">
        <v>9</v>
      </c>
      <c r="B510" s="1" t="s">
        <v>31</v>
      </c>
      <c r="C510" s="1" t="s">
        <v>11</v>
      </c>
      <c r="D510" s="1">
        <v>3.22</v>
      </c>
      <c r="E510" s="1" t="s">
        <v>12</v>
      </c>
      <c r="F510" s="1"/>
      <c r="G510" s="1"/>
      <c r="H510" s="1"/>
      <c r="I510" s="1"/>
      <c r="AG510" s="32"/>
      <c r="AH510" s="32"/>
      <c r="AI510" s="32"/>
      <c r="AJ510" s="32"/>
      <c r="AK510" s="32"/>
    </row>
    <row r="511">
      <c r="A511" s="1" t="s">
        <v>9</v>
      </c>
      <c r="B511" s="1" t="s">
        <v>31</v>
      </c>
      <c r="C511" s="1" t="s">
        <v>28</v>
      </c>
      <c r="D511" s="1">
        <v>119160.32</v>
      </c>
      <c r="E511" s="1" t="s">
        <v>29</v>
      </c>
      <c r="F511" s="1"/>
      <c r="G511" s="1"/>
      <c r="H511" s="1"/>
      <c r="I511" s="1"/>
      <c r="AG511" s="32"/>
      <c r="AH511" s="32"/>
      <c r="AI511" s="32"/>
      <c r="AJ511" s="32"/>
      <c r="AK511" s="32"/>
    </row>
    <row r="512">
      <c r="A512" s="1" t="s">
        <v>9</v>
      </c>
      <c r="B512" s="1" t="s">
        <v>32</v>
      </c>
      <c r="C512" s="1" t="s">
        <v>11</v>
      </c>
      <c r="D512" s="1">
        <v>3.42</v>
      </c>
      <c r="E512" s="1" t="s">
        <v>12</v>
      </c>
      <c r="F512" s="1"/>
      <c r="G512" s="1"/>
      <c r="H512" s="1"/>
      <c r="I512" s="1"/>
      <c r="AG512" s="32"/>
      <c r="AH512" s="32"/>
      <c r="AI512" s="32"/>
      <c r="AJ512" s="32"/>
      <c r="AK512" s="32"/>
    </row>
    <row r="513">
      <c r="A513" s="1" t="s">
        <v>9</v>
      </c>
      <c r="B513" s="1" t="s">
        <v>32</v>
      </c>
      <c r="C513" s="1" t="s">
        <v>28</v>
      </c>
      <c r="D513" s="1">
        <v>112282.16</v>
      </c>
      <c r="E513" s="1" t="s">
        <v>29</v>
      </c>
      <c r="F513" s="1"/>
      <c r="G513" s="1"/>
      <c r="H513" s="1"/>
      <c r="I513" s="1"/>
      <c r="AG513" s="32"/>
      <c r="AH513" s="32"/>
      <c r="AI513" s="32"/>
      <c r="AJ513" s="32"/>
      <c r="AK513" s="32"/>
    </row>
    <row r="514">
      <c r="A514" s="1" t="s">
        <v>0</v>
      </c>
      <c r="B514" s="1" t="s">
        <v>87</v>
      </c>
      <c r="C514" s="1" t="s">
        <v>2</v>
      </c>
      <c r="D514" s="1" t="s">
        <v>3</v>
      </c>
      <c r="E514" s="1">
        <v>16.0</v>
      </c>
      <c r="F514" s="1" t="s">
        <v>4</v>
      </c>
      <c r="G514" s="1" t="s">
        <v>5</v>
      </c>
      <c r="H514" s="1" t="s">
        <v>6</v>
      </c>
      <c r="I514" s="1">
        <v>5.0</v>
      </c>
      <c r="AG514" s="32"/>
      <c r="AH514" s="32"/>
      <c r="AI514" s="32"/>
      <c r="AJ514" s="32"/>
      <c r="AK514" s="32"/>
    </row>
    <row r="515">
      <c r="A515" s="1" t="s">
        <v>9</v>
      </c>
      <c r="B515" s="1" t="s">
        <v>10</v>
      </c>
      <c r="C515" s="1" t="s">
        <v>11</v>
      </c>
      <c r="D515" s="1">
        <v>1.86</v>
      </c>
      <c r="E515" s="1" t="s">
        <v>12</v>
      </c>
      <c r="F515" s="1"/>
      <c r="G515" s="1"/>
      <c r="H515" s="1"/>
      <c r="I515" s="1"/>
      <c r="AG515" s="32"/>
      <c r="AH515" s="32"/>
      <c r="AI515" s="32"/>
      <c r="AJ515" s="32"/>
      <c r="AK515" s="32"/>
    </row>
    <row r="516">
      <c r="A516" s="1" t="s">
        <v>9</v>
      </c>
      <c r="B516" s="1" t="s">
        <v>10</v>
      </c>
      <c r="C516" s="1" t="s">
        <v>28</v>
      </c>
      <c r="D516" s="1">
        <v>137773.18</v>
      </c>
      <c r="E516" s="1" t="s">
        <v>29</v>
      </c>
      <c r="F516" s="1"/>
      <c r="G516" s="1"/>
      <c r="H516" s="1"/>
      <c r="I516" s="1"/>
      <c r="AG516" s="32"/>
      <c r="AH516" s="32"/>
      <c r="AI516" s="32"/>
      <c r="AJ516" s="32"/>
      <c r="AK516" s="32"/>
    </row>
    <row r="517">
      <c r="A517" s="1" t="s">
        <v>9</v>
      </c>
      <c r="B517" s="1" t="s">
        <v>30</v>
      </c>
      <c r="C517" s="1" t="s">
        <v>11</v>
      </c>
      <c r="D517" s="1">
        <v>1.84</v>
      </c>
      <c r="E517" s="1" t="s">
        <v>12</v>
      </c>
      <c r="F517" s="1"/>
      <c r="G517" s="1"/>
      <c r="H517" s="1"/>
      <c r="I517" s="1"/>
      <c r="AG517" s="32"/>
      <c r="AH517" s="32"/>
      <c r="AI517" s="32"/>
      <c r="AJ517" s="32"/>
      <c r="AK517" s="32"/>
    </row>
    <row r="518">
      <c r="A518" s="1" t="s">
        <v>9</v>
      </c>
      <c r="B518" s="1" t="s">
        <v>30</v>
      </c>
      <c r="C518" s="1" t="s">
        <v>28</v>
      </c>
      <c r="D518" s="1">
        <v>138914.66</v>
      </c>
      <c r="E518" s="1" t="s">
        <v>29</v>
      </c>
      <c r="F518" s="1"/>
      <c r="G518" s="1"/>
      <c r="H518" s="1"/>
      <c r="I518" s="1"/>
      <c r="AG518" s="32"/>
      <c r="AH518" s="32"/>
      <c r="AI518" s="32"/>
      <c r="AJ518" s="32"/>
      <c r="AK518" s="32"/>
    </row>
    <row r="519">
      <c r="A519" s="1" t="s">
        <v>9</v>
      </c>
      <c r="B519" s="1" t="s">
        <v>31</v>
      </c>
      <c r="C519" s="1" t="s">
        <v>11</v>
      </c>
      <c r="D519" s="1">
        <v>3.01</v>
      </c>
      <c r="E519" s="1" t="s">
        <v>12</v>
      </c>
      <c r="F519" s="1"/>
      <c r="G519" s="1"/>
      <c r="H519" s="1"/>
      <c r="I519" s="1"/>
      <c r="AG519" s="32"/>
      <c r="AH519" s="32"/>
      <c r="AI519" s="32"/>
      <c r="AJ519" s="32"/>
      <c r="AK519" s="32"/>
    </row>
    <row r="520">
      <c r="A520" s="1" t="s">
        <v>9</v>
      </c>
      <c r="B520" s="1" t="s">
        <v>31</v>
      </c>
      <c r="C520" s="1" t="s">
        <v>28</v>
      </c>
      <c r="D520" s="1">
        <v>127619.47</v>
      </c>
      <c r="E520" s="1" t="s">
        <v>29</v>
      </c>
      <c r="F520" s="1"/>
      <c r="G520" s="1"/>
      <c r="H520" s="1"/>
      <c r="I520" s="1"/>
      <c r="AG520" s="32"/>
      <c r="AH520" s="32"/>
      <c r="AI520" s="32"/>
      <c r="AJ520" s="32"/>
      <c r="AK520" s="32"/>
    </row>
    <row r="521">
      <c r="A521" s="1" t="s">
        <v>9</v>
      </c>
      <c r="B521" s="1" t="s">
        <v>32</v>
      </c>
      <c r="C521" s="1" t="s">
        <v>11</v>
      </c>
      <c r="D521" s="1">
        <v>3.22</v>
      </c>
      <c r="E521" s="1" t="s">
        <v>12</v>
      </c>
      <c r="F521" s="1"/>
      <c r="G521" s="1"/>
      <c r="H521" s="1"/>
      <c r="I521" s="1"/>
      <c r="AG521" s="32"/>
      <c r="AH521" s="32"/>
      <c r="AI521" s="32"/>
      <c r="AJ521" s="32"/>
      <c r="AK521" s="32"/>
    </row>
    <row r="522">
      <c r="A522" s="1" t="s">
        <v>9</v>
      </c>
      <c r="B522" s="1" t="s">
        <v>32</v>
      </c>
      <c r="C522" s="1" t="s">
        <v>28</v>
      </c>
      <c r="D522" s="1">
        <v>119311.34</v>
      </c>
      <c r="E522" s="1" t="s">
        <v>29</v>
      </c>
      <c r="F522" s="1"/>
      <c r="G522" s="1"/>
      <c r="H522" s="1"/>
      <c r="I522" s="1"/>
      <c r="AG522" s="32"/>
      <c r="AH522" s="32"/>
      <c r="AI522" s="32"/>
      <c r="AJ522" s="32"/>
      <c r="AK522" s="32"/>
    </row>
    <row r="523">
      <c r="A523" s="1" t="s">
        <v>0</v>
      </c>
      <c r="B523" s="1" t="s">
        <v>66</v>
      </c>
      <c r="C523" s="1" t="s">
        <v>2</v>
      </c>
      <c r="D523" s="1" t="s">
        <v>3</v>
      </c>
      <c r="E523" s="1">
        <v>20.0</v>
      </c>
      <c r="F523" s="1" t="s">
        <v>4</v>
      </c>
      <c r="G523" s="1" t="s">
        <v>5</v>
      </c>
      <c r="H523" s="1" t="s">
        <v>6</v>
      </c>
      <c r="I523" s="1">
        <v>5.0</v>
      </c>
      <c r="AG523" s="32"/>
      <c r="AH523" s="32"/>
      <c r="AI523" s="32"/>
      <c r="AJ523" s="32"/>
      <c r="AK523" s="32"/>
    </row>
    <row r="524">
      <c r="A524" s="1" t="s">
        <v>9</v>
      </c>
      <c r="B524" s="1" t="s">
        <v>10</v>
      </c>
      <c r="C524" s="1" t="s">
        <v>11</v>
      </c>
      <c r="D524" s="1">
        <v>5.37</v>
      </c>
      <c r="E524" s="1" t="s">
        <v>12</v>
      </c>
      <c r="F524" s="1"/>
      <c r="G524" s="1"/>
      <c r="H524" s="1"/>
      <c r="I524" s="1"/>
      <c r="AG524" s="32"/>
      <c r="AH524" s="32"/>
      <c r="AI524" s="32"/>
      <c r="AJ524" s="32"/>
      <c r="AK524" s="32"/>
    </row>
    <row r="525">
      <c r="A525" s="1" t="s">
        <v>9</v>
      </c>
      <c r="B525" s="1" t="s">
        <v>10</v>
      </c>
      <c r="C525" s="1" t="s">
        <v>28</v>
      </c>
      <c r="D525" s="1">
        <v>59568.39</v>
      </c>
      <c r="E525" s="1" t="s">
        <v>29</v>
      </c>
      <c r="F525" s="1"/>
      <c r="G525" s="1"/>
      <c r="H525" s="1"/>
      <c r="I525" s="1"/>
      <c r="AG525" s="32"/>
      <c r="AH525" s="32"/>
      <c r="AI525" s="32"/>
      <c r="AJ525" s="32"/>
      <c r="AK525" s="32"/>
    </row>
    <row r="526">
      <c r="A526" s="1" t="s">
        <v>9</v>
      </c>
      <c r="B526" s="1" t="s">
        <v>30</v>
      </c>
      <c r="C526" s="1" t="s">
        <v>11</v>
      </c>
      <c r="D526" s="1">
        <v>5.42</v>
      </c>
      <c r="E526" s="1" t="s">
        <v>12</v>
      </c>
      <c r="F526" s="1"/>
      <c r="G526" s="1"/>
      <c r="H526" s="1"/>
      <c r="I526" s="1"/>
      <c r="AG526" s="32"/>
      <c r="AH526" s="32"/>
      <c r="AI526" s="32"/>
      <c r="AJ526" s="32"/>
      <c r="AK526" s="32"/>
    </row>
    <row r="527">
      <c r="A527" s="1" t="s">
        <v>9</v>
      </c>
      <c r="B527" s="1" t="s">
        <v>30</v>
      </c>
      <c r="C527" s="1" t="s">
        <v>28</v>
      </c>
      <c r="D527" s="1">
        <v>59016.77</v>
      </c>
      <c r="E527" s="1" t="s">
        <v>29</v>
      </c>
      <c r="F527" s="1"/>
      <c r="G527" s="1"/>
      <c r="H527" s="1"/>
      <c r="I527" s="1"/>
      <c r="AG527" s="32"/>
      <c r="AH527" s="32"/>
      <c r="AI527" s="32"/>
      <c r="AJ527" s="32"/>
      <c r="AK527" s="32"/>
    </row>
    <row r="528">
      <c r="A528" s="1" t="s">
        <v>9</v>
      </c>
      <c r="B528" s="1" t="s">
        <v>31</v>
      </c>
      <c r="C528" s="1" t="s">
        <v>11</v>
      </c>
      <c r="D528" s="1">
        <v>8.43</v>
      </c>
      <c r="E528" s="1" t="s">
        <v>12</v>
      </c>
      <c r="F528" s="1"/>
      <c r="G528" s="1"/>
      <c r="H528" s="1"/>
      <c r="I528" s="1"/>
      <c r="AG528" s="32"/>
      <c r="AH528" s="32"/>
      <c r="AI528" s="32"/>
      <c r="AJ528" s="32"/>
      <c r="AK528" s="32"/>
    </row>
    <row r="529">
      <c r="A529" s="1" t="s">
        <v>9</v>
      </c>
      <c r="B529" s="1" t="s">
        <v>31</v>
      </c>
      <c r="C529" s="1" t="s">
        <v>28</v>
      </c>
      <c r="D529" s="1">
        <v>56918.54</v>
      </c>
      <c r="E529" s="1" t="s">
        <v>29</v>
      </c>
      <c r="F529" s="1"/>
      <c r="G529" s="1"/>
      <c r="H529" s="1"/>
      <c r="I529" s="1"/>
      <c r="AG529" s="32"/>
      <c r="AH529" s="32"/>
      <c r="AI529" s="32"/>
      <c r="AJ529" s="32"/>
      <c r="AK529" s="32"/>
    </row>
    <row r="530">
      <c r="A530" s="1" t="s">
        <v>9</v>
      </c>
      <c r="B530" s="1" t="s">
        <v>32</v>
      </c>
      <c r="C530" s="1" t="s">
        <v>11</v>
      </c>
      <c r="D530" s="1">
        <v>8.35</v>
      </c>
      <c r="E530" s="1" t="s">
        <v>12</v>
      </c>
      <c r="F530" s="1"/>
      <c r="G530" s="1"/>
      <c r="H530" s="1"/>
      <c r="I530" s="1"/>
      <c r="AG530" s="32"/>
      <c r="AH530" s="32"/>
      <c r="AI530" s="32"/>
      <c r="AJ530" s="32"/>
      <c r="AK530" s="32"/>
    </row>
    <row r="531">
      <c r="A531" s="1" t="s">
        <v>9</v>
      </c>
      <c r="B531" s="1" t="s">
        <v>32</v>
      </c>
      <c r="C531" s="1" t="s">
        <v>28</v>
      </c>
      <c r="D531" s="1">
        <v>57482.07</v>
      </c>
      <c r="E531" s="1" t="s">
        <v>29</v>
      </c>
      <c r="F531" s="1"/>
      <c r="G531" s="1"/>
      <c r="H531" s="1"/>
      <c r="I531" s="1"/>
      <c r="AG531" s="32"/>
      <c r="AH531" s="32"/>
      <c r="AI531" s="32"/>
      <c r="AJ531" s="32"/>
      <c r="AK531" s="32"/>
    </row>
    <row r="532">
      <c r="A532" s="1" t="s">
        <v>0</v>
      </c>
      <c r="B532" s="1" t="s">
        <v>88</v>
      </c>
      <c r="C532" s="1" t="s">
        <v>2</v>
      </c>
      <c r="D532" s="1" t="s">
        <v>3</v>
      </c>
      <c r="E532" s="1">
        <v>20.0</v>
      </c>
      <c r="F532" s="1" t="s">
        <v>4</v>
      </c>
      <c r="G532" s="1" t="s">
        <v>5</v>
      </c>
      <c r="H532" s="1" t="s">
        <v>6</v>
      </c>
      <c r="I532" s="1">
        <v>5.0</v>
      </c>
      <c r="AG532" s="32"/>
      <c r="AH532" s="32"/>
      <c r="AI532" s="32"/>
      <c r="AJ532" s="32"/>
      <c r="AK532" s="32"/>
    </row>
    <row r="533">
      <c r="A533" s="1" t="s">
        <v>9</v>
      </c>
      <c r="B533" s="1" t="s">
        <v>10</v>
      </c>
      <c r="C533" s="1" t="s">
        <v>11</v>
      </c>
      <c r="D533" s="1">
        <v>3.19</v>
      </c>
      <c r="E533" s="1" t="s">
        <v>12</v>
      </c>
      <c r="F533" s="1"/>
      <c r="G533" s="1"/>
      <c r="H533" s="1"/>
      <c r="I533" s="1"/>
      <c r="AG533" s="32"/>
      <c r="AH533" s="32"/>
      <c r="AI533" s="32"/>
      <c r="AJ533" s="32"/>
      <c r="AK533" s="32"/>
    </row>
    <row r="534">
      <c r="A534" s="1" t="s">
        <v>9</v>
      </c>
      <c r="B534" s="1" t="s">
        <v>10</v>
      </c>
      <c r="C534" s="1" t="s">
        <v>28</v>
      </c>
      <c r="D534" s="1">
        <v>100338.34</v>
      </c>
      <c r="E534" s="1" t="s">
        <v>29</v>
      </c>
      <c r="F534" s="1"/>
      <c r="G534" s="1"/>
      <c r="H534" s="1"/>
      <c r="I534" s="1"/>
      <c r="AG534" s="32"/>
      <c r="AH534" s="32"/>
      <c r="AI534" s="32"/>
      <c r="AJ534" s="32"/>
      <c r="AK534" s="32"/>
    </row>
    <row r="535">
      <c r="A535" s="1" t="s">
        <v>9</v>
      </c>
      <c r="B535" s="1" t="s">
        <v>30</v>
      </c>
      <c r="C535" s="1" t="s">
        <v>11</v>
      </c>
      <c r="D535" s="1">
        <v>3.22</v>
      </c>
      <c r="E535" s="1" t="s">
        <v>12</v>
      </c>
      <c r="F535" s="1"/>
      <c r="G535" s="1"/>
      <c r="H535" s="1"/>
      <c r="I535" s="1"/>
      <c r="AG535" s="32"/>
      <c r="AH535" s="32"/>
      <c r="AI535" s="32"/>
      <c r="AJ535" s="32"/>
      <c r="AK535" s="32"/>
    </row>
    <row r="536">
      <c r="A536" s="1" t="s">
        <v>9</v>
      </c>
      <c r="B536" s="1" t="s">
        <v>30</v>
      </c>
      <c r="C536" s="1" t="s">
        <v>28</v>
      </c>
      <c r="D536" s="1">
        <v>99321.29</v>
      </c>
      <c r="E536" s="1" t="s">
        <v>29</v>
      </c>
      <c r="F536" s="1"/>
      <c r="G536" s="1"/>
      <c r="H536" s="1"/>
      <c r="I536" s="1"/>
      <c r="AG536" s="32"/>
      <c r="AH536" s="32"/>
      <c r="AI536" s="32"/>
      <c r="AJ536" s="32"/>
      <c r="AK536" s="32"/>
    </row>
    <row r="537">
      <c r="A537" s="1" t="s">
        <v>9</v>
      </c>
      <c r="B537" s="1" t="s">
        <v>31</v>
      </c>
      <c r="C537" s="1" t="s">
        <v>11</v>
      </c>
      <c r="D537" s="1">
        <v>4.83</v>
      </c>
      <c r="E537" s="1" t="s">
        <v>12</v>
      </c>
      <c r="F537" s="1"/>
      <c r="G537" s="1"/>
      <c r="H537" s="1"/>
      <c r="I537" s="1"/>
      <c r="AG537" s="32"/>
      <c r="AH537" s="32"/>
      <c r="AI537" s="32"/>
      <c r="AJ537" s="32"/>
      <c r="AK537" s="32"/>
    </row>
    <row r="538">
      <c r="A538" s="1" t="s">
        <v>9</v>
      </c>
      <c r="B538" s="1" t="s">
        <v>31</v>
      </c>
      <c r="C538" s="1" t="s">
        <v>28</v>
      </c>
      <c r="D538" s="1">
        <v>99354.41</v>
      </c>
      <c r="E538" s="1" t="s">
        <v>29</v>
      </c>
      <c r="F538" s="1"/>
      <c r="G538" s="1"/>
      <c r="H538" s="1"/>
      <c r="I538" s="1"/>
      <c r="AG538" s="32"/>
      <c r="AH538" s="32"/>
      <c r="AI538" s="32"/>
      <c r="AJ538" s="32"/>
      <c r="AK538" s="32"/>
    </row>
    <row r="539">
      <c r="A539" s="1" t="s">
        <v>9</v>
      </c>
      <c r="B539" s="1" t="s">
        <v>32</v>
      </c>
      <c r="C539" s="1" t="s">
        <v>11</v>
      </c>
      <c r="D539" s="1">
        <v>4.89</v>
      </c>
      <c r="E539" s="1" t="s">
        <v>12</v>
      </c>
      <c r="F539" s="1"/>
      <c r="G539" s="1"/>
      <c r="H539" s="1"/>
      <c r="I539" s="1"/>
      <c r="AG539" s="32"/>
      <c r="AH539" s="32"/>
      <c r="AI539" s="32"/>
      <c r="AJ539" s="32"/>
      <c r="AK539" s="32"/>
    </row>
    <row r="540">
      <c r="A540" s="1" t="s">
        <v>9</v>
      </c>
      <c r="B540" s="1" t="s">
        <v>32</v>
      </c>
      <c r="C540" s="1" t="s">
        <v>28</v>
      </c>
      <c r="D540" s="1">
        <v>98226.22</v>
      </c>
      <c r="E540" s="1" t="s">
        <v>29</v>
      </c>
      <c r="F540" s="1"/>
      <c r="G540" s="1"/>
      <c r="H540" s="1"/>
      <c r="I540" s="1"/>
      <c r="AG540" s="32"/>
      <c r="AH540" s="32"/>
      <c r="AI540" s="32"/>
      <c r="AJ540" s="32"/>
      <c r="AK540" s="32"/>
    </row>
    <row r="541">
      <c r="A541" s="1" t="s">
        <v>0</v>
      </c>
      <c r="B541" s="1" t="s">
        <v>89</v>
      </c>
      <c r="C541" s="1" t="s">
        <v>2</v>
      </c>
      <c r="D541" s="1" t="s">
        <v>3</v>
      </c>
      <c r="E541" s="1">
        <v>20.0</v>
      </c>
      <c r="F541" s="1" t="s">
        <v>4</v>
      </c>
      <c r="G541" s="1" t="s">
        <v>5</v>
      </c>
      <c r="H541" s="1" t="s">
        <v>6</v>
      </c>
      <c r="I541" s="1">
        <v>5.0</v>
      </c>
      <c r="AG541" s="32"/>
      <c r="AH541" s="32"/>
      <c r="AI541" s="32"/>
      <c r="AJ541" s="32"/>
      <c r="AK541" s="32"/>
    </row>
    <row r="542">
      <c r="A542" s="1" t="s">
        <v>9</v>
      </c>
      <c r="B542" s="1" t="s">
        <v>10</v>
      </c>
      <c r="C542" s="1" t="s">
        <v>11</v>
      </c>
      <c r="D542" s="1">
        <v>2.58</v>
      </c>
      <c r="E542" s="1" t="s">
        <v>12</v>
      </c>
      <c r="F542" s="1"/>
      <c r="G542" s="1"/>
      <c r="H542" s="1"/>
      <c r="I542" s="1"/>
      <c r="AG542" s="32"/>
      <c r="AH542" s="32"/>
      <c r="AI542" s="32"/>
      <c r="AJ542" s="32"/>
      <c r="AK542" s="32"/>
    </row>
    <row r="543">
      <c r="A543" s="1" t="s">
        <v>9</v>
      </c>
      <c r="B543" s="1" t="s">
        <v>10</v>
      </c>
      <c r="C543" s="1" t="s">
        <v>28</v>
      </c>
      <c r="D543" s="1">
        <v>124268.76</v>
      </c>
      <c r="E543" s="1" t="s">
        <v>29</v>
      </c>
      <c r="F543" s="1"/>
      <c r="G543" s="1"/>
      <c r="H543" s="1"/>
      <c r="I543" s="1"/>
      <c r="AG543" s="32"/>
      <c r="AH543" s="32"/>
      <c r="AI543" s="32"/>
      <c r="AJ543" s="32"/>
      <c r="AK543" s="32"/>
    </row>
    <row r="544">
      <c r="A544" s="1" t="s">
        <v>9</v>
      </c>
      <c r="B544" s="1" t="s">
        <v>30</v>
      </c>
      <c r="C544" s="1" t="s">
        <v>11</v>
      </c>
      <c r="D544" s="1">
        <v>2.57</v>
      </c>
      <c r="E544" s="1" t="s">
        <v>12</v>
      </c>
      <c r="F544" s="1"/>
      <c r="G544" s="1"/>
      <c r="H544" s="1"/>
      <c r="I544" s="1"/>
      <c r="AG544" s="32"/>
      <c r="AH544" s="32"/>
      <c r="AI544" s="32"/>
      <c r="AJ544" s="32"/>
      <c r="AK544" s="32"/>
    </row>
    <row r="545">
      <c r="A545" s="1" t="s">
        <v>9</v>
      </c>
      <c r="B545" s="1" t="s">
        <v>30</v>
      </c>
      <c r="C545" s="1" t="s">
        <v>28</v>
      </c>
      <c r="D545" s="1">
        <v>124384.96</v>
      </c>
      <c r="E545" s="1" t="s">
        <v>29</v>
      </c>
      <c r="F545" s="1"/>
      <c r="G545" s="1"/>
      <c r="H545" s="1"/>
      <c r="I545" s="1"/>
      <c r="AG545" s="32"/>
      <c r="AH545" s="32"/>
      <c r="AI545" s="32"/>
      <c r="AJ545" s="32"/>
      <c r="AK545" s="32"/>
    </row>
    <row r="546">
      <c r="A546" s="1" t="s">
        <v>9</v>
      </c>
      <c r="B546" s="1" t="s">
        <v>31</v>
      </c>
      <c r="C546" s="1" t="s">
        <v>11</v>
      </c>
      <c r="D546" s="1">
        <v>3.87</v>
      </c>
      <c r="E546" s="1" t="s">
        <v>12</v>
      </c>
      <c r="F546" s="1"/>
      <c r="G546" s="1"/>
      <c r="H546" s="1"/>
      <c r="I546" s="1"/>
      <c r="AG546" s="32"/>
      <c r="AH546" s="32"/>
      <c r="AI546" s="32"/>
      <c r="AJ546" s="32"/>
      <c r="AK546" s="32"/>
    </row>
    <row r="547">
      <c r="A547" s="1" t="s">
        <v>9</v>
      </c>
      <c r="B547" s="1" t="s">
        <v>31</v>
      </c>
      <c r="C547" s="1" t="s">
        <v>28</v>
      </c>
      <c r="D547" s="1">
        <v>123896.12</v>
      </c>
      <c r="E547" s="1" t="s">
        <v>29</v>
      </c>
      <c r="F547" s="1"/>
      <c r="G547" s="1"/>
      <c r="H547" s="1"/>
      <c r="I547" s="1"/>
      <c r="AG547" s="32"/>
      <c r="AH547" s="32"/>
      <c r="AI547" s="32"/>
      <c r="AJ547" s="32"/>
      <c r="AK547" s="32"/>
    </row>
    <row r="548">
      <c r="A548" s="1" t="s">
        <v>9</v>
      </c>
      <c r="B548" s="1" t="s">
        <v>32</v>
      </c>
      <c r="C548" s="1" t="s">
        <v>11</v>
      </c>
      <c r="D548" s="1">
        <v>3.9</v>
      </c>
      <c r="E548" s="1" t="s">
        <v>12</v>
      </c>
      <c r="F548" s="1"/>
      <c r="G548" s="1"/>
      <c r="H548" s="1"/>
      <c r="I548" s="1"/>
      <c r="AG548" s="32"/>
      <c r="AH548" s="32"/>
      <c r="AI548" s="32"/>
      <c r="AJ548" s="32"/>
      <c r="AK548" s="32"/>
    </row>
    <row r="549">
      <c r="A549" s="1" t="s">
        <v>9</v>
      </c>
      <c r="B549" s="1" t="s">
        <v>32</v>
      </c>
      <c r="C549" s="1" t="s">
        <v>28</v>
      </c>
      <c r="D549" s="1">
        <v>123000.78</v>
      </c>
      <c r="E549" s="1" t="s">
        <v>29</v>
      </c>
      <c r="F549" s="1"/>
      <c r="G549" s="1"/>
      <c r="H549" s="1"/>
      <c r="I549" s="1"/>
      <c r="AG549" s="32"/>
      <c r="AH549" s="32"/>
      <c r="AI549" s="32"/>
      <c r="AJ549" s="32"/>
      <c r="AK549" s="32"/>
    </row>
    <row r="550">
      <c r="A550" s="1" t="s">
        <v>0</v>
      </c>
      <c r="B550" s="1" t="s">
        <v>90</v>
      </c>
      <c r="C550" s="1" t="s">
        <v>2</v>
      </c>
      <c r="D550" s="1" t="s">
        <v>3</v>
      </c>
      <c r="E550" s="1">
        <v>20.0</v>
      </c>
      <c r="F550" s="1" t="s">
        <v>4</v>
      </c>
      <c r="G550" s="1" t="s">
        <v>5</v>
      </c>
      <c r="H550" s="1" t="s">
        <v>6</v>
      </c>
      <c r="I550" s="1">
        <v>5.0</v>
      </c>
      <c r="AG550" s="32"/>
      <c r="AH550" s="32"/>
      <c r="AI550" s="32"/>
      <c r="AJ550" s="32"/>
      <c r="AK550" s="32"/>
    </row>
    <row r="551">
      <c r="A551" s="1" t="s">
        <v>9</v>
      </c>
      <c r="B551" s="1" t="s">
        <v>10</v>
      </c>
      <c r="C551" s="1" t="s">
        <v>11</v>
      </c>
      <c r="D551" s="1">
        <v>2.05</v>
      </c>
      <c r="E551" s="1" t="s">
        <v>12</v>
      </c>
      <c r="F551" s="1"/>
      <c r="G551" s="1"/>
      <c r="H551" s="1"/>
      <c r="I551" s="1"/>
      <c r="AG551" s="32"/>
      <c r="AH551" s="32"/>
      <c r="AI551" s="32"/>
      <c r="AJ551" s="32"/>
      <c r="AK551" s="32"/>
    </row>
    <row r="552">
      <c r="A552" s="1" t="s">
        <v>9</v>
      </c>
      <c r="B552" s="1" t="s">
        <v>10</v>
      </c>
      <c r="C552" s="1" t="s">
        <v>28</v>
      </c>
      <c r="D552" s="1">
        <v>156242.15</v>
      </c>
      <c r="E552" s="1" t="s">
        <v>29</v>
      </c>
      <c r="F552" s="1"/>
      <c r="G552" s="1"/>
      <c r="H552" s="1"/>
      <c r="I552" s="1"/>
      <c r="AG552" s="32"/>
      <c r="AH552" s="32"/>
      <c r="AI552" s="32"/>
      <c r="AJ552" s="32"/>
      <c r="AK552" s="32"/>
    </row>
    <row r="553">
      <c r="A553" s="1" t="s">
        <v>9</v>
      </c>
      <c r="B553" s="1" t="s">
        <v>30</v>
      </c>
      <c r="C553" s="1" t="s">
        <v>11</v>
      </c>
      <c r="D553" s="1">
        <v>2.05</v>
      </c>
      <c r="E553" s="1" t="s">
        <v>12</v>
      </c>
      <c r="F553" s="1"/>
      <c r="G553" s="1"/>
      <c r="H553" s="1"/>
      <c r="I553" s="1"/>
      <c r="AG553" s="32"/>
      <c r="AH553" s="32"/>
      <c r="AI553" s="32"/>
      <c r="AJ553" s="32"/>
      <c r="AK553" s="32"/>
    </row>
    <row r="554">
      <c r="A554" s="1" t="s">
        <v>9</v>
      </c>
      <c r="B554" s="1" t="s">
        <v>30</v>
      </c>
      <c r="C554" s="1" t="s">
        <v>28</v>
      </c>
      <c r="D554" s="1">
        <v>156398.75</v>
      </c>
      <c r="E554" s="1" t="s">
        <v>29</v>
      </c>
      <c r="F554" s="1"/>
      <c r="G554" s="1"/>
      <c r="H554" s="1"/>
      <c r="I554" s="1"/>
      <c r="AG554" s="32"/>
      <c r="AH554" s="32"/>
      <c r="AI554" s="32"/>
      <c r="AJ554" s="32"/>
      <c r="AK554" s="32"/>
    </row>
    <row r="555">
      <c r="A555" s="1" t="s">
        <v>9</v>
      </c>
      <c r="B555" s="1" t="s">
        <v>31</v>
      </c>
      <c r="C555" s="1" t="s">
        <v>11</v>
      </c>
      <c r="D555" s="1">
        <v>3.17</v>
      </c>
      <c r="E555" s="1" t="s">
        <v>12</v>
      </c>
      <c r="F555" s="1"/>
      <c r="G555" s="1"/>
      <c r="H555" s="1"/>
      <c r="I555" s="1"/>
      <c r="AG555" s="32"/>
      <c r="AH555" s="32"/>
      <c r="AI555" s="32"/>
      <c r="AJ555" s="32"/>
      <c r="AK555" s="32"/>
    </row>
    <row r="556">
      <c r="A556" s="1" t="s">
        <v>9</v>
      </c>
      <c r="B556" s="1" t="s">
        <v>31</v>
      </c>
      <c r="C556" s="1" t="s">
        <v>28</v>
      </c>
      <c r="D556" s="1">
        <v>151525.84</v>
      </c>
      <c r="E556" s="1" t="s">
        <v>29</v>
      </c>
      <c r="F556" s="1"/>
      <c r="G556" s="1"/>
      <c r="H556" s="1"/>
      <c r="I556" s="1"/>
      <c r="AG556" s="32"/>
      <c r="AH556" s="32"/>
      <c r="AI556" s="32"/>
      <c r="AJ556" s="32"/>
      <c r="AK556" s="32"/>
    </row>
    <row r="557">
      <c r="A557" s="1" t="s">
        <v>9</v>
      </c>
      <c r="B557" s="1" t="s">
        <v>32</v>
      </c>
      <c r="C557" s="1" t="s">
        <v>11</v>
      </c>
      <c r="D557" s="1">
        <v>3.42</v>
      </c>
      <c r="E557" s="1" t="s">
        <v>12</v>
      </c>
      <c r="F557" s="1"/>
      <c r="G557" s="1"/>
      <c r="H557" s="1"/>
      <c r="I557" s="1"/>
      <c r="AG557" s="32"/>
      <c r="AH557" s="32"/>
      <c r="AI557" s="32"/>
      <c r="AJ557" s="32"/>
      <c r="AK557" s="32"/>
    </row>
    <row r="558">
      <c r="A558" s="1" t="s">
        <v>9</v>
      </c>
      <c r="B558" s="1" t="s">
        <v>32</v>
      </c>
      <c r="C558" s="1" t="s">
        <v>28</v>
      </c>
      <c r="D558" s="1">
        <v>140405.43</v>
      </c>
      <c r="E558" s="1" t="s">
        <v>29</v>
      </c>
      <c r="F558" s="1"/>
      <c r="G558" s="1"/>
      <c r="H558" s="1"/>
      <c r="I558" s="1"/>
      <c r="AG558" s="32"/>
      <c r="AH558" s="32"/>
      <c r="AI558" s="32"/>
      <c r="AJ558" s="32"/>
      <c r="AK558" s="32"/>
    </row>
    <row r="559">
      <c r="A559" s="1" t="s">
        <v>0</v>
      </c>
      <c r="B559" s="1" t="s">
        <v>69</v>
      </c>
      <c r="C559" s="1" t="s">
        <v>2</v>
      </c>
      <c r="D559" s="1" t="s">
        <v>3</v>
      </c>
      <c r="E559" s="1">
        <v>24.0</v>
      </c>
      <c r="F559" s="1" t="s">
        <v>4</v>
      </c>
      <c r="G559" s="1" t="s">
        <v>5</v>
      </c>
      <c r="H559" s="1" t="s">
        <v>6</v>
      </c>
      <c r="I559" s="1">
        <v>5.0</v>
      </c>
      <c r="AG559" s="32"/>
      <c r="AH559" s="32"/>
      <c r="AI559" s="32"/>
      <c r="AJ559" s="32"/>
      <c r="AK559" s="32"/>
    </row>
    <row r="560">
      <c r="A560" s="1" t="s">
        <v>9</v>
      </c>
      <c r="B560" s="1" t="s">
        <v>10</v>
      </c>
      <c r="C560" s="1" t="s">
        <v>11</v>
      </c>
      <c r="D560" s="1">
        <v>6.41</v>
      </c>
      <c r="E560" s="1" t="s">
        <v>12</v>
      </c>
      <c r="F560" s="1"/>
      <c r="G560" s="1"/>
      <c r="H560" s="1"/>
      <c r="I560" s="1"/>
      <c r="AG560" s="32"/>
      <c r="AH560" s="32"/>
      <c r="AI560" s="32"/>
      <c r="AJ560" s="32"/>
      <c r="AK560" s="32"/>
    </row>
    <row r="561">
      <c r="A561" s="1" t="s">
        <v>9</v>
      </c>
      <c r="B561" s="1" t="s">
        <v>10</v>
      </c>
      <c r="C561" s="1" t="s">
        <v>28</v>
      </c>
      <c r="D561" s="1">
        <v>59945.53</v>
      </c>
      <c r="E561" s="1" t="s">
        <v>29</v>
      </c>
      <c r="F561" s="1"/>
      <c r="G561" s="1"/>
      <c r="H561" s="1"/>
      <c r="I561" s="1"/>
      <c r="AG561" s="32"/>
      <c r="AH561" s="32"/>
      <c r="AI561" s="32"/>
      <c r="AJ561" s="32"/>
      <c r="AK561" s="32"/>
    </row>
    <row r="562">
      <c r="A562" s="1" t="s">
        <v>9</v>
      </c>
      <c r="B562" s="1" t="s">
        <v>30</v>
      </c>
      <c r="C562" s="1" t="s">
        <v>11</v>
      </c>
      <c r="D562" s="1">
        <v>6.84</v>
      </c>
      <c r="E562" s="1" t="s">
        <v>12</v>
      </c>
      <c r="F562" s="1"/>
      <c r="G562" s="1"/>
      <c r="H562" s="1"/>
      <c r="I562" s="1"/>
      <c r="AG562" s="32"/>
      <c r="AH562" s="32"/>
      <c r="AI562" s="32"/>
      <c r="AJ562" s="32"/>
      <c r="AK562" s="32"/>
    </row>
    <row r="563">
      <c r="A563" s="1" t="s">
        <v>9</v>
      </c>
      <c r="B563" s="1" t="s">
        <v>30</v>
      </c>
      <c r="C563" s="1" t="s">
        <v>28</v>
      </c>
      <c r="D563" s="1">
        <v>56119.78</v>
      </c>
      <c r="E563" s="1" t="s">
        <v>29</v>
      </c>
      <c r="F563" s="1"/>
      <c r="G563" s="1"/>
      <c r="H563" s="1"/>
      <c r="I563" s="1"/>
      <c r="AG563" s="32"/>
      <c r="AH563" s="32"/>
      <c r="AI563" s="32"/>
      <c r="AJ563" s="32"/>
      <c r="AK563" s="32"/>
    </row>
    <row r="564">
      <c r="A564" s="1" t="s">
        <v>9</v>
      </c>
      <c r="B564" s="1" t="s">
        <v>31</v>
      </c>
      <c r="C564" s="1" t="s">
        <v>11</v>
      </c>
      <c r="D564" s="1">
        <v>9.81</v>
      </c>
      <c r="E564" s="1" t="s">
        <v>12</v>
      </c>
      <c r="F564" s="1"/>
      <c r="G564" s="1"/>
      <c r="H564" s="1"/>
      <c r="I564" s="1"/>
      <c r="AG564" s="32"/>
      <c r="AH564" s="32"/>
      <c r="AI564" s="32"/>
      <c r="AJ564" s="32"/>
      <c r="AK564" s="32"/>
    </row>
    <row r="565">
      <c r="A565" s="1" t="s">
        <v>9</v>
      </c>
      <c r="B565" s="1" t="s">
        <v>31</v>
      </c>
      <c r="C565" s="1" t="s">
        <v>28</v>
      </c>
      <c r="D565" s="1">
        <v>58713.4</v>
      </c>
      <c r="E565" s="1" t="s">
        <v>29</v>
      </c>
      <c r="F565" s="1"/>
      <c r="G565" s="1"/>
      <c r="H565" s="1"/>
      <c r="I565" s="1"/>
      <c r="AG565" s="32"/>
      <c r="AH565" s="32"/>
      <c r="AI565" s="32"/>
      <c r="AJ565" s="32"/>
      <c r="AK565" s="32"/>
    </row>
    <row r="566">
      <c r="A566" s="1" t="s">
        <v>9</v>
      </c>
      <c r="B566" s="1" t="s">
        <v>32</v>
      </c>
      <c r="C566" s="1" t="s">
        <v>11</v>
      </c>
      <c r="D566" s="1">
        <v>9.81</v>
      </c>
      <c r="E566" s="1" t="s">
        <v>12</v>
      </c>
      <c r="F566" s="1"/>
      <c r="G566" s="1"/>
      <c r="H566" s="1"/>
      <c r="I566" s="1"/>
      <c r="AG566" s="32"/>
      <c r="AH566" s="32"/>
      <c r="AI566" s="32"/>
      <c r="AJ566" s="32"/>
      <c r="AK566" s="32"/>
    </row>
    <row r="567">
      <c r="A567" s="1" t="s">
        <v>9</v>
      </c>
      <c r="B567" s="1" t="s">
        <v>32</v>
      </c>
      <c r="C567" s="1" t="s">
        <v>28</v>
      </c>
      <c r="D567" s="1">
        <v>58687.83</v>
      </c>
      <c r="E567" s="1" t="s">
        <v>29</v>
      </c>
      <c r="F567" s="1"/>
      <c r="G567" s="1"/>
      <c r="H567" s="1"/>
      <c r="I567" s="1"/>
      <c r="AG567" s="32"/>
      <c r="AH567" s="32"/>
      <c r="AI567" s="32"/>
      <c r="AJ567" s="32"/>
      <c r="AK567" s="32"/>
    </row>
    <row r="568">
      <c r="A568" s="1" t="s">
        <v>0</v>
      </c>
      <c r="B568" s="1" t="s">
        <v>91</v>
      </c>
      <c r="C568" s="1" t="s">
        <v>2</v>
      </c>
      <c r="D568" s="1" t="s">
        <v>3</v>
      </c>
      <c r="E568" s="1">
        <v>24.0</v>
      </c>
      <c r="F568" s="1" t="s">
        <v>4</v>
      </c>
      <c r="G568" s="1" t="s">
        <v>5</v>
      </c>
      <c r="H568" s="1" t="s">
        <v>6</v>
      </c>
      <c r="I568" s="1">
        <v>5.0</v>
      </c>
      <c r="AG568" s="32"/>
      <c r="AH568" s="32"/>
      <c r="AI568" s="32"/>
      <c r="AJ568" s="32"/>
      <c r="AK568" s="32"/>
    </row>
    <row r="569">
      <c r="A569" s="1" t="s">
        <v>9</v>
      </c>
      <c r="B569" s="1" t="s">
        <v>10</v>
      </c>
      <c r="C569" s="1" t="s">
        <v>11</v>
      </c>
      <c r="D569" s="1">
        <v>3.61</v>
      </c>
      <c r="E569" s="1" t="s">
        <v>12</v>
      </c>
      <c r="F569" s="1"/>
      <c r="G569" s="1"/>
      <c r="H569" s="1"/>
      <c r="I569" s="1"/>
      <c r="AG569" s="32"/>
      <c r="AH569" s="32"/>
      <c r="AI569" s="32"/>
      <c r="AJ569" s="32"/>
      <c r="AK569" s="32"/>
    </row>
    <row r="570">
      <c r="A570" s="1" t="s">
        <v>9</v>
      </c>
      <c r="B570" s="1" t="s">
        <v>10</v>
      </c>
      <c r="C570" s="1" t="s">
        <v>28</v>
      </c>
      <c r="D570" s="1">
        <v>106431.92</v>
      </c>
      <c r="E570" s="1" t="s">
        <v>29</v>
      </c>
      <c r="F570" s="1"/>
      <c r="G570" s="1"/>
      <c r="H570" s="1"/>
      <c r="I570" s="1"/>
      <c r="AG570" s="32"/>
      <c r="AH570" s="32"/>
      <c r="AI570" s="32"/>
      <c r="AJ570" s="32"/>
      <c r="AK570" s="32"/>
    </row>
    <row r="571">
      <c r="A571" s="1" t="s">
        <v>9</v>
      </c>
      <c r="B571" s="1" t="s">
        <v>30</v>
      </c>
      <c r="C571" s="1" t="s">
        <v>11</v>
      </c>
      <c r="D571" s="1">
        <v>3.65</v>
      </c>
      <c r="E571" s="1" t="s">
        <v>12</v>
      </c>
      <c r="F571" s="1"/>
      <c r="G571" s="1"/>
      <c r="H571" s="1"/>
      <c r="I571" s="1"/>
      <c r="AG571" s="32"/>
      <c r="AH571" s="32"/>
      <c r="AI571" s="32"/>
      <c r="AJ571" s="32"/>
      <c r="AK571" s="32"/>
    </row>
    <row r="572">
      <c r="A572" s="1" t="s">
        <v>9</v>
      </c>
      <c r="B572" s="1" t="s">
        <v>30</v>
      </c>
      <c r="C572" s="1" t="s">
        <v>28</v>
      </c>
      <c r="D572" s="1">
        <v>105313.79</v>
      </c>
      <c r="E572" s="1" t="s">
        <v>29</v>
      </c>
      <c r="F572" s="1"/>
      <c r="G572" s="1"/>
      <c r="H572" s="1"/>
      <c r="I572" s="1"/>
      <c r="AG572" s="32"/>
      <c r="AH572" s="32"/>
      <c r="AI572" s="32"/>
      <c r="AJ572" s="32"/>
      <c r="AK572" s="32"/>
    </row>
    <row r="573">
      <c r="A573" s="1" t="s">
        <v>9</v>
      </c>
      <c r="B573" s="1" t="s">
        <v>31</v>
      </c>
      <c r="C573" s="1" t="s">
        <v>11</v>
      </c>
      <c r="D573" s="1">
        <v>5.45</v>
      </c>
      <c r="E573" s="1" t="s">
        <v>12</v>
      </c>
      <c r="F573" s="1"/>
      <c r="G573" s="1"/>
      <c r="H573" s="1"/>
      <c r="I573" s="1"/>
      <c r="AG573" s="32"/>
      <c r="AH573" s="32"/>
      <c r="AI573" s="32"/>
      <c r="AJ573" s="32"/>
      <c r="AK573" s="32"/>
    </row>
    <row r="574">
      <c r="A574" s="1" t="s">
        <v>9</v>
      </c>
      <c r="B574" s="1" t="s">
        <v>31</v>
      </c>
      <c r="C574" s="1" t="s">
        <v>28</v>
      </c>
      <c r="D574" s="1">
        <v>105686.72</v>
      </c>
      <c r="E574" s="1" t="s">
        <v>29</v>
      </c>
      <c r="F574" s="1"/>
      <c r="G574" s="1"/>
      <c r="H574" s="1"/>
      <c r="I574" s="1"/>
      <c r="AG574" s="32"/>
      <c r="AH574" s="32"/>
      <c r="AI574" s="32"/>
      <c r="AJ574" s="32"/>
      <c r="AK574" s="32"/>
    </row>
    <row r="575">
      <c r="A575" s="1" t="s">
        <v>9</v>
      </c>
      <c r="B575" s="1" t="s">
        <v>32</v>
      </c>
      <c r="C575" s="1" t="s">
        <v>11</v>
      </c>
      <c r="D575" s="1">
        <v>5.51</v>
      </c>
      <c r="E575" s="1" t="s">
        <v>12</v>
      </c>
      <c r="F575" s="1"/>
      <c r="G575" s="1"/>
      <c r="H575" s="1"/>
      <c r="I575" s="1"/>
      <c r="AG575" s="32"/>
      <c r="AH575" s="32"/>
      <c r="AI575" s="32"/>
      <c r="AJ575" s="32"/>
      <c r="AK575" s="32"/>
    </row>
    <row r="576">
      <c r="A576" s="1" t="s">
        <v>9</v>
      </c>
      <c r="B576" s="1" t="s">
        <v>32</v>
      </c>
      <c r="C576" s="1" t="s">
        <v>28</v>
      </c>
      <c r="D576" s="1">
        <v>104616.92</v>
      </c>
      <c r="E576" s="1" t="s">
        <v>29</v>
      </c>
      <c r="F576" s="1"/>
      <c r="G576" s="1"/>
      <c r="H576" s="1"/>
      <c r="I576" s="1"/>
      <c r="AG576" s="32"/>
      <c r="AH576" s="32"/>
      <c r="AI576" s="32"/>
      <c r="AJ576" s="32"/>
      <c r="AK576" s="32"/>
    </row>
    <row r="577">
      <c r="A577" s="1" t="s">
        <v>0</v>
      </c>
      <c r="B577" s="1" t="s">
        <v>92</v>
      </c>
      <c r="C577" s="1" t="s">
        <v>2</v>
      </c>
      <c r="D577" s="1" t="s">
        <v>3</v>
      </c>
      <c r="E577" s="1">
        <v>24.0</v>
      </c>
      <c r="F577" s="1" t="s">
        <v>4</v>
      </c>
      <c r="G577" s="1" t="s">
        <v>5</v>
      </c>
      <c r="H577" s="1" t="s">
        <v>6</v>
      </c>
      <c r="I577" s="1">
        <v>5.0</v>
      </c>
      <c r="AG577" s="32"/>
      <c r="AH577" s="32"/>
      <c r="AI577" s="32"/>
      <c r="AJ577" s="32"/>
      <c r="AK577" s="32"/>
    </row>
    <row r="578">
      <c r="A578" s="1" t="s">
        <v>9</v>
      </c>
      <c r="B578" s="1" t="s">
        <v>10</v>
      </c>
      <c r="C578" s="1" t="s">
        <v>11</v>
      </c>
      <c r="D578" s="1">
        <v>2.79</v>
      </c>
      <c r="E578" s="1" t="s">
        <v>12</v>
      </c>
      <c r="F578" s="1"/>
      <c r="G578" s="1"/>
      <c r="H578" s="1"/>
      <c r="I578" s="1"/>
      <c r="AG578" s="32"/>
      <c r="AH578" s="32"/>
      <c r="AI578" s="32"/>
      <c r="AJ578" s="32"/>
      <c r="AK578" s="32"/>
    </row>
    <row r="579">
      <c r="A579" s="1" t="s">
        <v>9</v>
      </c>
      <c r="B579" s="1" t="s">
        <v>10</v>
      </c>
      <c r="C579" s="1" t="s">
        <v>28</v>
      </c>
      <c r="D579" s="1">
        <v>137421.67</v>
      </c>
      <c r="E579" s="1" t="s">
        <v>29</v>
      </c>
      <c r="F579" s="1"/>
      <c r="G579" s="1"/>
      <c r="H579" s="1"/>
      <c r="I579" s="1"/>
      <c r="AG579" s="32"/>
      <c r="AH579" s="32"/>
      <c r="AI579" s="32"/>
      <c r="AJ579" s="32"/>
      <c r="AK579" s="32"/>
    </row>
    <row r="580">
      <c r="A580" s="1" t="s">
        <v>9</v>
      </c>
      <c r="B580" s="1" t="s">
        <v>30</v>
      </c>
      <c r="C580" s="1" t="s">
        <v>11</v>
      </c>
      <c r="D580" s="1">
        <v>2.82</v>
      </c>
      <c r="E580" s="1" t="s">
        <v>12</v>
      </c>
      <c r="F580" s="1"/>
      <c r="G580" s="1"/>
      <c r="H580" s="1"/>
      <c r="I580" s="1"/>
      <c r="AG580" s="32"/>
      <c r="AH580" s="32"/>
      <c r="AI580" s="32"/>
      <c r="AJ580" s="32"/>
      <c r="AK580" s="32"/>
    </row>
    <row r="581">
      <c r="A581" s="1" t="s">
        <v>9</v>
      </c>
      <c r="B581" s="1" t="s">
        <v>30</v>
      </c>
      <c r="C581" s="1" t="s">
        <v>28</v>
      </c>
      <c r="D581" s="1">
        <v>135993.96</v>
      </c>
      <c r="E581" s="1" t="s">
        <v>29</v>
      </c>
      <c r="F581" s="1"/>
      <c r="G581" s="1"/>
      <c r="H581" s="1"/>
      <c r="I581" s="1"/>
      <c r="AG581" s="32"/>
      <c r="AH581" s="32"/>
      <c r="AI581" s="32"/>
      <c r="AJ581" s="32"/>
      <c r="AK581" s="32"/>
    </row>
    <row r="582">
      <c r="A582" s="1" t="s">
        <v>9</v>
      </c>
      <c r="B582" s="1" t="s">
        <v>31</v>
      </c>
      <c r="C582" s="1" t="s">
        <v>11</v>
      </c>
      <c r="D582" s="1">
        <v>4.26</v>
      </c>
      <c r="E582" s="1" t="s">
        <v>12</v>
      </c>
      <c r="F582" s="1"/>
      <c r="G582" s="1"/>
      <c r="H582" s="1"/>
      <c r="I582" s="1"/>
      <c r="AG582" s="32"/>
      <c r="AH582" s="32"/>
      <c r="AI582" s="32"/>
      <c r="AJ582" s="32"/>
      <c r="AK582" s="32"/>
    </row>
    <row r="583">
      <c r="A583" s="1" t="s">
        <v>9</v>
      </c>
      <c r="B583" s="1" t="s">
        <v>31</v>
      </c>
      <c r="C583" s="1" t="s">
        <v>28</v>
      </c>
      <c r="D583" s="1">
        <v>135366.55</v>
      </c>
      <c r="E583" s="1" t="s">
        <v>29</v>
      </c>
      <c r="F583" s="1"/>
      <c r="G583" s="1"/>
      <c r="H583" s="1"/>
      <c r="I583" s="1"/>
      <c r="AG583" s="32"/>
      <c r="AH583" s="32"/>
      <c r="AI583" s="32"/>
      <c r="AJ583" s="32"/>
      <c r="AK583" s="32"/>
    </row>
    <row r="584">
      <c r="A584" s="1" t="s">
        <v>9</v>
      </c>
      <c r="B584" s="1" t="s">
        <v>32</v>
      </c>
      <c r="C584" s="1" t="s">
        <v>11</v>
      </c>
      <c r="D584" s="1">
        <v>4.33</v>
      </c>
      <c r="E584" s="1" t="s">
        <v>12</v>
      </c>
      <c r="F584" s="1"/>
      <c r="G584" s="1"/>
      <c r="H584" s="1"/>
      <c r="I584" s="1"/>
      <c r="AG584" s="32"/>
      <c r="AH584" s="32"/>
      <c r="AI584" s="32"/>
      <c r="AJ584" s="32"/>
      <c r="AK584" s="32"/>
    </row>
    <row r="585">
      <c r="A585" s="1" t="s">
        <v>9</v>
      </c>
      <c r="B585" s="1" t="s">
        <v>32</v>
      </c>
      <c r="C585" s="1" t="s">
        <v>28</v>
      </c>
      <c r="D585" s="1">
        <v>133071.19</v>
      </c>
      <c r="E585" s="1" t="s">
        <v>29</v>
      </c>
      <c r="F585" s="1"/>
      <c r="G585" s="1"/>
      <c r="H585" s="1"/>
      <c r="I585" s="1"/>
      <c r="AG585" s="32"/>
      <c r="AH585" s="32"/>
      <c r="AI585" s="32"/>
      <c r="AJ585" s="32"/>
      <c r="AK585" s="32"/>
    </row>
    <row r="586">
      <c r="A586" s="1" t="s">
        <v>0</v>
      </c>
      <c r="B586" s="1" t="s">
        <v>93</v>
      </c>
      <c r="C586" s="1" t="s">
        <v>2</v>
      </c>
      <c r="D586" s="1" t="s">
        <v>3</v>
      </c>
      <c r="E586" s="1">
        <v>24.0</v>
      </c>
      <c r="F586" s="1" t="s">
        <v>4</v>
      </c>
      <c r="G586" s="1" t="s">
        <v>5</v>
      </c>
      <c r="H586" s="1" t="s">
        <v>6</v>
      </c>
      <c r="I586" s="1">
        <v>5.0</v>
      </c>
      <c r="AG586" s="32"/>
      <c r="AH586" s="32"/>
      <c r="AI586" s="32"/>
      <c r="AJ586" s="32"/>
      <c r="AK586" s="32"/>
    </row>
    <row r="587">
      <c r="A587" s="1" t="s">
        <v>9</v>
      </c>
      <c r="B587" s="1" t="s">
        <v>10</v>
      </c>
      <c r="C587" s="1" t="s">
        <v>11</v>
      </c>
      <c r="D587" s="1">
        <v>2.33</v>
      </c>
      <c r="E587" s="1" t="s">
        <v>12</v>
      </c>
      <c r="F587" s="1"/>
      <c r="G587" s="1"/>
      <c r="H587" s="1"/>
      <c r="I587" s="1"/>
      <c r="AG587" s="32"/>
      <c r="AH587" s="32"/>
      <c r="AI587" s="32"/>
      <c r="AJ587" s="32"/>
      <c r="AK587" s="32"/>
    </row>
    <row r="588">
      <c r="A588" s="1" t="s">
        <v>9</v>
      </c>
      <c r="B588" s="1" t="s">
        <v>10</v>
      </c>
      <c r="C588" s="1" t="s">
        <v>28</v>
      </c>
      <c r="D588" s="1">
        <v>164964.51</v>
      </c>
      <c r="E588" s="1" t="s">
        <v>29</v>
      </c>
      <c r="F588" s="1"/>
      <c r="G588" s="1"/>
      <c r="H588" s="1"/>
      <c r="I588" s="1"/>
      <c r="AG588" s="32"/>
      <c r="AH588" s="32"/>
      <c r="AI588" s="32"/>
      <c r="AJ588" s="32"/>
      <c r="AK588" s="32"/>
    </row>
    <row r="589">
      <c r="A589" s="1" t="s">
        <v>9</v>
      </c>
      <c r="B589" s="1" t="s">
        <v>30</v>
      </c>
      <c r="C589" s="1" t="s">
        <v>11</v>
      </c>
      <c r="D589" s="1">
        <v>2.32</v>
      </c>
      <c r="E589" s="1" t="s">
        <v>12</v>
      </c>
      <c r="F589" s="1"/>
      <c r="G589" s="1"/>
      <c r="H589" s="1"/>
      <c r="I589" s="1"/>
      <c r="AG589" s="32"/>
      <c r="AH589" s="32"/>
      <c r="AI589" s="32"/>
      <c r="AJ589" s="32"/>
      <c r="AK589" s="32"/>
    </row>
    <row r="590">
      <c r="A590" s="1" t="s">
        <v>9</v>
      </c>
      <c r="B590" s="1" t="s">
        <v>30</v>
      </c>
      <c r="C590" s="1" t="s">
        <v>28</v>
      </c>
      <c r="D590" s="1">
        <v>165689.46</v>
      </c>
      <c r="E590" s="1" t="s">
        <v>29</v>
      </c>
      <c r="F590" s="1"/>
      <c r="G590" s="1"/>
      <c r="H590" s="1"/>
      <c r="I590" s="1"/>
      <c r="AG590" s="32"/>
      <c r="AH590" s="32"/>
      <c r="AI590" s="32"/>
      <c r="AJ590" s="32"/>
      <c r="AK590" s="32"/>
    </row>
    <row r="591">
      <c r="A591" s="1" t="s">
        <v>9</v>
      </c>
      <c r="B591" s="1" t="s">
        <v>31</v>
      </c>
      <c r="C591" s="1" t="s">
        <v>11</v>
      </c>
      <c r="D591" s="1">
        <v>3.57</v>
      </c>
      <c r="E591" s="1" t="s">
        <v>12</v>
      </c>
      <c r="F591" s="1"/>
      <c r="G591" s="1"/>
      <c r="H591" s="1"/>
      <c r="I591" s="1"/>
      <c r="AG591" s="32"/>
      <c r="AH591" s="32"/>
      <c r="AI591" s="32"/>
      <c r="AJ591" s="32"/>
      <c r="AK591" s="32"/>
    </row>
    <row r="592">
      <c r="A592" s="1" t="s">
        <v>9</v>
      </c>
      <c r="B592" s="1" t="s">
        <v>31</v>
      </c>
      <c r="C592" s="1" t="s">
        <v>28</v>
      </c>
      <c r="D592" s="1">
        <v>161220.03</v>
      </c>
      <c r="E592" s="1" t="s">
        <v>29</v>
      </c>
      <c r="F592" s="1"/>
      <c r="G592" s="1"/>
      <c r="H592" s="1"/>
      <c r="I592" s="1"/>
      <c r="AG592" s="32"/>
      <c r="AH592" s="32"/>
      <c r="AI592" s="32"/>
      <c r="AJ592" s="32"/>
      <c r="AK592" s="32"/>
    </row>
    <row r="593">
      <c r="A593" s="1" t="s">
        <v>9</v>
      </c>
      <c r="B593" s="1" t="s">
        <v>32</v>
      </c>
      <c r="C593" s="1" t="s">
        <v>11</v>
      </c>
      <c r="D593" s="1">
        <v>3.63</v>
      </c>
      <c r="E593" s="1" t="s">
        <v>12</v>
      </c>
      <c r="F593" s="1"/>
      <c r="G593" s="1"/>
      <c r="H593" s="1"/>
      <c r="I593" s="1"/>
      <c r="AG593" s="32"/>
      <c r="AH593" s="32"/>
      <c r="AI593" s="32"/>
      <c r="AJ593" s="32"/>
      <c r="AK593" s="32"/>
    </row>
    <row r="594">
      <c r="A594" s="1" t="s">
        <v>9</v>
      </c>
      <c r="B594" s="1" t="s">
        <v>32</v>
      </c>
      <c r="C594" s="1" t="s">
        <v>28</v>
      </c>
      <c r="D594" s="1">
        <v>158569.87</v>
      </c>
      <c r="E594" s="1" t="s">
        <v>29</v>
      </c>
      <c r="F594" s="1"/>
      <c r="G594" s="1"/>
      <c r="H594" s="1"/>
      <c r="I594" s="1"/>
      <c r="AG594" s="32"/>
      <c r="AH594" s="32"/>
      <c r="AI594" s="32"/>
      <c r="AJ594" s="32"/>
      <c r="AK594" s="32"/>
    </row>
    <row r="595">
      <c r="A595" s="1" t="s">
        <v>0</v>
      </c>
      <c r="B595" s="1" t="s">
        <v>71</v>
      </c>
      <c r="C595" s="1" t="s">
        <v>2</v>
      </c>
      <c r="D595" s="1" t="s">
        <v>3</v>
      </c>
      <c r="E595" s="1">
        <v>28.0</v>
      </c>
      <c r="F595" s="1" t="s">
        <v>4</v>
      </c>
      <c r="G595" s="1" t="s">
        <v>5</v>
      </c>
      <c r="H595" s="1" t="s">
        <v>6</v>
      </c>
      <c r="I595" s="1">
        <v>5.0</v>
      </c>
      <c r="AG595" s="32"/>
      <c r="AH595" s="32"/>
      <c r="AI595" s="32"/>
      <c r="AJ595" s="32"/>
      <c r="AK595" s="32"/>
    </row>
    <row r="596">
      <c r="A596" s="1" t="s">
        <v>9</v>
      </c>
      <c r="B596" s="1" t="s">
        <v>10</v>
      </c>
      <c r="C596" s="1" t="s">
        <v>11</v>
      </c>
      <c r="D596" s="1">
        <v>7.27</v>
      </c>
      <c r="E596" s="1" t="s">
        <v>12</v>
      </c>
      <c r="F596" s="1"/>
      <c r="G596" s="1"/>
      <c r="H596" s="1"/>
      <c r="I596" s="1"/>
      <c r="AG596" s="32"/>
      <c r="AH596" s="32"/>
      <c r="AI596" s="32"/>
      <c r="AJ596" s="32"/>
      <c r="AK596" s="32"/>
    </row>
    <row r="597">
      <c r="A597" s="1" t="s">
        <v>9</v>
      </c>
      <c r="B597" s="1" t="s">
        <v>10</v>
      </c>
      <c r="C597" s="1" t="s">
        <v>28</v>
      </c>
      <c r="D597" s="1">
        <v>61649.94</v>
      </c>
      <c r="E597" s="1" t="s">
        <v>29</v>
      </c>
      <c r="F597" s="1"/>
      <c r="G597" s="1"/>
      <c r="H597" s="1"/>
      <c r="I597" s="1"/>
      <c r="AG597" s="32"/>
      <c r="AH597" s="32"/>
      <c r="AI597" s="32"/>
      <c r="AJ597" s="32"/>
      <c r="AK597" s="32"/>
    </row>
    <row r="598">
      <c r="A598" s="1" t="s">
        <v>9</v>
      </c>
      <c r="B598" s="1" t="s">
        <v>30</v>
      </c>
      <c r="C598" s="1" t="s">
        <v>11</v>
      </c>
      <c r="D598" s="1">
        <v>7.61</v>
      </c>
      <c r="E598" s="1" t="s">
        <v>12</v>
      </c>
      <c r="F598" s="1"/>
      <c r="G598" s="1"/>
      <c r="H598" s="1"/>
      <c r="I598" s="1"/>
      <c r="AG598" s="32"/>
      <c r="AH598" s="32"/>
      <c r="AI598" s="32"/>
      <c r="AJ598" s="32"/>
      <c r="AK598" s="32"/>
    </row>
    <row r="599">
      <c r="A599" s="1" t="s">
        <v>9</v>
      </c>
      <c r="B599" s="1" t="s">
        <v>30</v>
      </c>
      <c r="C599" s="1" t="s">
        <v>28</v>
      </c>
      <c r="D599" s="1">
        <v>58905.53</v>
      </c>
      <c r="E599" s="1" t="s">
        <v>29</v>
      </c>
      <c r="F599" s="1"/>
      <c r="G599" s="1"/>
      <c r="H599" s="1"/>
      <c r="I599" s="1"/>
      <c r="AG599" s="32"/>
      <c r="AH599" s="32"/>
      <c r="AI599" s="32"/>
      <c r="AJ599" s="32"/>
      <c r="AK599" s="32"/>
    </row>
    <row r="600">
      <c r="A600" s="1" t="s">
        <v>9</v>
      </c>
      <c r="B600" s="1" t="s">
        <v>31</v>
      </c>
      <c r="C600" s="1" t="s">
        <v>11</v>
      </c>
      <c r="D600" s="1">
        <v>11.3</v>
      </c>
      <c r="E600" s="1" t="s">
        <v>12</v>
      </c>
      <c r="F600" s="1"/>
      <c r="G600" s="1"/>
      <c r="H600" s="1"/>
      <c r="I600" s="1"/>
      <c r="AG600" s="32"/>
      <c r="AH600" s="32"/>
      <c r="AI600" s="32"/>
      <c r="AJ600" s="32"/>
      <c r="AK600" s="32"/>
    </row>
    <row r="601">
      <c r="A601" s="1" t="s">
        <v>9</v>
      </c>
      <c r="B601" s="1" t="s">
        <v>31</v>
      </c>
      <c r="C601" s="1" t="s">
        <v>28</v>
      </c>
      <c r="D601" s="1">
        <v>59481.16</v>
      </c>
      <c r="E601" s="1" t="s">
        <v>29</v>
      </c>
      <c r="F601" s="1"/>
      <c r="G601" s="1"/>
      <c r="H601" s="1"/>
      <c r="I601" s="1"/>
      <c r="AG601" s="32"/>
      <c r="AH601" s="32"/>
      <c r="AI601" s="32"/>
      <c r="AJ601" s="32"/>
      <c r="AK601" s="32"/>
    </row>
    <row r="602">
      <c r="A602" s="1" t="s">
        <v>9</v>
      </c>
      <c r="B602" s="1" t="s">
        <v>32</v>
      </c>
      <c r="C602" s="1" t="s">
        <v>11</v>
      </c>
      <c r="D602" s="1">
        <v>11.27</v>
      </c>
      <c r="E602" s="1" t="s">
        <v>12</v>
      </c>
      <c r="F602" s="1"/>
      <c r="G602" s="1"/>
      <c r="H602" s="1"/>
      <c r="I602" s="1"/>
      <c r="AG602" s="32"/>
      <c r="AH602" s="32"/>
      <c r="AI602" s="32"/>
      <c r="AJ602" s="32"/>
      <c r="AK602" s="32"/>
    </row>
    <row r="603">
      <c r="A603" s="1" t="s">
        <v>9</v>
      </c>
      <c r="B603" s="1" t="s">
        <v>32</v>
      </c>
      <c r="C603" s="1" t="s">
        <v>28</v>
      </c>
      <c r="D603" s="1">
        <v>59608.97</v>
      </c>
      <c r="E603" s="1" t="s">
        <v>29</v>
      </c>
      <c r="F603" s="1"/>
      <c r="G603" s="1"/>
      <c r="H603" s="1"/>
      <c r="I603" s="1"/>
      <c r="AG603" s="32"/>
      <c r="AH603" s="32"/>
      <c r="AI603" s="32"/>
      <c r="AJ603" s="32"/>
      <c r="AK603" s="32"/>
    </row>
    <row r="604">
      <c r="A604" s="1" t="s">
        <v>0</v>
      </c>
      <c r="B604" s="1" t="s">
        <v>94</v>
      </c>
      <c r="C604" s="1" t="s">
        <v>2</v>
      </c>
      <c r="D604" s="1" t="s">
        <v>3</v>
      </c>
      <c r="E604" s="1">
        <v>28.0</v>
      </c>
      <c r="F604" s="1" t="s">
        <v>4</v>
      </c>
      <c r="G604" s="1" t="s">
        <v>5</v>
      </c>
      <c r="H604" s="1" t="s">
        <v>6</v>
      </c>
      <c r="I604" s="1">
        <v>5.0</v>
      </c>
      <c r="AG604" s="32"/>
      <c r="AH604" s="32"/>
      <c r="AI604" s="32"/>
      <c r="AJ604" s="32"/>
      <c r="AK604" s="32"/>
    </row>
    <row r="605">
      <c r="A605" s="1" t="s">
        <v>9</v>
      </c>
      <c r="B605" s="1" t="s">
        <v>10</v>
      </c>
      <c r="C605" s="1" t="s">
        <v>11</v>
      </c>
      <c r="D605" s="1">
        <v>3.98</v>
      </c>
      <c r="E605" s="1" t="s">
        <v>12</v>
      </c>
      <c r="F605" s="1"/>
      <c r="G605" s="1"/>
      <c r="H605" s="1"/>
      <c r="I605" s="1"/>
      <c r="AG605" s="32"/>
      <c r="AH605" s="32"/>
      <c r="AI605" s="32"/>
      <c r="AJ605" s="32"/>
      <c r="AK605" s="32"/>
    </row>
    <row r="606">
      <c r="A606" s="1" t="s">
        <v>9</v>
      </c>
      <c r="B606" s="1" t="s">
        <v>10</v>
      </c>
      <c r="C606" s="1" t="s">
        <v>28</v>
      </c>
      <c r="D606" s="1">
        <v>112516.69</v>
      </c>
      <c r="E606" s="1" t="s">
        <v>29</v>
      </c>
      <c r="F606" s="1"/>
      <c r="G606" s="1"/>
      <c r="H606" s="1"/>
      <c r="I606" s="1"/>
      <c r="AG606" s="32"/>
      <c r="AH606" s="32"/>
      <c r="AI606" s="32"/>
      <c r="AJ606" s="32"/>
      <c r="AK606" s="32"/>
    </row>
    <row r="607">
      <c r="A607" s="1" t="s">
        <v>9</v>
      </c>
      <c r="B607" s="1" t="s">
        <v>30</v>
      </c>
      <c r="C607" s="1" t="s">
        <v>11</v>
      </c>
      <c r="D607" s="1">
        <v>4.02</v>
      </c>
      <c r="E607" s="1" t="s">
        <v>12</v>
      </c>
      <c r="F607" s="1"/>
      <c r="G607" s="1"/>
      <c r="H607" s="1"/>
      <c r="I607" s="1"/>
      <c r="AG607" s="32"/>
      <c r="AH607" s="32"/>
      <c r="AI607" s="32"/>
      <c r="AJ607" s="32"/>
      <c r="AK607" s="32"/>
    </row>
    <row r="608">
      <c r="A608" s="1" t="s">
        <v>9</v>
      </c>
      <c r="B608" s="1" t="s">
        <v>30</v>
      </c>
      <c r="C608" s="1" t="s">
        <v>28</v>
      </c>
      <c r="D608" s="1">
        <v>111305.03</v>
      </c>
      <c r="E608" s="1" t="s">
        <v>29</v>
      </c>
      <c r="F608" s="1"/>
      <c r="G608" s="1"/>
      <c r="H608" s="1"/>
      <c r="I608" s="1"/>
      <c r="AG608" s="32"/>
      <c r="AH608" s="32"/>
      <c r="AI608" s="32"/>
      <c r="AJ608" s="32"/>
      <c r="AK608" s="32"/>
    </row>
    <row r="609">
      <c r="A609" s="1" t="s">
        <v>9</v>
      </c>
      <c r="B609" s="1" t="s">
        <v>31</v>
      </c>
      <c r="C609" s="1" t="s">
        <v>11</v>
      </c>
      <c r="D609" s="1">
        <v>6.0</v>
      </c>
      <c r="E609" s="1" t="s">
        <v>12</v>
      </c>
      <c r="F609" s="1"/>
      <c r="G609" s="1"/>
      <c r="H609" s="1"/>
      <c r="I609" s="1"/>
      <c r="AG609" s="32"/>
      <c r="AH609" s="32"/>
      <c r="AI609" s="32"/>
      <c r="AJ609" s="32"/>
      <c r="AK609" s="32"/>
    </row>
    <row r="610">
      <c r="A610" s="1" t="s">
        <v>9</v>
      </c>
      <c r="B610" s="1" t="s">
        <v>31</v>
      </c>
      <c r="C610" s="1" t="s">
        <v>28</v>
      </c>
      <c r="D610" s="1">
        <v>112015.88</v>
      </c>
      <c r="E610" s="1" t="s">
        <v>29</v>
      </c>
      <c r="F610" s="1"/>
      <c r="G610" s="1"/>
      <c r="H610" s="1"/>
      <c r="I610" s="1"/>
      <c r="AG610" s="32"/>
      <c r="AH610" s="32"/>
      <c r="AI610" s="32"/>
      <c r="AJ610" s="32"/>
      <c r="AK610" s="32"/>
    </row>
    <row r="611">
      <c r="A611" s="1" t="s">
        <v>9</v>
      </c>
      <c r="B611" s="1" t="s">
        <v>32</v>
      </c>
      <c r="C611" s="1" t="s">
        <v>11</v>
      </c>
      <c r="D611" s="1">
        <v>6.07</v>
      </c>
      <c r="E611" s="1" t="s">
        <v>12</v>
      </c>
      <c r="F611" s="1"/>
      <c r="G611" s="1"/>
      <c r="H611" s="1"/>
      <c r="I611" s="1"/>
      <c r="AG611" s="32"/>
      <c r="AH611" s="32"/>
      <c r="AI611" s="32"/>
      <c r="AJ611" s="32"/>
      <c r="AK611" s="32"/>
    </row>
    <row r="612">
      <c r="A612" s="1" t="s">
        <v>9</v>
      </c>
      <c r="B612" s="1" t="s">
        <v>32</v>
      </c>
      <c r="C612" s="1" t="s">
        <v>28</v>
      </c>
      <c r="D612" s="1">
        <v>110742.64</v>
      </c>
      <c r="E612" s="1" t="s">
        <v>29</v>
      </c>
      <c r="F612" s="1"/>
      <c r="G612" s="1"/>
      <c r="H612" s="1"/>
      <c r="I612" s="1"/>
      <c r="AG612" s="32"/>
      <c r="AH612" s="32"/>
      <c r="AI612" s="32"/>
      <c r="AJ612" s="32"/>
      <c r="AK612" s="32"/>
    </row>
    <row r="613">
      <c r="A613" s="1" t="s">
        <v>0</v>
      </c>
      <c r="B613" s="1" t="s">
        <v>95</v>
      </c>
      <c r="C613" s="1" t="s">
        <v>2</v>
      </c>
      <c r="D613" s="1" t="s">
        <v>3</v>
      </c>
      <c r="E613" s="1">
        <v>28.0</v>
      </c>
      <c r="F613" s="1" t="s">
        <v>4</v>
      </c>
      <c r="G613" s="1" t="s">
        <v>5</v>
      </c>
      <c r="H613" s="1" t="s">
        <v>6</v>
      </c>
      <c r="I613" s="1">
        <v>5.0</v>
      </c>
      <c r="AG613" s="32"/>
      <c r="AH613" s="32"/>
      <c r="AI613" s="32"/>
      <c r="AJ613" s="32"/>
      <c r="AK613" s="32"/>
    </row>
    <row r="614">
      <c r="A614" s="1" t="s">
        <v>9</v>
      </c>
      <c r="B614" s="1" t="s">
        <v>10</v>
      </c>
      <c r="C614" s="1" t="s">
        <v>11</v>
      </c>
      <c r="D614" s="1">
        <v>3.12</v>
      </c>
      <c r="E614" s="1" t="s">
        <v>12</v>
      </c>
      <c r="F614" s="1"/>
      <c r="G614" s="1"/>
      <c r="H614" s="1"/>
      <c r="I614" s="1"/>
      <c r="AG614" s="32"/>
      <c r="AH614" s="32"/>
      <c r="AI614" s="32"/>
      <c r="AJ614" s="32"/>
      <c r="AK614" s="32"/>
    </row>
    <row r="615">
      <c r="A615" s="1" t="s">
        <v>9</v>
      </c>
      <c r="B615" s="1" t="s">
        <v>10</v>
      </c>
      <c r="C615" s="1" t="s">
        <v>28</v>
      </c>
      <c r="D615" s="1">
        <v>143443.61</v>
      </c>
      <c r="E615" s="1" t="s">
        <v>29</v>
      </c>
      <c r="F615" s="1"/>
      <c r="G615" s="1"/>
      <c r="H615" s="1"/>
      <c r="I615" s="1"/>
      <c r="AG615" s="32"/>
      <c r="AH615" s="32"/>
      <c r="AI615" s="32"/>
      <c r="AJ615" s="32"/>
      <c r="AK615" s="32"/>
    </row>
    <row r="616">
      <c r="A616" s="1" t="s">
        <v>9</v>
      </c>
      <c r="B616" s="1" t="s">
        <v>30</v>
      </c>
      <c r="C616" s="1" t="s">
        <v>11</v>
      </c>
      <c r="D616" s="1">
        <v>3.16</v>
      </c>
      <c r="E616" s="1" t="s">
        <v>12</v>
      </c>
      <c r="F616" s="1"/>
      <c r="G616" s="1"/>
      <c r="H616" s="1"/>
      <c r="I616" s="1"/>
      <c r="AG616" s="32"/>
      <c r="AH616" s="32"/>
      <c r="AI616" s="32"/>
      <c r="AJ616" s="32"/>
      <c r="AK616" s="32"/>
    </row>
    <row r="617">
      <c r="A617" s="1" t="s">
        <v>9</v>
      </c>
      <c r="B617" s="1" t="s">
        <v>30</v>
      </c>
      <c r="C617" s="1" t="s">
        <v>28</v>
      </c>
      <c r="D617" s="1">
        <v>141962.79</v>
      </c>
      <c r="E617" s="1" t="s">
        <v>29</v>
      </c>
      <c r="F617" s="1"/>
      <c r="G617" s="1"/>
      <c r="H617" s="1"/>
      <c r="I617" s="1"/>
      <c r="AG617" s="32"/>
      <c r="AH617" s="32"/>
      <c r="AI617" s="32"/>
      <c r="AJ617" s="32"/>
      <c r="AK617" s="32"/>
    </row>
    <row r="618">
      <c r="A618" s="1" t="s">
        <v>9</v>
      </c>
      <c r="B618" s="1" t="s">
        <v>31</v>
      </c>
      <c r="C618" s="1" t="s">
        <v>11</v>
      </c>
      <c r="D618" s="1">
        <v>4.76</v>
      </c>
      <c r="E618" s="1" t="s">
        <v>12</v>
      </c>
      <c r="F618" s="1"/>
      <c r="G618" s="1"/>
      <c r="H618" s="1"/>
      <c r="I618" s="1"/>
      <c r="AG618" s="32"/>
      <c r="AH618" s="32"/>
      <c r="AI618" s="32"/>
      <c r="AJ618" s="32"/>
      <c r="AK618" s="32"/>
    </row>
    <row r="619">
      <c r="A619" s="1" t="s">
        <v>9</v>
      </c>
      <c r="B619" s="1" t="s">
        <v>31</v>
      </c>
      <c r="C619" s="1" t="s">
        <v>28</v>
      </c>
      <c r="D619" s="1">
        <v>141074.44</v>
      </c>
      <c r="E619" s="1" t="s">
        <v>29</v>
      </c>
      <c r="F619" s="1"/>
      <c r="G619" s="1"/>
      <c r="H619" s="1"/>
      <c r="I619" s="1"/>
      <c r="AG619" s="32"/>
      <c r="AH619" s="32"/>
      <c r="AI619" s="32"/>
      <c r="AJ619" s="32"/>
      <c r="AK619" s="32"/>
    </row>
    <row r="620">
      <c r="A620" s="1" t="s">
        <v>9</v>
      </c>
      <c r="B620" s="1" t="s">
        <v>32</v>
      </c>
      <c r="C620" s="1" t="s">
        <v>11</v>
      </c>
      <c r="D620" s="1">
        <v>4.82</v>
      </c>
      <c r="E620" s="1" t="s">
        <v>12</v>
      </c>
      <c r="F620" s="1"/>
      <c r="G620" s="1"/>
      <c r="H620" s="1"/>
      <c r="I620" s="1"/>
      <c r="AG620" s="32"/>
      <c r="AH620" s="32"/>
      <c r="AI620" s="32"/>
      <c r="AJ620" s="32"/>
      <c r="AK620" s="32"/>
    </row>
    <row r="621">
      <c r="A621" s="1" t="s">
        <v>9</v>
      </c>
      <c r="B621" s="1" t="s">
        <v>32</v>
      </c>
      <c r="C621" s="1" t="s">
        <v>28</v>
      </c>
      <c r="D621" s="1">
        <v>139313.63</v>
      </c>
      <c r="E621" s="1" t="s">
        <v>29</v>
      </c>
      <c r="F621" s="1"/>
      <c r="G621" s="1"/>
      <c r="H621" s="1"/>
      <c r="I621" s="1"/>
      <c r="AG621" s="32"/>
      <c r="AH621" s="32"/>
      <c r="AI621" s="32"/>
      <c r="AJ621" s="32"/>
      <c r="AK621" s="32"/>
    </row>
    <row r="622">
      <c r="A622" s="1" t="s">
        <v>0</v>
      </c>
      <c r="B622" s="1" t="s">
        <v>96</v>
      </c>
      <c r="C622" s="1" t="s">
        <v>2</v>
      </c>
      <c r="D622" s="1" t="s">
        <v>3</v>
      </c>
      <c r="E622" s="1">
        <v>28.0</v>
      </c>
      <c r="F622" s="1" t="s">
        <v>4</v>
      </c>
      <c r="G622" s="1" t="s">
        <v>5</v>
      </c>
      <c r="H622" s="1" t="s">
        <v>6</v>
      </c>
      <c r="I622" s="1">
        <v>5.0</v>
      </c>
      <c r="AG622" s="32"/>
      <c r="AH622" s="32"/>
      <c r="AI622" s="32"/>
      <c r="AJ622" s="32"/>
      <c r="AK622" s="32"/>
    </row>
    <row r="623">
      <c r="A623" s="1" t="s">
        <v>9</v>
      </c>
      <c r="B623" s="1" t="s">
        <v>10</v>
      </c>
      <c r="C623" s="1" t="s">
        <v>11</v>
      </c>
      <c r="D623" s="1">
        <v>2.58</v>
      </c>
      <c r="E623" s="1" t="s">
        <v>12</v>
      </c>
      <c r="F623" s="1"/>
      <c r="G623" s="1"/>
      <c r="H623" s="1"/>
      <c r="I623" s="1"/>
      <c r="AG623" s="32"/>
      <c r="AH623" s="32"/>
      <c r="AI623" s="32"/>
      <c r="AJ623" s="32"/>
      <c r="AK623" s="32"/>
    </row>
    <row r="624">
      <c r="A624" s="1" t="s">
        <v>9</v>
      </c>
      <c r="B624" s="1" t="s">
        <v>10</v>
      </c>
      <c r="C624" s="1" t="s">
        <v>28</v>
      </c>
      <c r="D624" s="1">
        <v>173700.74</v>
      </c>
      <c r="E624" s="1" t="s">
        <v>29</v>
      </c>
      <c r="F624" s="1"/>
      <c r="G624" s="1"/>
      <c r="H624" s="1"/>
      <c r="I624" s="1"/>
      <c r="AG624" s="32"/>
      <c r="AH624" s="32"/>
      <c r="AI624" s="32"/>
      <c r="AJ624" s="32"/>
      <c r="AK624" s="32"/>
    </row>
    <row r="625">
      <c r="A625" s="1" t="s">
        <v>9</v>
      </c>
      <c r="B625" s="1" t="s">
        <v>30</v>
      </c>
      <c r="C625" s="1" t="s">
        <v>11</v>
      </c>
      <c r="D625" s="1">
        <v>2.6</v>
      </c>
      <c r="E625" s="1" t="s">
        <v>12</v>
      </c>
      <c r="F625" s="1"/>
      <c r="G625" s="1"/>
      <c r="H625" s="1"/>
      <c r="I625" s="1"/>
      <c r="AG625" s="32"/>
      <c r="AH625" s="32"/>
      <c r="AI625" s="32"/>
      <c r="AJ625" s="32"/>
      <c r="AK625" s="32"/>
    </row>
    <row r="626">
      <c r="A626" s="1" t="s">
        <v>9</v>
      </c>
      <c r="B626" s="1" t="s">
        <v>30</v>
      </c>
      <c r="C626" s="1" t="s">
        <v>28</v>
      </c>
      <c r="D626" s="1">
        <v>171988.14</v>
      </c>
      <c r="E626" s="1" t="s">
        <v>29</v>
      </c>
      <c r="F626" s="1"/>
      <c r="G626" s="1"/>
      <c r="H626" s="1"/>
      <c r="I626" s="1"/>
      <c r="AG626" s="32"/>
      <c r="AH626" s="32"/>
      <c r="AI626" s="32"/>
      <c r="AJ626" s="32"/>
      <c r="AK626" s="32"/>
    </row>
    <row r="627">
      <c r="A627" s="1" t="s">
        <v>9</v>
      </c>
      <c r="B627" s="1" t="s">
        <v>31</v>
      </c>
      <c r="C627" s="1" t="s">
        <v>11</v>
      </c>
      <c r="D627" s="1">
        <v>3.91</v>
      </c>
      <c r="E627" s="1" t="s">
        <v>12</v>
      </c>
      <c r="F627" s="1"/>
      <c r="G627" s="1"/>
      <c r="H627" s="1"/>
      <c r="I627" s="1"/>
      <c r="AG627" s="32"/>
      <c r="AH627" s="32"/>
      <c r="AI627" s="32"/>
      <c r="AJ627" s="32"/>
      <c r="AK627" s="32"/>
    </row>
    <row r="628">
      <c r="A628" s="1" t="s">
        <v>9</v>
      </c>
      <c r="B628" s="1" t="s">
        <v>31</v>
      </c>
      <c r="C628" s="1" t="s">
        <v>28</v>
      </c>
      <c r="D628" s="1">
        <v>171675.43</v>
      </c>
      <c r="E628" s="1" t="s">
        <v>29</v>
      </c>
      <c r="F628" s="1"/>
      <c r="G628" s="1"/>
      <c r="H628" s="1"/>
      <c r="I628" s="1"/>
      <c r="AG628" s="32"/>
      <c r="AH628" s="32"/>
      <c r="AI628" s="32"/>
      <c r="AJ628" s="32"/>
      <c r="AK628" s="32"/>
    </row>
    <row r="629">
      <c r="A629" s="1" t="s">
        <v>9</v>
      </c>
      <c r="B629" s="1" t="s">
        <v>32</v>
      </c>
      <c r="C629" s="1" t="s">
        <v>11</v>
      </c>
      <c r="D629" s="1">
        <v>3.98</v>
      </c>
      <c r="E629" s="1" t="s">
        <v>12</v>
      </c>
      <c r="F629" s="1"/>
      <c r="G629" s="1"/>
      <c r="H629" s="1"/>
      <c r="I629" s="1"/>
      <c r="AG629" s="32"/>
      <c r="AH629" s="32"/>
      <c r="AI629" s="32"/>
      <c r="AJ629" s="32"/>
      <c r="AK629" s="32"/>
    </row>
    <row r="630">
      <c r="A630" s="1" t="s">
        <v>9</v>
      </c>
      <c r="B630" s="1" t="s">
        <v>32</v>
      </c>
      <c r="C630" s="1" t="s">
        <v>28</v>
      </c>
      <c r="D630" s="1">
        <v>168935.08</v>
      </c>
      <c r="E630" s="1" t="s">
        <v>29</v>
      </c>
      <c r="F630" s="1"/>
      <c r="G630" s="1"/>
      <c r="H630" s="1"/>
      <c r="I630" s="1"/>
      <c r="AG630" s="32"/>
      <c r="AH630" s="32"/>
      <c r="AI630" s="32"/>
      <c r="AJ630" s="32"/>
      <c r="AK630" s="32"/>
    </row>
    <row r="631">
      <c r="A631" s="1" t="s">
        <v>0</v>
      </c>
      <c r="B631" s="1" t="s">
        <v>72</v>
      </c>
      <c r="C631" s="1" t="s">
        <v>2</v>
      </c>
      <c r="D631" s="1" t="s">
        <v>3</v>
      </c>
      <c r="E631" s="1">
        <v>32.0</v>
      </c>
      <c r="F631" s="1" t="s">
        <v>4</v>
      </c>
      <c r="G631" s="1" t="s">
        <v>5</v>
      </c>
      <c r="H631" s="1" t="s">
        <v>6</v>
      </c>
      <c r="I631" s="1">
        <v>5.0</v>
      </c>
      <c r="AG631" s="32"/>
      <c r="AH631" s="32"/>
      <c r="AI631" s="32"/>
      <c r="AJ631" s="32"/>
      <c r="AK631" s="32"/>
    </row>
    <row r="632">
      <c r="A632" s="1" t="s">
        <v>9</v>
      </c>
      <c r="B632" s="1" t="s">
        <v>10</v>
      </c>
      <c r="C632" s="1" t="s">
        <v>11</v>
      </c>
      <c r="D632" s="1">
        <v>8.06</v>
      </c>
      <c r="E632" s="1" t="s">
        <v>12</v>
      </c>
      <c r="F632" s="1"/>
      <c r="G632" s="1"/>
      <c r="H632" s="1"/>
      <c r="I632" s="1"/>
      <c r="AG632" s="32"/>
      <c r="AH632" s="32"/>
      <c r="AI632" s="32"/>
      <c r="AJ632" s="32"/>
      <c r="AK632" s="32"/>
    </row>
    <row r="633">
      <c r="A633" s="1" t="s">
        <v>9</v>
      </c>
      <c r="B633" s="1" t="s">
        <v>10</v>
      </c>
      <c r="C633" s="1" t="s">
        <v>28</v>
      </c>
      <c r="D633" s="1">
        <v>63522.59</v>
      </c>
      <c r="E633" s="1" t="s">
        <v>29</v>
      </c>
      <c r="F633" s="1"/>
      <c r="G633" s="1"/>
      <c r="H633" s="1"/>
      <c r="I633" s="1"/>
      <c r="AG633" s="32"/>
      <c r="AH633" s="32"/>
      <c r="AI633" s="32"/>
      <c r="AJ633" s="32"/>
      <c r="AK633" s="32"/>
    </row>
    <row r="634">
      <c r="A634" s="1" t="s">
        <v>9</v>
      </c>
      <c r="B634" s="1" t="s">
        <v>30</v>
      </c>
      <c r="C634" s="1" t="s">
        <v>11</v>
      </c>
      <c r="D634" s="1">
        <v>8.69</v>
      </c>
      <c r="E634" s="1" t="s">
        <v>12</v>
      </c>
      <c r="F634" s="1"/>
      <c r="G634" s="1"/>
      <c r="H634" s="1"/>
      <c r="I634" s="1"/>
      <c r="AG634" s="32"/>
      <c r="AH634" s="32"/>
      <c r="AI634" s="32"/>
      <c r="AJ634" s="32"/>
      <c r="AK634" s="32"/>
    </row>
    <row r="635">
      <c r="A635" s="1" t="s">
        <v>9</v>
      </c>
      <c r="B635" s="1" t="s">
        <v>30</v>
      </c>
      <c r="C635" s="1" t="s">
        <v>28</v>
      </c>
      <c r="D635" s="1">
        <v>58893.24</v>
      </c>
      <c r="E635" s="1" t="s">
        <v>29</v>
      </c>
      <c r="F635" s="1"/>
      <c r="G635" s="1"/>
      <c r="H635" s="1"/>
      <c r="I635" s="1"/>
      <c r="AG635" s="32"/>
      <c r="AH635" s="32"/>
      <c r="AI635" s="32"/>
      <c r="AJ635" s="32"/>
      <c r="AK635" s="32"/>
    </row>
    <row r="636">
      <c r="A636" s="1" t="s">
        <v>9</v>
      </c>
      <c r="B636" s="1" t="s">
        <v>31</v>
      </c>
      <c r="C636" s="1" t="s">
        <v>11</v>
      </c>
      <c r="D636" s="1">
        <v>12.88</v>
      </c>
      <c r="E636" s="1" t="s">
        <v>12</v>
      </c>
      <c r="F636" s="1"/>
      <c r="G636" s="1"/>
      <c r="H636" s="1"/>
      <c r="I636" s="1"/>
      <c r="AG636" s="32"/>
      <c r="AH636" s="32"/>
      <c r="AI636" s="32"/>
      <c r="AJ636" s="32"/>
      <c r="AK636" s="32"/>
    </row>
    <row r="637">
      <c r="A637" s="1" t="s">
        <v>9</v>
      </c>
      <c r="B637" s="1" t="s">
        <v>31</v>
      </c>
      <c r="C637" s="1" t="s">
        <v>28</v>
      </c>
      <c r="D637" s="1">
        <v>59647.71</v>
      </c>
      <c r="E637" s="1" t="s">
        <v>29</v>
      </c>
      <c r="F637" s="1"/>
      <c r="G637" s="1"/>
      <c r="H637" s="1"/>
      <c r="I637" s="1"/>
      <c r="AG637" s="32"/>
      <c r="AH637" s="32"/>
      <c r="AI637" s="32"/>
      <c r="AJ637" s="32"/>
      <c r="AK637" s="32"/>
    </row>
    <row r="638">
      <c r="A638" s="1" t="s">
        <v>9</v>
      </c>
      <c r="B638" s="1" t="s">
        <v>32</v>
      </c>
      <c r="C638" s="1" t="s">
        <v>11</v>
      </c>
      <c r="D638" s="1">
        <v>12.91</v>
      </c>
      <c r="E638" s="1" t="s">
        <v>12</v>
      </c>
      <c r="F638" s="1"/>
      <c r="G638" s="1"/>
      <c r="H638" s="1"/>
      <c r="I638" s="1"/>
      <c r="AG638" s="32"/>
      <c r="AH638" s="32"/>
      <c r="AI638" s="32"/>
      <c r="AJ638" s="32"/>
      <c r="AK638" s="32"/>
    </row>
    <row r="639">
      <c r="A639" s="1" t="s">
        <v>9</v>
      </c>
      <c r="B639" s="1" t="s">
        <v>32</v>
      </c>
      <c r="C639" s="1" t="s">
        <v>28</v>
      </c>
      <c r="D639" s="1">
        <v>59497.61</v>
      </c>
      <c r="E639" s="1" t="s">
        <v>29</v>
      </c>
      <c r="F639" s="1"/>
      <c r="G639" s="1"/>
      <c r="H639" s="1"/>
      <c r="I639" s="1"/>
      <c r="AG639" s="32"/>
      <c r="AH639" s="32"/>
      <c r="AI639" s="32"/>
      <c r="AJ639" s="32"/>
      <c r="AK639" s="32"/>
    </row>
    <row r="640">
      <c r="A640" s="1" t="s">
        <v>0</v>
      </c>
      <c r="B640" s="1" t="s">
        <v>97</v>
      </c>
      <c r="C640" s="1" t="s">
        <v>2</v>
      </c>
      <c r="D640" s="1" t="s">
        <v>3</v>
      </c>
      <c r="E640" s="1">
        <v>32.0</v>
      </c>
      <c r="F640" s="1" t="s">
        <v>4</v>
      </c>
      <c r="G640" s="1" t="s">
        <v>5</v>
      </c>
      <c r="H640" s="1" t="s">
        <v>6</v>
      </c>
      <c r="I640" s="1">
        <v>5.0</v>
      </c>
      <c r="AG640" s="32"/>
      <c r="AH640" s="32"/>
      <c r="AI640" s="32"/>
      <c r="AJ640" s="32"/>
      <c r="AK640" s="32"/>
    </row>
    <row r="641">
      <c r="A641" s="1" t="s">
        <v>9</v>
      </c>
      <c r="B641" s="1" t="s">
        <v>10</v>
      </c>
      <c r="C641" s="1" t="s">
        <v>11</v>
      </c>
      <c r="D641" s="1">
        <v>4.36</v>
      </c>
      <c r="E641" s="1" t="s">
        <v>12</v>
      </c>
      <c r="F641" s="1"/>
      <c r="G641" s="1"/>
      <c r="H641" s="1"/>
      <c r="I641" s="1"/>
      <c r="AG641" s="32"/>
      <c r="AH641" s="32"/>
      <c r="AI641" s="32"/>
      <c r="AJ641" s="32"/>
      <c r="AK641" s="32"/>
    </row>
    <row r="642">
      <c r="A642" s="1" t="s">
        <v>9</v>
      </c>
      <c r="B642" s="1" t="s">
        <v>10</v>
      </c>
      <c r="C642" s="1" t="s">
        <v>28</v>
      </c>
      <c r="D642" s="1">
        <v>117415.97</v>
      </c>
      <c r="E642" s="1" t="s">
        <v>29</v>
      </c>
      <c r="F642" s="1"/>
      <c r="G642" s="1"/>
      <c r="H642" s="1"/>
      <c r="I642" s="1"/>
      <c r="AG642" s="32"/>
      <c r="AH642" s="32"/>
      <c r="AI642" s="32"/>
      <c r="AJ642" s="32"/>
      <c r="AK642" s="32"/>
    </row>
    <row r="643">
      <c r="A643" s="1" t="s">
        <v>9</v>
      </c>
      <c r="B643" s="1" t="s">
        <v>30</v>
      </c>
      <c r="C643" s="1" t="s">
        <v>11</v>
      </c>
      <c r="D643" s="1">
        <v>4.41</v>
      </c>
      <c r="E643" s="1" t="s">
        <v>12</v>
      </c>
      <c r="F643" s="1"/>
      <c r="G643" s="1"/>
      <c r="H643" s="1"/>
      <c r="I643" s="1"/>
      <c r="AG643" s="32"/>
      <c r="AH643" s="32"/>
      <c r="AI643" s="32"/>
      <c r="AJ643" s="32"/>
      <c r="AK643" s="32"/>
    </row>
    <row r="644">
      <c r="A644" s="1" t="s">
        <v>9</v>
      </c>
      <c r="B644" s="1" t="s">
        <v>30</v>
      </c>
      <c r="C644" s="1" t="s">
        <v>28</v>
      </c>
      <c r="D644" s="1">
        <v>116126.38</v>
      </c>
      <c r="E644" s="1" t="s">
        <v>29</v>
      </c>
      <c r="F644" s="1"/>
      <c r="G644" s="1"/>
      <c r="H644" s="1"/>
      <c r="I644" s="1"/>
      <c r="AG644" s="32"/>
      <c r="AH644" s="32"/>
      <c r="AI644" s="32"/>
      <c r="AJ644" s="32"/>
      <c r="AK644" s="32"/>
    </row>
    <row r="645">
      <c r="A645" s="1" t="s">
        <v>9</v>
      </c>
      <c r="B645" s="1" t="s">
        <v>31</v>
      </c>
      <c r="C645" s="1" t="s">
        <v>11</v>
      </c>
      <c r="D645" s="1">
        <v>6.55</v>
      </c>
      <c r="E645" s="1" t="s">
        <v>12</v>
      </c>
      <c r="F645" s="1"/>
      <c r="G645" s="1"/>
      <c r="H645" s="1"/>
      <c r="I645" s="1"/>
      <c r="AG645" s="32"/>
      <c r="AH645" s="32"/>
      <c r="AI645" s="32"/>
      <c r="AJ645" s="32"/>
      <c r="AK645" s="32"/>
    </row>
    <row r="646">
      <c r="A646" s="1" t="s">
        <v>9</v>
      </c>
      <c r="B646" s="1" t="s">
        <v>31</v>
      </c>
      <c r="C646" s="1" t="s">
        <v>28</v>
      </c>
      <c r="D646" s="1">
        <v>117245.1</v>
      </c>
      <c r="E646" s="1" t="s">
        <v>29</v>
      </c>
      <c r="F646" s="1"/>
      <c r="G646" s="1"/>
      <c r="H646" s="1"/>
      <c r="I646" s="1"/>
      <c r="AG646" s="32"/>
      <c r="AH646" s="32"/>
      <c r="AI646" s="32"/>
      <c r="AJ646" s="32"/>
      <c r="AK646" s="32"/>
    </row>
    <row r="647">
      <c r="A647" s="1" t="s">
        <v>9</v>
      </c>
      <c r="B647" s="1" t="s">
        <v>32</v>
      </c>
      <c r="C647" s="1" t="s">
        <v>11</v>
      </c>
      <c r="D647" s="1">
        <v>6.61</v>
      </c>
      <c r="E647" s="1" t="s">
        <v>12</v>
      </c>
      <c r="F647" s="1"/>
      <c r="G647" s="1"/>
      <c r="H647" s="1"/>
      <c r="I647" s="1"/>
      <c r="AG647" s="32"/>
      <c r="AH647" s="32"/>
      <c r="AI647" s="32"/>
      <c r="AJ647" s="32"/>
      <c r="AK647" s="32"/>
    </row>
    <row r="648">
      <c r="A648" s="1" t="s">
        <v>9</v>
      </c>
      <c r="B648" s="1" t="s">
        <v>32</v>
      </c>
      <c r="C648" s="1" t="s">
        <v>28</v>
      </c>
      <c r="D648" s="1">
        <v>116163.52</v>
      </c>
      <c r="E648" s="1" t="s">
        <v>29</v>
      </c>
      <c r="F648" s="1"/>
      <c r="G648" s="1"/>
      <c r="H648" s="1"/>
      <c r="I648" s="1"/>
      <c r="AG648" s="32"/>
      <c r="AH648" s="32"/>
      <c r="AI648" s="32"/>
      <c r="AJ648" s="32"/>
      <c r="AK648" s="32"/>
    </row>
    <row r="649">
      <c r="A649" s="1" t="s">
        <v>0</v>
      </c>
      <c r="B649" s="1" t="s">
        <v>98</v>
      </c>
      <c r="C649" s="1" t="s">
        <v>2</v>
      </c>
      <c r="D649" s="1" t="s">
        <v>3</v>
      </c>
      <c r="E649" s="1">
        <v>32.0</v>
      </c>
      <c r="F649" s="1" t="s">
        <v>4</v>
      </c>
      <c r="G649" s="1" t="s">
        <v>5</v>
      </c>
      <c r="H649" s="1" t="s">
        <v>6</v>
      </c>
      <c r="I649" s="1">
        <v>5.0</v>
      </c>
      <c r="AG649" s="32"/>
      <c r="AH649" s="32"/>
      <c r="AI649" s="32"/>
      <c r="AJ649" s="32"/>
      <c r="AK649" s="32"/>
    </row>
    <row r="650">
      <c r="A650" s="1" t="s">
        <v>9</v>
      </c>
      <c r="B650" s="1" t="s">
        <v>10</v>
      </c>
      <c r="C650" s="1" t="s">
        <v>11</v>
      </c>
      <c r="D650" s="1">
        <v>3.4</v>
      </c>
      <c r="E650" s="1" t="s">
        <v>12</v>
      </c>
      <c r="F650" s="1"/>
      <c r="G650" s="1"/>
      <c r="H650" s="1"/>
      <c r="I650" s="1"/>
      <c r="AG650" s="32"/>
      <c r="AH650" s="32"/>
      <c r="AI650" s="32"/>
      <c r="AJ650" s="32"/>
      <c r="AK650" s="32"/>
    </row>
    <row r="651">
      <c r="A651" s="1" t="s">
        <v>9</v>
      </c>
      <c r="B651" s="1" t="s">
        <v>10</v>
      </c>
      <c r="C651" s="1" t="s">
        <v>28</v>
      </c>
      <c r="D651" s="1">
        <v>150464.06</v>
      </c>
      <c r="E651" s="1" t="s">
        <v>29</v>
      </c>
      <c r="F651" s="1"/>
      <c r="G651" s="1"/>
      <c r="H651" s="1"/>
      <c r="I651" s="1"/>
      <c r="AG651" s="32"/>
      <c r="AH651" s="32"/>
      <c r="AI651" s="32"/>
      <c r="AJ651" s="32"/>
      <c r="AK651" s="32"/>
    </row>
    <row r="652">
      <c r="A652" s="1" t="s">
        <v>9</v>
      </c>
      <c r="B652" s="1" t="s">
        <v>30</v>
      </c>
      <c r="C652" s="1" t="s">
        <v>11</v>
      </c>
      <c r="D652" s="1">
        <v>3.44</v>
      </c>
      <c r="E652" s="1" t="s">
        <v>12</v>
      </c>
      <c r="F652" s="1"/>
      <c r="G652" s="1"/>
      <c r="H652" s="1"/>
      <c r="I652" s="1"/>
      <c r="AG652" s="32"/>
      <c r="AH652" s="32"/>
      <c r="AI652" s="32"/>
      <c r="AJ652" s="32"/>
      <c r="AK652" s="32"/>
    </row>
    <row r="653">
      <c r="A653" s="1" t="s">
        <v>9</v>
      </c>
      <c r="B653" s="1" t="s">
        <v>30</v>
      </c>
      <c r="C653" s="1" t="s">
        <v>28</v>
      </c>
      <c r="D653" s="1">
        <v>148779.54</v>
      </c>
      <c r="E653" s="1" t="s">
        <v>29</v>
      </c>
      <c r="F653" s="1"/>
      <c r="G653" s="1"/>
      <c r="H653" s="1"/>
      <c r="I653" s="1"/>
      <c r="AG653" s="32"/>
      <c r="AH653" s="32"/>
      <c r="AI653" s="32"/>
      <c r="AJ653" s="32"/>
      <c r="AK653" s="32"/>
    </row>
    <row r="654">
      <c r="A654" s="1" t="s">
        <v>9</v>
      </c>
      <c r="B654" s="1" t="s">
        <v>31</v>
      </c>
      <c r="C654" s="1" t="s">
        <v>11</v>
      </c>
      <c r="D654" s="1">
        <v>5.15</v>
      </c>
      <c r="E654" s="1" t="s">
        <v>12</v>
      </c>
      <c r="F654" s="1"/>
      <c r="G654" s="1"/>
      <c r="H654" s="1"/>
      <c r="I654" s="1"/>
      <c r="AG654" s="32"/>
      <c r="AH654" s="32"/>
      <c r="AI654" s="32"/>
      <c r="AJ654" s="32"/>
      <c r="AK654" s="32"/>
    </row>
    <row r="655">
      <c r="A655" s="1" t="s">
        <v>9</v>
      </c>
      <c r="B655" s="1" t="s">
        <v>31</v>
      </c>
      <c r="C655" s="1" t="s">
        <v>28</v>
      </c>
      <c r="D655" s="1">
        <v>149205.98</v>
      </c>
      <c r="E655" s="1" t="s">
        <v>29</v>
      </c>
      <c r="F655" s="1"/>
      <c r="G655" s="1"/>
      <c r="H655" s="1"/>
      <c r="I655" s="1"/>
      <c r="AG655" s="32"/>
      <c r="AH655" s="32"/>
      <c r="AI655" s="32"/>
      <c r="AJ655" s="32"/>
      <c r="AK655" s="32"/>
    </row>
    <row r="656">
      <c r="A656" s="1" t="s">
        <v>9</v>
      </c>
      <c r="B656" s="1" t="s">
        <v>32</v>
      </c>
      <c r="C656" s="1" t="s">
        <v>11</v>
      </c>
      <c r="D656" s="1">
        <v>5.2</v>
      </c>
      <c r="E656" s="1" t="s">
        <v>12</v>
      </c>
      <c r="F656" s="1"/>
      <c r="G656" s="1"/>
      <c r="H656" s="1"/>
      <c r="I656" s="1"/>
      <c r="AG656" s="32"/>
      <c r="AH656" s="32"/>
      <c r="AI656" s="32"/>
      <c r="AJ656" s="32"/>
      <c r="AK656" s="32"/>
    </row>
    <row r="657">
      <c r="A657" s="1" t="s">
        <v>9</v>
      </c>
      <c r="B657" s="1" t="s">
        <v>32</v>
      </c>
      <c r="C657" s="1" t="s">
        <v>28</v>
      </c>
      <c r="D657" s="1">
        <v>147753.02</v>
      </c>
      <c r="E657" s="1" t="s">
        <v>29</v>
      </c>
      <c r="F657" s="1"/>
      <c r="G657" s="1"/>
      <c r="H657" s="1"/>
      <c r="I657" s="1"/>
      <c r="AG657" s="32"/>
      <c r="AH657" s="32"/>
      <c r="AI657" s="32"/>
      <c r="AJ657" s="32"/>
      <c r="AK657" s="32"/>
    </row>
    <row r="658">
      <c r="A658" s="1" t="s">
        <v>0</v>
      </c>
      <c r="B658" s="1" t="s">
        <v>99</v>
      </c>
      <c r="C658" s="1" t="s">
        <v>2</v>
      </c>
      <c r="D658" s="1" t="s">
        <v>3</v>
      </c>
      <c r="E658" s="1">
        <v>32.0</v>
      </c>
      <c r="F658" s="1" t="s">
        <v>4</v>
      </c>
      <c r="G658" s="1" t="s">
        <v>5</v>
      </c>
      <c r="H658" s="1" t="s">
        <v>6</v>
      </c>
      <c r="I658" s="1">
        <v>5.0</v>
      </c>
      <c r="AG658" s="32"/>
      <c r="AH658" s="32"/>
      <c r="AI658" s="32"/>
      <c r="AJ658" s="32"/>
      <c r="AK658" s="32"/>
    </row>
    <row r="659">
      <c r="A659" s="1" t="s">
        <v>9</v>
      </c>
      <c r="B659" s="1" t="s">
        <v>10</v>
      </c>
      <c r="C659" s="1" t="s">
        <v>11</v>
      </c>
      <c r="D659" s="1">
        <v>2.89</v>
      </c>
      <c r="E659" s="1" t="s">
        <v>12</v>
      </c>
      <c r="F659" s="1"/>
      <c r="G659" s="1"/>
      <c r="H659" s="1"/>
      <c r="I659" s="1"/>
      <c r="AG659" s="32"/>
      <c r="AH659" s="32"/>
      <c r="AI659" s="32"/>
      <c r="AJ659" s="32"/>
      <c r="AK659" s="32"/>
    </row>
    <row r="660">
      <c r="A660" s="1" t="s">
        <v>9</v>
      </c>
      <c r="B660" s="1" t="s">
        <v>10</v>
      </c>
      <c r="C660" s="1" t="s">
        <v>28</v>
      </c>
      <c r="D660" s="1">
        <v>176945.46</v>
      </c>
      <c r="E660" s="1" t="s">
        <v>29</v>
      </c>
      <c r="F660" s="1"/>
      <c r="G660" s="1"/>
      <c r="H660" s="1"/>
      <c r="I660" s="1"/>
      <c r="AG660" s="32"/>
      <c r="AH660" s="32"/>
      <c r="AI660" s="32"/>
      <c r="AJ660" s="32"/>
      <c r="AK660" s="32"/>
    </row>
    <row r="661">
      <c r="A661" s="1" t="s">
        <v>9</v>
      </c>
      <c r="B661" s="1" t="s">
        <v>30</v>
      </c>
      <c r="C661" s="1" t="s">
        <v>11</v>
      </c>
      <c r="D661" s="1">
        <v>2.91</v>
      </c>
      <c r="E661" s="1" t="s">
        <v>12</v>
      </c>
      <c r="F661" s="1"/>
      <c r="G661" s="1"/>
      <c r="H661" s="1"/>
      <c r="I661" s="1"/>
      <c r="AG661" s="32"/>
      <c r="AH661" s="32"/>
      <c r="AI661" s="32"/>
      <c r="AJ661" s="32"/>
      <c r="AK661" s="32"/>
    </row>
    <row r="662">
      <c r="A662" s="1" t="s">
        <v>9</v>
      </c>
      <c r="B662" s="1" t="s">
        <v>30</v>
      </c>
      <c r="C662" s="1" t="s">
        <v>28</v>
      </c>
      <c r="D662" s="1">
        <v>176199.35</v>
      </c>
      <c r="E662" s="1" t="s">
        <v>29</v>
      </c>
      <c r="F662" s="1"/>
      <c r="G662" s="1"/>
      <c r="H662" s="1"/>
      <c r="I662" s="1"/>
      <c r="AG662" s="32"/>
      <c r="AH662" s="32"/>
      <c r="AI662" s="32"/>
      <c r="AJ662" s="32"/>
      <c r="AK662" s="32"/>
    </row>
    <row r="663">
      <c r="A663" s="1" t="s">
        <v>9</v>
      </c>
      <c r="B663" s="1" t="s">
        <v>31</v>
      </c>
      <c r="C663" s="1" t="s">
        <v>11</v>
      </c>
      <c r="D663" s="1">
        <v>4.36</v>
      </c>
      <c r="E663" s="1" t="s">
        <v>12</v>
      </c>
      <c r="F663" s="1"/>
      <c r="G663" s="1"/>
      <c r="H663" s="1"/>
      <c r="I663" s="1"/>
      <c r="AG663" s="32"/>
      <c r="AH663" s="32"/>
      <c r="AI663" s="32"/>
      <c r="AJ663" s="32"/>
      <c r="AK663" s="32"/>
    </row>
    <row r="664">
      <c r="A664" s="1" t="s">
        <v>9</v>
      </c>
      <c r="B664" s="1" t="s">
        <v>31</v>
      </c>
      <c r="C664" s="1" t="s">
        <v>28</v>
      </c>
      <c r="D664" s="1">
        <v>176093.39</v>
      </c>
      <c r="E664" s="1" t="s">
        <v>29</v>
      </c>
      <c r="F664" s="1"/>
      <c r="G664" s="1"/>
      <c r="H664" s="1"/>
      <c r="I664" s="1"/>
      <c r="AG664" s="32"/>
      <c r="AH664" s="32"/>
      <c r="AI664" s="32"/>
      <c r="AJ664" s="32"/>
      <c r="AK664" s="32"/>
    </row>
    <row r="665">
      <c r="A665" s="1" t="s">
        <v>9</v>
      </c>
      <c r="B665" s="1" t="s">
        <v>32</v>
      </c>
      <c r="C665" s="1" t="s">
        <v>11</v>
      </c>
      <c r="D665" s="1">
        <v>4.42</v>
      </c>
      <c r="E665" s="1" t="s">
        <v>12</v>
      </c>
      <c r="F665" s="1"/>
      <c r="G665" s="1"/>
      <c r="H665" s="1"/>
      <c r="I665" s="1"/>
      <c r="AG665" s="32"/>
      <c r="AH665" s="32"/>
      <c r="AI665" s="32"/>
      <c r="AJ665" s="32"/>
      <c r="AK665" s="32"/>
    </row>
    <row r="666">
      <c r="A666" s="1" t="s">
        <v>9</v>
      </c>
      <c r="B666" s="1" t="s">
        <v>32</v>
      </c>
      <c r="C666" s="1" t="s">
        <v>28</v>
      </c>
      <c r="D666" s="1">
        <v>173622.67</v>
      </c>
      <c r="E666" s="1" t="s">
        <v>29</v>
      </c>
      <c r="F666" s="1"/>
      <c r="G666" s="1"/>
      <c r="H666" s="1"/>
      <c r="I666" s="1"/>
      <c r="AG666" s="32"/>
      <c r="AH666" s="32"/>
      <c r="AI666" s="32"/>
      <c r="AJ666" s="32"/>
      <c r="AK666" s="32"/>
    </row>
    <row r="667">
      <c r="G667" s="1" t="s">
        <v>5</v>
      </c>
      <c r="H667" s="1" t="s">
        <v>6</v>
      </c>
      <c r="I667" s="1">
        <v>5.0</v>
      </c>
      <c r="AG667" s="32"/>
      <c r="AH667" s="32"/>
      <c r="AI667" s="32"/>
      <c r="AJ667" s="32"/>
      <c r="AK667" s="32"/>
    </row>
    <row r="668">
      <c r="G668" s="1"/>
      <c r="H668" s="1"/>
      <c r="I668" s="1"/>
      <c r="AG668" s="32"/>
      <c r="AH668" s="32"/>
      <c r="AI668" s="32"/>
      <c r="AJ668" s="32"/>
      <c r="AK668" s="32"/>
    </row>
    <row r="669">
      <c r="G669" s="1"/>
      <c r="H669" s="1"/>
      <c r="I669" s="1"/>
      <c r="AG669" s="32"/>
      <c r="AH669" s="32"/>
      <c r="AI669" s="32"/>
      <c r="AJ669" s="32"/>
      <c r="AK669" s="32"/>
    </row>
    <row r="670">
      <c r="G670" s="1"/>
      <c r="H670" s="1"/>
      <c r="I670" s="1"/>
      <c r="AG670" s="32"/>
      <c r="AH670" s="32"/>
      <c r="AI670" s="32"/>
      <c r="AJ670" s="32"/>
      <c r="AK670" s="32"/>
    </row>
    <row r="671">
      <c r="G671" s="1"/>
      <c r="H671" s="1"/>
      <c r="I671" s="1"/>
      <c r="AG671" s="32"/>
      <c r="AH671" s="32"/>
      <c r="AI671" s="32"/>
      <c r="AJ671" s="32"/>
      <c r="AK671" s="32"/>
    </row>
    <row r="672">
      <c r="G672" s="1"/>
      <c r="H672" s="1"/>
      <c r="I672" s="1"/>
      <c r="AG672" s="32"/>
      <c r="AH672" s="32"/>
      <c r="AI672" s="32"/>
      <c r="AJ672" s="32"/>
      <c r="AK672" s="32"/>
    </row>
    <row r="673">
      <c r="G673" s="1"/>
      <c r="H673" s="1"/>
      <c r="I673" s="1"/>
      <c r="AG673" s="32"/>
      <c r="AH673" s="32"/>
      <c r="AI673" s="32"/>
      <c r="AJ673" s="32"/>
      <c r="AK673" s="32"/>
    </row>
    <row r="674">
      <c r="G674" s="1"/>
      <c r="H674" s="1"/>
      <c r="I674" s="1"/>
      <c r="AG674" s="32"/>
      <c r="AH674" s="32"/>
      <c r="AI674" s="32"/>
      <c r="AJ674" s="32"/>
      <c r="AK674" s="32"/>
    </row>
    <row r="675">
      <c r="G675" s="1"/>
      <c r="H675" s="1"/>
      <c r="I675" s="1"/>
      <c r="AG675" s="32"/>
      <c r="AH675" s="32"/>
      <c r="AI675" s="32"/>
      <c r="AJ675" s="32"/>
      <c r="AK675" s="32"/>
    </row>
    <row r="676">
      <c r="G676" s="1" t="s">
        <v>5</v>
      </c>
      <c r="H676" s="1" t="s">
        <v>6</v>
      </c>
      <c r="I676" s="1">
        <v>5.0</v>
      </c>
      <c r="AG676" s="32"/>
      <c r="AH676" s="32"/>
      <c r="AI676" s="32"/>
      <c r="AJ676" s="32"/>
      <c r="AK676" s="32"/>
    </row>
    <row r="677">
      <c r="G677" s="1"/>
      <c r="H677" s="1"/>
      <c r="I677" s="1"/>
      <c r="AG677" s="32"/>
      <c r="AH677" s="32"/>
      <c r="AI677" s="32"/>
      <c r="AJ677" s="32"/>
      <c r="AK677" s="32"/>
    </row>
    <row r="678">
      <c r="G678" s="1"/>
      <c r="H678" s="1"/>
      <c r="I678" s="1"/>
      <c r="AG678" s="32"/>
      <c r="AH678" s="32"/>
      <c r="AI678" s="32"/>
      <c r="AJ678" s="32"/>
      <c r="AK678" s="32"/>
    </row>
    <row r="679">
      <c r="G679" s="1"/>
      <c r="H679" s="1"/>
      <c r="I679" s="1"/>
      <c r="AG679" s="32"/>
      <c r="AH679" s="32"/>
      <c r="AI679" s="32"/>
      <c r="AJ679" s="32"/>
      <c r="AK679" s="32"/>
    </row>
    <row r="680">
      <c r="G680" s="1"/>
      <c r="H680" s="1"/>
      <c r="I680" s="1"/>
      <c r="AG680" s="32"/>
      <c r="AH680" s="32"/>
      <c r="AI680" s="32"/>
      <c r="AJ680" s="32"/>
      <c r="AK680" s="32"/>
    </row>
    <row r="681">
      <c r="G681" s="1"/>
      <c r="H681" s="1"/>
      <c r="I681" s="1"/>
      <c r="AG681" s="32"/>
      <c r="AH681" s="32"/>
      <c r="AI681" s="32"/>
      <c r="AJ681" s="32"/>
      <c r="AK681" s="32"/>
    </row>
    <row r="682">
      <c r="G682" s="1"/>
      <c r="H682" s="1"/>
      <c r="I682" s="1"/>
      <c r="AG682" s="32"/>
      <c r="AH682" s="32"/>
      <c r="AI682" s="32"/>
      <c r="AJ682" s="32"/>
      <c r="AK682" s="32"/>
    </row>
    <row r="683">
      <c r="G683" s="1"/>
      <c r="H683" s="1"/>
      <c r="I683" s="1"/>
      <c r="AG683" s="32"/>
      <c r="AH683" s="32"/>
      <c r="AI683" s="32"/>
      <c r="AJ683" s="32"/>
      <c r="AK683" s="32"/>
    </row>
    <row r="684">
      <c r="G684" s="1"/>
      <c r="H684" s="1"/>
      <c r="I684" s="1"/>
      <c r="AG684" s="32"/>
      <c r="AH684" s="32"/>
      <c r="AI684" s="32"/>
      <c r="AJ684" s="32"/>
      <c r="AK684" s="32"/>
    </row>
    <row r="685">
      <c r="G685" s="1" t="s">
        <v>5</v>
      </c>
      <c r="H685" s="1" t="s">
        <v>6</v>
      </c>
      <c r="I685" s="1">
        <v>5.0</v>
      </c>
      <c r="AG685" s="32"/>
      <c r="AH685" s="32"/>
      <c r="AI685" s="32"/>
      <c r="AJ685" s="32"/>
      <c r="AK685" s="32"/>
    </row>
    <row r="686">
      <c r="G686" s="1"/>
      <c r="H686" s="1"/>
      <c r="I686" s="1"/>
      <c r="AG686" s="32"/>
      <c r="AH686" s="32"/>
      <c r="AI686" s="32"/>
      <c r="AJ686" s="32"/>
      <c r="AK686" s="32"/>
    </row>
    <row r="687">
      <c r="G687" s="1"/>
      <c r="H687" s="1"/>
      <c r="I687" s="1"/>
      <c r="AG687" s="32"/>
      <c r="AH687" s="32"/>
      <c r="AI687" s="32"/>
      <c r="AJ687" s="32"/>
      <c r="AK687" s="32"/>
    </row>
    <row r="688">
      <c r="G688" s="1"/>
      <c r="H688" s="1"/>
      <c r="I688" s="1"/>
      <c r="AG688" s="32"/>
      <c r="AH688" s="32"/>
      <c r="AI688" s="32"/>
      <c r="AJ688" s="32"/>
      <c r="AK688" s="32"/>
    </row>
    <row r="689">
      <c r="G689" s="1"/>
      <c r="H689" s="1"/>
      <c r="I689" s="1"/>
      <c r="AG689" s="32"/>
      <c r="AH689" s="32"/>
      <c r="AI689" s="32"/>
      <c r="AJ689" s="32"/>
      <c r="AK689" s="32"/>
    </row>
    <row r="690">
      <c r="G690" s="1"/>
      <c r="H690" s="1"/>
      <c r="I690" s="1"/>
      <c r="AG690" s="32"/>
      <c r="AH690" s="32"/>
      <c r="AI690" s="32"/>
      <c r="AJ690" s="32"/>
      <c r="AK690" s="32"/>
    </row>
    <row r="691">
      <c r="G691" s="1"/>
      <c r="H691" s="1"/>
      <c r="I691" s="1"/>
      <c r="AG691" s="32"/>
      <c r="AH691" s="32"/>
      <c r="AI691" s="32"/>
      <c r="AJ691" s="32"/>
      <c r="AK691" s="32"/>
    </row>
    <row r="692">
      <c r="G692" s="1"/>
      <c r="H692" s="1"/>
      <c r="I692" s="1"/>
      <c r="AG692" s="32"/>
      <c r="AH692" s="32"/>
      <c r="AI692" s="32"/>
      <c r="AJ692" s="32"/>
      <c r="AK692" s="32"/>
    </row>
    <row r="693">
      <c r="G693" s="1"/>
      <c r="H693" s="1"/>
      <c r="I693" s="1"/>
      <c r="AG693" s="32"/>
      <c r="AH693" s="32"/>
      <c r="AI693" s="32"/>
      <c r="AJ693" s="32"/>
      <c r="AK693" s="32"/>
    </row>
    <row r="694">
      <c r="G694" s="1" t="s">
        <v>5</v>
      </c>
      <c r="H694" s="1" t="s">
        <v>6</v>
      </c>
      <c r="I694" s="1">
        <v>5.0</v>
      </c>
      <c r="AG694" s="32"/>
      <c r="AH694" s="32"/>
      <c r="AI694" s="32"/>
      <c r="AJ694" s="32"/>
      <c r="AK694" s="32"/>
    </row>
    <row r="695">
      <c r="G695" s="1"/>
      <c r="H695" s="1"/>
      <c r="I695" s="1"/>
      <c r="AG695" s="32"/>
      <c r="AH695" s="32"/>
      <c r="AI695" s="32"/>
      <c r="AJ695" s="32"/>
      <c r="AK695" s="32"/>
    </row>
    <row r="696">
      <c r="G696" s="1"/>
      <c r="H696" s="1"/>
      <c r="I696" s="1"/>
      <c r="AG696" s="32"/>
      <c r="AH696" s="32"/>
      <c r="AI696" s="32"/>
      <c r="AJ696" s="32"/>
      <c r="AK696" s="32"/>
    </row>
    <row r="697">
      <c r="G697" s="1"/>
      <c r="H697" s="1"/>
      <c r="I697" s="1"/>
      <c r="AG697" s="32"/>
      <c r="AH697" s="32"/>
      <c r="AI697" s="32"/>
      <c r="AJ697" s="32"/>
      <c r="AK697" s="32"/>
    </row>
    <row r="698">
      <c r="G698" s="1"/>
      <c r="H698" s="1"/>
      <c r="I698" s="1"/>
      <c r="AG698" s="32"/>
      <c r="AH698" s="32"/>
      <c r="AI698" s="32"/>
      <c r="AJ698" s="32"/>
      <c r="AK698" s="32"/>
    </row>
    <row r="699">
      <c r="G699" s="1"/>
      <c r="H699" s="1"/>
      <c r="I699" s="1"/>
      <c r="AG699" s="32"/>
      <c r="AH699" s="32"/>
      <c r="AI699" s="32"/>
      <c r="AJ699" s="32"/>
      <c r="AK699" s="32"/>
    </row>
    <row r="700">
      <c r="G700" s="1"/>
      <c r="H700" s="1"/>
      <c r="I700" s="1"/>
      <c r="AG700" s="32"/>
      <c r="AH700" s="32"/>
      <c r="AI700" s="32"/>
      <c r="AJ700" s="32"/>
      <c r="AK700" s="32"/>
    </row>
    <row r="701">
      <c r="G701" s="1"/>
      <c r="H701" s="1"/>
      <c r="I701" s="1"/>
      <c r="AG701" s="32"/>
      <c r="AH701" s="32"/>
      <c r="AI701" s="32"/>
      <c r="AJ701" s="32"/>
      <c r="AK701" s="32"/>
    </row>
    <row r="702">
      <c r="G702" s="1"/>
      <c r="H702" s="1"/>
      <c r="I702" s="1"/>
      <c r="AG702" s="32"/>
      <c r="AH702" s="32"/>
      <c r="AI702" s="32"/>
      <c r="AJ702" s="32"/>
      <c r="AK702" s="32"/>
    </row>
    <row r="703">
      <c r="G703" s="1" t="s">
        <v>5</v>
      </c>
      <c r="H703" s="1" t="s">
        <v>6</v>
      </c>
      <c r="I703" s="1">
        <v>5.0</v>
      </c>
      <c r="AG703" s="32"/>
      <c r="AH703" s="32"/>
      <c r="AI703" s="32"/>
      <c r="AJ703" s="32"/>
      <c r="AK703" s="32"/>
    </row>
    <row r="704">
      <c r="G704" s="1"/>
      <c r="H704" s="1"/>
      <c r="I704" s="1"/>
      <c r="AG704" s="32"/>
      <c r="AH704" s="32"/>
      <c r="AI704" s="32"/>
      <c r="AJ704" s="32"/>
      <c r="AK704" s="32"/>
    </row>
    <row r="705">
      <c r="G705" s="1"/>
      <c r="H705" s="1"/>
      <c r="I705" s="1"/>
      <c r="AG705" s="32"/>
      <c r="AH705" s="32"/>
      <c r="AI705" s="32"/>
      <c r="AJ705" s="32"/>
      <c r="AK705" s="32"/>
    </row>
    <row r="706">
      <c r="G706" s="1"/>
      <c r="H706" s="1"/>
      <c r="I706" s="1"/>
      <c r="AG706" s="32"/>
      <c r="AH706" s="32"/>
      <c r="AI706" s="32"/>
      <c r="AJ706" s="32"/>
      <c r="AK706" s="32"/>
    </row>
    <row r="707">
      <c r="G707" s="1"/>
      <c r="H707" s="1"/>
      <c r="I707" s="1"/>
      <c r="AG707" s="32"/>
      <c r="AH707" s="32"/>
      <c r="AI707" s="32"/>
      <c r="AJ707" s="32"/>
      <c r="AK707" s="32"/>
    </row>
    <row r="708">
      <c r="G708" s="1"/>
      <c r="H708" s="1"/>
      <c r="I708" s="1"/>
      <c r="AG708" s="32"/>
      <c r="AH708" s="32"/>
      <c r="AI708" s="32"/>
      <c r="AJ708" s="32"/>
      <c r="AK708" s="32"/>
    </row>
    <row r="709">
      <c r="G709" s="1"/>
      <c r="H709" s="1"/>
      <c r="I709" s="1"/>
      <c r="AG709" s="32"/>
      <c r="AH709" s="32"/>
      <c r="AI709" s="32"/>
      <c r="AJ709" s="32"/>
      <c r="AK709" s="32"/>
    </row>
    <row r="710">
      <c r="G710" s="1"/>
      <c r="H710" s="1"/>
      <c r="I710" s="1"/>
      <c r="AG710" s="32"/>
      <c r="AH710" s="32"/>
      <c r="AI710" s="32"/>
      <c r="AJ710" s="32"/>
      <c r="AK710" s="32"/>
    </row>
    <row r="711">
      <c r="G711" s="1"/>
      <c r="H711" s="1"/>
      <c r="I711" s="1"/>
      <c r="AG711" s="32"/>
      <c r="AH711" s="32"/>
      <c r="AI711" s="32"/>
      <c r="AJ711" s="32"/>
      <c r="AK711" s="32"/>
    </row>
    <row r="712">
      <c r="G712" s="1" t="s">
        <v>5</v>
      </c>
      <c r="H712" s="1" t="s">
        <v>6</v>
      </c>
      <c r="I712" s="1">
        <v>5.0</v>
      </c>
      <c r="AG712" s="32"/>
      <c r="AH712" s="32"/>
      <c r="AI712" s="32"/>
      <c r="AJ712" s="32"/>
      <c r="AK712" s="32"/>
    </row>
    <row r="713">
      <c r="G713" s="1"/>
      <c r="H713" s="1"/>
      <c r="I713" s="1"/>
      <c r="AG713" s="32"/>
      <c r="AH713" s="32"/>
      <c r="AI713" s="32"/>
      <c r="AJ713" s="32"/>
      <c r="AK713" s="32"/>
    </row>
    <row r="714">
      <c r="G714" s="1"/>
      <c r="H714" s="1"/>
      <c r="I714" s="1"/>
      <c r="AG714" s="32"/>
      <c r="AH714" s="32"/>
      <c r="AI714" s="32"/>
      <c r="AJ714" s="32"/>
      <c r="AK714" s="32"/>
    </row>
    <row r="715">
      <c r="G715" s="1"/>
      <c r="H715" s="1"/>
      <c r="I715" s="1"/>
      <c r="AG715" s="32"/>
      <c r="AH715" s="32"/>
      <c r="AI715" s="32"/>
      <c r="AJ715" s="32"/>
      <c r="AK715" s="32"/>
    </row>
    <row r="716">
      <c r="G716" s="1"/>
      <c r="H716" s="1"/>
      <c r="I716" s="1"/>
      <c r="AG716" s="32"/>
      <c r="AH716" s="32"/>
      <c r="AI716" s="32"/>
      <c r="AJ716" s="32"/>
      <c r="AK716" s="32"/>
    </row>
    <row r="717">
      <c r="G717" s="1"/>
      <c r="H717" s="1"/>
      <c r="I717" s="1"/>
      <c r="AG717" s="32"/>
      <c r="AH717" s="32"/>
      <c r="AI717" s="32"/>
      <c r="AJ717" s="32"/>
      <c r="AK717" s="32"/>
    </row>
    <row r="718">
      <c r="G718" s="1"/>
      <c r="H718" s="1"/>
      <c r="I718" s="1"/>
      <c r="AG718" s="32"/>
      <c r="AH718" s="32"/>
      <c r="AI718" s="32"/>
      <c r="AJ718" s="32"/>
      <c r="AK718" s="32"/>
    </row>
    <row r="719">
      <c r="G719" s="1"/>
      <c r="H719" s="1"/>
      <c r="I719" s="1"/>
      <c r="AG719" s="32"/>
      <c r="AH719" s="32"/>
      <c r="AI719" s="32"/>
      <c r="AJ719" s="32"/>
      <c r="AK719" s="32"/>
    </row>
    <row r="720">
      <c r="G720" s="1"/>
      <c r="H720" s="1"/>
      <c r="I720" s="1"/>
      <c r="AG720" s="32"/>
      <c r="AH720" s="32"/>
      <c r="AI720" s="32"/>
      <c r="AJ720" s="32"/>
      <c r="AK720" s="32"/>
    </row>
    <row r="721">
      <c r="AG721" s="32"/>
      <c r="AH721" s="32"/>
      <c r="AI721" s="32"/>
      <c r="AJ721" s="32"/>
      <c r="AK721" s="32"/>
    </row>
    <row r="722">
      <c r="AG722" s="32"/>
      <c r="AH722" s="32"/>
      <c r="AI722" s="32"/>
      <c r="AJ722" s="32"/>
      <c r="AK722" s="32"/>
    </row>
    <row r="723">
      <c r="AG723" s="32"/>
      <c r="AH723" s="32"/>
      <c r="AI723" s="32"/>
      <c r="AJ723" s="32"/>
      <c r="AK723" s="32"/>
    </row>
    <row r="724">
      <c r="AG724" s="32"/>
      <c r="AH724" s="32"/>
      <c r="AI724" s="32"/>
      <c r="AJ724" s="32"/>
      <c r="AK724" s="32"/>
    </row>
    <row r="725">
      <c r="AG725" s="32"/>
      <c r="AH725" s="32"/>
      <c r="AI725" s="32"/>
      <c r="AJ725" s="32"/>
      <c r="AK725" s="32"/>
    </row>
    <row r="726">
      <c r="AG726" s="32"/>
      <c r="AH726" s="32"/>
      <c r="AI726" s="32"/>
      <c r="AJ726" s="32"/>
      <c r="AK726" s="32"/>
    </row>
    <row r="727">
      <c r="AG727" s="32"/>
      <c r="AH727" s="32"/>
      <c r="AI727" s="32"/>
      <c r="AJ727" s="32"/>
      <c r="AK727" s="32"/>
    </row>
    <row r="728">
      <c r="AG728" s="32"/>
      <c r="AH728" s="32"/>
      <c r="AI728" s="32"/>
      <c r="AJ728" s="32"/>
      <c r="AK728" s="32"/>
    </row>
    <row r="729">
      <c r="AG729" s="32"/>
      <c r="AH729" s="32"/>
      <c r="AI729" s="32"/>
      <c r="AJ729" s="32"/>
      <c r="AK729" s="32"/>
    </row>
    <row r="730">
      <c r="AG730" s="32"/>
      <c r="AH730" s="32"/>
      <c r="AI730" s="32"/>
      <c r="AJ730" s="32"/>
      <c r="AK730" s="32"/>
    </row>
    <row r="731">
      <c r="AG731" s="32"/>
      <c r="AH731" s="32"/>
      <c r="AI731" s="32"/>
      <c r="AJ731" s="32"/>
      <c r="AK731" s="32"/>
    </row>
    <row r="732">
      <c r="AG732" s="32"/>
      <c r="AH732" s="32"/>
      <c r="AI732" s="32"/>
      <c r="AJ732" s="32"/>
      <c r="AK732" s="32"/>
    </row>
    <row r="733">
      <c r="AG733" s="32"/>
      <c r="AH733" s="32"/>
      <c r="AI733" s="32"/>
      <c r="AJ733" s="32"/>
      <c r="AK733" s="32"/>
    </row>
    <row r="734">
      <c r="AG734" s="32"/>
      <c r="AH734" s="32"/>
      <c r="AI734" s="32"/>
      <c r="AJ734" s="32"/>
      <c r="AK734" s="32"/>
    </row>
    <row r="735">
      <c r="AG735" s="32"/>
      <c r="AH735" s="32"/>
      <c r="AI735" s="32"/>
      <c r="AJ735" s="32"/>
      <c r="AK735" s="32"/>
    </row>
    <row r="736">
      <c r="AG736" s="32"/>
      <c r="AH736" s="32"/>
      <c r="AI736" s="32"/>
      <c r="AJ736" s="32"/>
      <c r="AK736" s="32"/>
    </row>
    <row r="737">
      <c r="AG737" s="32"/>
      <c r="AH737" s="32"/>
      <c r="AI737" s="32"/>
      <c r="AJ737" s="32"/>
      <c r="AK737" s="32"/>
    </row>
    <row r="738">
      <c r="AG738" s="32"/>
      <c r="AH738" s="32"/>
      <c r="AI738" s="32"/>
      <c r="AJ738" s="32"/>
      <c r="AK738" s="32"/>
    </row>
    <row r="739">
      <c r="AG739" s="32"/>
      <c r="AH739" s="32"/>
      <c r="AI739" s="32"/>
      <c r="AJ739" s="32"/>
      <c r="AK739" s="32"/>
    </row>
    <row r="740">
      <c r="AG740" s="32"/>
      <c r="AH740" s="32"/>
      <c r="AI740" s="32"/>
      <c r="AJ740" s="32"/>
      <c r="AK740" s="32"/>
    </row>
    <row r="741">
      <c r="AG741" s="32"/>
      <c r="AH741" s="32"/>
      <c r="AI741" s="32"/>
      <c r="AJ741" s="32"/>
      <c r="AK741" s="32"/>
    </row>
    <row r="742">
      <c r="AG742" s="32"/>
      <c r="AH742" s="32"/>
      <c r="AI742" s="32"/>
      <c r="AJ742" s="32"/>
      <c r="AK742" s="32"/>
    </row>
    <row r="743">
      <c r="AG743" s="32"/>
      <c r="AH743" s="32"/>
      <c r="AI743" s="32"/>
      <c r="AJ743" s="32"/>
      <c r="AK743" s="32"/>
    </row>
    <row r="744">
      <c r="AG744" s="32"/>
      <c r="AH744" s="32"/>
      <c r="AI744" s="32"/>
      <c r="AJ744" s="32"/>
      <c r="AK744" s="32"/>
    </row>
    <row r="745">
      <c r="AG745" s="32"/>
      <c r="AH745" s="32"/>
      <c r="AI745" s="32"/>
      <c r="AJ745" s="32"/>
      <c r="AK745" s="32"/>
    </row>
    <row r="746">
      <c r="AG746" s="32"/>
      <c r="AH746" s="32"/>
      <c r="AI746" s="32"/>
      <c r="AJ746" s="32"/>
      <c r="AK746" s="32"/>
    </row>
    <row r="747">
      <c r="AG747" s="32"/>
      <c r="AH747" s="32"/>
      <c r="AI747" s="32"/>
      <c r="AJ747" s="32"/>
      <c r="AK747" s="32"/>
    </row>
    <row r="748">
      <c r="AG748" s="32"/>
      <c r="AH748" s="32"/>
      <c r="AI748" s="32"/>
      <c r="AJ748" s="32"/>
      <c r="AK748" s="32"/>
    </row>
    <row r="749">
      <c r="AG749" s="32"/>
      <c r="AH749" s="32"/>
      <c r="AI749" s="32"/>
      <c r="AJ749" s="32"/>
      <c r="AK749" s="32"/>
    </row>
    <row r="750">
      <c r="AG750" s="32"/>
      <c r="AH750" s="32"/>
      <c r="AI750" s="32"/>
      <c r="AJ750" s="32"/>
      <c r="AK750" s="32"/>
    </row>
    <row r="751">
      <c r="AG751" s="32"/>
      <c r="AH751" s="32"/>
      <c r="AI751" s="32"/>
      <c r="AJ751" s="32"/>
      <c r="AK751" s="32"/>
    </row>
    <row r="752">
      <c r="AG752" s="32"/>
      <c r="AH752" s="32"/>
      <c r="AI752" s="32"/>
      <c r="AJ752" s="32"/>
      <c r="AK752" s="32"/>
    </row>
    <row r="753">
      <c r="AG753" s="32"/>
      <c r="AH753" s="32"/>
      <c r="AI753" s="32"/>
      <c r="AJ753" s="32"/>
      <c r="AK753" s="32"/>
    </row>
    <row r="754">
      <c r="AG754" s="32"/>
      <c r="AH754" s="32"/>
      <c r="AI754" s="32"/>
      <c r="AJ754" s="32"/>
      <c r="AK754" s="32"/>
    </row>
    <row r="755">
      <c r="AG755" s="32"/>
      <c r="AH755" s="32"/>
      <c r="AI755" s="32"/>
      <c r="AJ755" s="32"/>
      <c r="AK755" s="32"/>
    </row>
    <row r="756">
      <c r="AG756" s="32"/>
      <c r="AH756" s="32"/>
      <c r="AI756" s="32"/>
      <c r="AJ756" s="32"/>
      <c r="AK756" s="32"/>
    </row>
    <row r="757">
      <c r="AG757" s="32"/>
      <c r="AH757" s="32"/>
      <c r="AI757" s="32"/>
      <c r="AJ757" s="32"/>
      <c r="AK757" s="32"/>
    </row>
    <row r="758">
      <c r="AG758" s="32"/>
      <c r="AH758" s="32"/>
      <c r="AI758" s="32"/>
      <c r="AJ758" s="32"/>
      <c r="AK758" s="32"/>
    </row>
    <row r="759">
      <c r="AG759" s="32"/>
      <c r="AH759" s="32"/>
      <c r="AI759" s="32"/>
      <c r="AJ759" s="32"/>
      <c r="AK759" s="32"/>
    </row>
    <row r="760">
      <c r="AG760" s="32"/>
      <c r="AH760" s="32"/>
      <c r="AI760" s="32"/>
      <c r="AJ760" s="32"/>
      <c r="AK760" s="32"/>
    </row>
    <row r="761">
      <c r="AG761" s="32"/>
      <c r="AH761" s="32"/>
      <c r="AI761" s="32"/>
      <c r="AJ761" s="32"/>
      <c r="AK761" s="32"/>
    </row>
    <row r="762">
      <c r="AG762" s="32"/>
      <c r="AH762" s="32"/>
      <c r="AI762" s="32"/>
      <c r="AJ762" s="32"/>
      <c r="AK762" s="32"/>
    </row>
    <row r="763">
      <c r="AG763" s="32"/>
      <c r="AH763" s="32"/>
      <c r="AI763" s="32"/>
      <c r="AJ763" s="32"/>
      <c r="AK763" s="32"/>
    </row>
    <row r="764">
      <c r="AG764" s="32"/>
      <c r="AH764" s="32"/>
      <c r="AI764" s="32"/>
      <c r="AJ764" s="32"/>
      <c r="AK764" s="32"/>
    </row>
    <row r="765">
      <c r="AG765" s="32"/>
      <c r="AH765" s="32"/>
      <c r="AI765" s="32"/>
      <c r="AJ765" s="32"/>
      <c r="AK765" s="32"/>
    </row>
    <row r="766">
      <c r="AG766" s="32"/>
      <c r="AH766" s="32"/>
      <c r="AI766" s="32"/>
      <c r="AJ766" s="32"/>
      <c r="AK766" s="32"/>
    </row>
    <row r="767">
      <c r="AG767" s="32"/>
      <c r="AH767" s="32"/>
      <c r="AI767" s="32"/>
      <c r="AJ767" s="32"/>
      <c r="AK767" s="32"/>
    </row>
    <row r="768">
      <c r="AG768" s="32"/>
      <c r="AH768" s="32"/>
      <c r="AI768" s="32"/>
      <c r="AJ768" s="32"/>
      <c r="AK768" s="32"/>
    </row>
    <row r="769">
      <c r="AG769" s="32"/>
      <c r="AH769" s="32"/>
      <c r="AI769" s="32"/>
      <c r="AJ769" s="32"/>
      <c r="AK769" s="32"/>
    </row>
    <row r="770">
      <c r="AG770" s="32"/>
      <c r="AH770" s="32"/>
      <c r="AI770" s="32"/>
      <c r="AJ770" s="32"/>
      <c r="AK770" s="32"/>
    </row>
    <row r="771">
      <c r="AG771" s="32"/>
      <c r="AH771" s="32"/>
      <c r="AI771" s="32"/>
      <c r="AJ771" s="32"/>
      <c r="AK771" s="32"/>
    </row>
    <row r="772">
      <c r="AG772" s="32"/>
      <c r="AH772" s="32"/>
      <c r="AI772" s="32"/>
      <c r="AJ772" s="32"/>
      <c r="AK772" s="32"/>
    </row>
    <row r="773">
      <c r="AG773" s="32"/>
      <c r="AH773" s="32"/>
      <c r="AI773" s="32"/>
      <c r="AJ773" s="32"/>
      <c r="AK773" s="32"/>
    </row>
    <row r="774">
      <c r="AG774" s="32"/>
      <c r="AH774" s="32"/>
      <c r="AI774" s="32"/>
      <c r="AJ774" s="32"/>
      <c r="AK774" s="32"/>
    </row>
    <row r="775">
      <c r="AG775" s="32"/>
      <c r="AH775" s="32"/>
      <c r="AI775" s="32"/>
      <c r="AJ775" s="32"/>
      <c r="AK775" s="32"/>
    </row>
    <row r="776">
      <c r="AG776" s="32"/>
      <c r="AH776" s="32"/>
      <c r="AI776" s="32"/>
      <c r="AJ776" s="32"/>
      <c r="AK776" s="32"/>
    </row>
    <row r="777">
      <c r="AG777" s="32"/>
      <c r="AH777" s="32"/>
      <c r="AI777" s="32"/>
      <c r="AJ777" s="32"/>
      <c r="AK777" s="32"/>
    </row>
    <row r="778">
      <c r="AG778" s="32"/>
      <c r="AH778" s="32"/>
      <c r="AI778" s="32"/>
      <c r="AJ778" s="32"/>
      <c r="AK778" s="32"/>
    </row>
    <row r="779">
      <c r="AG779" s="32"/>
      <c r="AH779" s="32"/>
      <c r="AI779" s="32"/>
      <c r="AJ779" s="32"/>
      <c r="AK779" s="32"/>
    </row>
    <row r="780">
      <c r="AG780" s="32"/>
      <c r="AH780" s="32"/>
      <c r="AI780" s="32"/>
      <c r="AJ780" s="32"/>
      <c r="AK780" s="32"/>
    </row>
    <row r="781">
      <c r="AG781" s="32"/>
      <c r="AH781" s="32"/>
      <c r="AI781" s="32"/>
      <c r="AJ781" s="32"/>
      <c r="AK781" s="32"/>
    </row>
    <row r="782">
      <c r="AG782" s="32"/>
      <c r="AH782" s="32"/>
      <c r="AI782" s="32"/>
      <c r="AJ782" s="32"/>
      <c r="AK782" s="32"/>
    </row>
    <row r="783">
      <c r="AG783" s="32"/>
      <c r="AH783" s="32"/>
      <c r="AI783" s="32"/>
      <c r="AJ783" s="32"/>
      <c r="AK783" s="32"/>
    </row>
    <row r="784">
      <c r="AG784" s="32"/>
      <c r="AH784" s="32"/>
      <c r="AI784" s="32"/>
      <c r="AJ784" s="32"/>
      <c r="AK784" s="32"/>
    </row>
    <row r="785">
      <c r="AG785" s="32"/>
      <c r="AH785" s="32"/>
      <c r="AI785" s="32"/>
      <c r="AJ785" s="32"/>
      <c r="AK785" s="32"/>
    </row>
    <row r="786">
      <c r="AG786" s="32"/>
      <c r="AH786" s="32"/>
      <c r="AI786" s="32"/>
      <c r="AJ786" s="32"/>
      <c r="AK786" s="32"/>
    </row>
    <row r="787">
      <c r="AG787" s="32"/>
      <c r="AH787" s="32"/>
      <c r="AI787" s="32"/>
      <c r="AJ787" s="32"/>
      <c r="AK787" s="32"/>
    </row>
    <row r="788">
      <c r="AG788" s="32"/>
      <c r="AH788" s="32"/>
      <c r="AI788" s="32"/>
      <c r="AJ788" s="32"/>
      <c r="AK788" s="32"/>
    </row>
    <row r="789">
      <c r="AG789" s="32"/>
      <c r="AH789" s="32"/>
      <c r="AI789" s="32"/>
      <c r="AJ789" s="32"/>
      <c r="AK789" s="32"/>
    </row>
    <row r="790">
      <c r="AG790" s="32"/>
      <c r="AH790" s="32"/>
      <c r="AI790" s="32"/>
      <c r="AJ790" s="32"/>
      <c r="AK790" s="32"/>
    </row>
    <row r="791">
      <c r="AG791" s="32"/>
      <c r="AH791" s="32"/>
      <c r="AI791" s="32"/>
      <c r="AJ791" s="32"/>
      <c r="AK791" s="32"/>
    </row>
    <row r="792">
      <c r="AG792" s="32"/>
      <c r="AH792" s="32"/>
      <c r="AI792" s="32"/>
      <c r="AJ792" s="32"/>
      <c r="AK792" s="32"/>
    </row>
    <row r="793">
      <c r="AG793" s="32"/>
      <c r="AH793" s="32"/>
      <c r="AI793" s="32"/>
      <c r="AJ793" s="32"/>
      <c r="AK793" s="32"/>
    </row>
    <row r="794">
      <c r="AG794" s="32"/>
      <c r="AH794" s="32"/>
      <c r="AI794" s="32"/>
      <c r="AJ794" s="32"/>
      <c r="AK794" s="32"/>
    </row>
    <row r="795">
      <c r="AG795" s="32"/>
      <c r="AH795" s="32"/>
      <c r="AI795" s="32"/>
      <c r="AJ795" s="32"/>
      <c r="AK795" s="32"/>
    </row>
    <row r="796">
      <c r="AG796" s="32"/>
      <c r="AH796" s="32"/>
      <c r="AI796" s="32"/>
      <c r="AJ796" s="32"/>
      <c r="AK796" s="32"/>
    </row>
    <row r="797">
      <c r="AG797" s="32"/>
      <c r="AH797" s="32"/>
      <c r="AI797" s="32"/>
      <c r="AJ797" s="32"/>
      <c r="AK797" s="32"/>
    </row>
    <row r="798">
      <c r="AG798" s="32"/>
      <c r="AH798" s="32"/>
      <c r="AI798" s="32"/>
      <c r="AJ798" s="32"/>
      <c r="AK798" s="32"/>
    </row>
    <row r="799">
      <c r="AG799" s="32"/>
      <c r="AH799" s="32"/>
      <c r="AI799" s="32"/>
      <c r="AJ799" s="32"/>
      <c r="AK799" s="32"/>
    </row>
    <row r="800">
      <c r="AG800" s="32"/>
      <c r="AH800" s="32"/>
      <c r="AI800" s="32"/>
      <c r="AJ800" s="32"/>
      <c r="AK800" s="32"/>
    </row>
    <row r="801">
      <c r="AG801" s="32"/>
      <c r="AH801" s="32"/>
      <c r="AI801" s="32"/>
      <c r="AJ801" s="32"/>
      <c r="AK801" s="32"/>
    </row>
    <row r="802">
      <c r="AG802" s="32"/>
      <c r="AH802" s="32"/>
      <c r="AI802" s="32"/>
      <c r="AJ802" s="32"/>
      <c r="AK802" s="32"/>
    </row>
    <row r="803">
      <c r="AG803" s="32"/>
      <c r="AH803" s="32"/>
      <c r="AI803" s="32"/>
      <c r="AJ803" s="32"/>
      <c r="AK803" s="32"/>
    </row>
    <row r="804">
      <c r="AG804" s="32"/>
      <c r="AH804" s="32"/>
      <c r="AI804" s="32"/>
      <c r="AJ804" s="32"/>
      <c r="AK804" s="32"/>
    </row>
    <row r="805">
      <c r="AG805" s="32"/>
      <c r="AH805" s="32"/>
      <c r="AI805" s="32"/>
      <c r="AJ805" s="32"/>
      <c r="AK805" s="32"/>
    </row>
    <row r="806">
      <c r="AG806" s="32"/>
      <c r="AH806" s="32"/>
      <c r="AI806" s="32"/>
      <c r="AJ806" s="32"/>
      <c r="AK806" s="32"/>
    </row>
    <row r="807">
      <c r="AG807" s="32"/>
      <c r="AH807" s="32"/>
      <c r="AI807" s="32"/>
      <c r="AJ807" s="32"/>
      <c r="AK807" s="32"/>
    </row>
    <row r="808">
      <c r="AG808" s="32"/>
      <c r="AH808" s="32"/>
      <c r="AI808" s="32"/>
      <c r="AJ808" s="32"/>
      <c r="AK808" s="32"/>
    </row>
    <row r="809">
      <c r="AG809" s="32"/>
      <c r="AH809" s="32"/>
      <c r="AI809" s="32"/>
      <c r="AJ809" s="32"/>
      <c r="AK809" s="32"/>
    </row>
    <row r="810">
      <c r="AG810" s="32"/>
      <c r="AH810" s="32"/>
      <c r="AI810" s="32"/>
      <c r="AJ810" s="32"/>
      <c r="AK810" s="32"/>
    </row>
    <row r="811">
      <c r="AG811" s="32"/>
      <c r="AH811" s="32"/>
      <c r="AI811" s="32"/>
      <c r="AJ811" s="32"/>
      <c r="AK811" s="32"/>
    </row>
    <row r="812">
      <c r="AG812" s="32"/>
      <c r="AH812" s="32"/>
      <c r="AI812" s="32"/>
      <c r="AJ812" s="32"/>
      <c r="AK812" s="32"/>
    </row>
    <row r="813">
      <c r="AG813" s="32"/>
      <c r="AH813" s="32"/>
      <c r="AI813" s="32"/>
      <c r="AJ813" s="32"/>
      <c r="AK813" s="32"/>
    </row>
    <row r="814">
      <c r="AG814" s="32"/>
      <c r="AH814" s="32"/>
      <c r="AI814" s="32"/>
      <c r="AJ814" s="32"/>
      <c r="AK814" s="32"/>
    </row>
    <row r="815">
      <c r="AG815" s="32"/>
      <c r="AH815" s="32"/>
      <c r="AI815" s="32"/>
      <c r="AJ815" s="32"/>
      <c r="AK815" s="32"/>
    </row>
    <row r="816">
      <c r="AG816" s="32"/>
      <c r="AH816" s="32"/>
      <c r="AI816" s="32"/>
      <c r="AJ816" s="32"/>
      <c r="AK816" s="32"/>
    </row>
    <row r="817">
      <c r="AG817" s="32"/>
      <c r="AH817" s="32"/>
      <c r="AI817" s="32"/>
      <c r="AJ817" s="32"/>
      <c r="AK817" s="32"/>
    </row>
    <row r="818">
      <c r="AG818" s="32"/>
      <c r="AH818" s="32"/>
      <c r="AI818" s="32"/>
      <c r="AJ818" s="32"/>
      <c r="AK818" s="32"/>
    </row>
    <row r="819">
      <c r="AG819" s="32"/>
      <c r="AH819" s="32"/>
      <c r="AI819" s="32"/>
      <c r="AJ819" s="32"/>
      <c r="AK819" s="32"/>
    </row>
    <row r="820">
      <c r="AG820" s="32"/>
      <c r="AH820" s="32"/>
      <c r="AI820" s="32"/>
      <c r="AJ820" s="32"/>
      <c r="AK820" s="32"/>
    </row>
    <row r="821">
      <c r="AG821" s="32"/>
      <c r="AH821" s="32"/>
      <c r="AI821" s="32"/>
      <c r="AJ821" s="32"/>
      <c r="AK821" s="32"/>
    </row>
    <row r="822">
      <c r="AG822" s="32"/>
      <c r="AH822" s="32"/>
      <c r="AI822" s="32"/>
      <c r="AJ822" s="32"/>
      <c r="AK822" s="32"/>
    </row>
    <row r="823">
      <c r="AG823" s="32"/>
      <c r="AH823" s="32"/>
      <c r="AI823" s="32"/>
      <c r="AJ823" s="32"/>
      <c r="AK823" s="32"/>
    </row>
    <row r="824">
      <c r="AG824" s="32"/>
      <c r="AH824" s="32"/>
      <c r="AI824" s="32"/>
      <c r="AJ824" s="32"/>
      <c r="AK824" s="32"/>
    </row>
    <row r="825">
      <c r="AG825" s="32"/>
      <c r="AH825" s="32"/>
      <c r="AI825" s="32"/>
      <c r="AJ825" s="32"/>
      <c r="AK825" s="32"/>
    </row>
    <row r="826">
      <c r="AG826" s="32"/>
      <c r="AH826" s="32"/>
      <c r="AI826" s="32"/>
      <c r="AJ826" s="32"/>
      <c r="AK826" s="32"/>
    </row>
    <row r="827">
      <c r="AG827" s="32"/>
      <c r="AH827" s="32"/>
      <c r="AI827" s="32"/>
      <c r="AJ827" s="32"/>
      <c r="AK827" s="32"/>
    </row>
    <row r="828">
      <c r="AG828" s="32"/>
      <c r="AH828" s="32"/>
      <c r="AI828" s="32"/>
      <c r="AJ828" s="32"/>
      <c r="AK828" s="32"/>
    </row>
    <row r="829">
      <c r="AG829" s="32"/>
      <c r="AH829" s="32"/>
      <c r="AI829" s="32"/>
      <c r="AJ829" s="32"/>
      <c r="AK829" s="32"/>
    </row>
    <row r="830">
      <c r="AG830" s="32"/>
      <c r="AH830" s="32"/>
      <c r="AI830" s="32"/>
      <c r="AJ830" s="32"/>
      <c r="AK830" s="32"/>
    </row>
    <row r="831">
      <c r="AG831" s="32"/>
      <c r="AH831" s="32"/>
      <c r="AI831" s="32"/>
      <c r="AJ831" s="32"/>
      <c r="AK831" s="32"/>
    </row>
    <row r="832">
      <c r="AG832" s="32"/>
      <c r="AH832" s="32"/>
      <c r="AI832" s="32"/>
      <c r="AJ832" s="32"/>
      <c r="AK832" s="32"/>
    </row>
    <row r="833">
      <c r="AG833" s="32"/>
      <c r="AH833" s="32"/>
      <c r="AI833" s="32"/>
      <c r="AJ833" s="32"/>
      <c r="AK833" s="32"/>
    </row>
    <row r="834">
      <c r="AG834" s="32"/>
      <c r="AH834" s="32"/>
      <c r="AI834" s="32"/>
      <c r="AJ834" s="32"/>
      <c r="AK834" s="32"/>
    </row>
    <row r="835">
      <c r="AG835" s="32"/>
      <c r="AH835" s="32"/>
      <c r="AI835" s="32"/>
      <c r="AJ835" s="32"/>
      <c r="AK835" s="32"/>
    </row>
    <row r="836">
      <c r="AG836" s="32"/>
      <c r="AH836" s="32"/>
      <c r="AI836" s="32"/>
      <c r="AJ836" s="32"/>
      <c r="AK836" s="32"/>
    </row>
    <row r="837">
      <c r="AG837" s="32"/>
      <c r="AH837" s="32"/>
      <c r="AI837" s="32"/>
      <c r="AJ837" s="32"/>
      <c r="AK837" s="32"/>
    </row>
    <row r="838">
      <c r="AG838" s="32"/>
      <c r="AH838" s="32"/>
      <c r="AI838" s="32"/>
      <c r="AJ838" s="32"/>
      <c r="AK838" s="32"/>
    </row>
    <row r="839">
      <c r="AG839" s="32"/>
      <c r="AH839" s="32"/>
      <c r="AI839" s="32"/>
      <c r="AJ839" s="32"/>
      <c r="AK839" s="32"/>
    </row>
    <row r="840">
      <c r="AG840" s="32"/>
      <c r="AH840" s="32"/>
      <c r="AI840" s="32"/>
      <c r="AJ840" s="32"/>
      <c r="AK840" s="32"/>
    </row>
    <row r="841">
      <c r="AG841" s="32"/>
      <c r="AH841" s="32"/>
      <c r="AI841" s="32"/>
      <c r="AJ841" s="32"/>
      <c r="AK841" s="32"/>
    </row>
    <row r="842">
      <c r="AG842" s="32"/>
      <c r="AH842" s="32"/>
      <c r="AI842" s="32"/>
      <c r="AJ842" s="32"/>
      <c r="AK842" s="32"/>
    </row>
    <row r="843">
      <c r="AG843" s="32"/>
      <c r="AH843" s="32"/>
      <c r="AI843" s="32"/>
      <c r="AJ843" s="32"/>
      <c r="AK843" s="32"/>
    </row>
    <row r="844">
      <c r="AG844" s="32"/>
      <c r="AH844" s="32"/>
      <c r="AI844" s="32"/>
      <c r="AJ844" s="32"/>
      <c r="AK844" s="32"/>
    </row>
    <row r="845">
      <c r="AG845" s="32"/>
      <c r="AH845" s="32"/>
      <c r="AI845" s="32"/>
      <c r="AJ845" s="32"/>
      <c r="AK845" s="32"/>
    </row>
    <row r="846">
      <c r="AG846" s="32"/>
      <c r="AH846" s="32"/>
      <c r="AI846" s="32"/>
      <c r="AJ846" s="32"/>
      <c r="AK846" s="32"/>
    </row>
    <row r="847">
      <c r="AG847" s="32"/>
      <c r="AH847" s="32"/>
      <c r="AI847" s="32"/>
      <c r="AJ847" s="32"/>
      <c r="AK847" s="32"/>
    </row>
    <row r="848">
      <c r="AG848" s="32"/>
      <c r="AH848" s="32"/>
      <c r="AI848" s="32"/>
      <c r="AJ848" s="32"/>
      <c r="AK848" s="32"/>
    </row>
    <row r="849">
      <c r="AG849" s="32"/>
      <c r="AH849" s="32"/>
      <c r="AI849" s="32"/>
      <c r="AJ849" s="32"/>
      <c r="AK849" s="32"/>
    </row>
    <row r="850">
      <c r="AG850" s="32"/>
      <c r="AH850" s="32"/>
      <c r="AI850" s="32"/>
      <c r="AJ850" s="32"/>
      <c r="AK850" s="32"/>
    </row>
    <row r="851">
      <c r="AG851" s="32"/>
      <c r="AH851" s="32"/>
      <c r="AI851" s="32"/>
      <c r="AJ851" s="32"/>
      <c r="AK851" s="32"/>
    </row>
    <row r="852">
      <c r="AG852" s="32"/>
      <c r="AH852" s="32"/>
      <c r="AI852" s="32"/>
      <c r="AJ852" s="32"/>
      <c r="AK852" s="32"/>
    </row>
    <row r="853">
      <c r="AG853" s="32"/>
      <c r="AH853" s="32"/>
      <c r="AI853" s="32"/>
      <c r="AJ853" s="32"/>
      <c r="AK853" s="32"/>
    </row>
    <row r="854">
      <c r="AG854" s="32"/>
      <c r="AH854" s="32"/>
      <c r="AI854" s="32"/>
      <c r="AJ854" s="32"/>
      <c r="AK854" s="32"/>
    </row>
    <row r="855">
      <c r="AG855" s="32"/>
      <c r="AH855" s="32"/>
      <c r="AI855" s="32"/>
      <c r="AJ855" s="32"/>
      <c r="AK855" s="32"/>
    </row>
    <row r="856">
      <c r="AG856" s="32"/>
      <c r="AH856" s="32"/>
      <c r="AI856" s="32"/>
      <c r="AJ856" s="32"/>
      <c r="AK856" s="32"/>
    </row>
    <row r="857">
      <c r="AG857" s="32"/>
      <c r="AH857" s="32"/>
      <c r="AI857" s="32"/>
      <c r="AJ857" s="32"/>
      <c r="AK857" s="32"/>
    </row>
    <row r="858">
      <c r="AG858" s="32"/>
      <c r="AH858" s="32"/>
      <c r="AI858" s="32"/>
      <c r="AJ858" s="32"/>
      <c r="AK858" s="32"/>
    </row>
    <row r="859">
      <c r="AG859" s="32"/>
      <c r="AH859" s="32"/>
      <c r="AI859" s="32"/>
      <c r="AJ859" s="32"/>
      <c r="AK859" s="32"/>
    </row>
    <row r="860">
      <c r="AG860" s="32"/>
      <c r="AH860" s="32"/>
      <c r="AI860" s="32"/>
      <c r="AJ860" s="32"/>
      <c r="AK860" s="32"/>
    </row>
    <row r="861">
      <c r="AG861" s="32"/>
      <c r="AH861" s="32"/>
      <c r="AI861" s="32"/>
      <c r="AJ861" s="32"/>
      <c r="AK861" s="32"/>
    </row>
    <row r="862">
      <c r="AG862" s="32"/>
      <c r="AH862" s="32"/>
      <c r="AI862" s="32"/>
      <c r="AJ862" s="32"/>
      <c r="AK862" s="32"/>
    </row>
    <row r="863">
      <c r="AG863" s="32"/>
      <c r="AH863" s="32"/>
      <c r="AI863" s="32"/>
      <c r="AJ863" s="32"/>
      <c r="AK863" s="32"/>
    </row>
    <row r="864">
      <c r="AG864" s="32"/>
      <c r="AH864" s="32"/>
      <c r="AI864" s="32"/>
      <c r="AJ864" s="32"/>
      <c r="AK864" s="32"/>
    </row>
    <row r="865">
      <c r="AG865" s="32"/>
      <c r="AH865" s="32"/>
      <c r="AI865" s="32"/>
      <c r="AJ865" s="32"/>
      <c r="AK865" s="32"/>
    </row>
    <row r="866">
      <c r="AG866" s="32"/>
      <c r="AH866" s="32"/>
      <c r="AI866" s="32"/>
      <c r="AJ866" s="32"/>
      <c r="AK866" s="32"/>
    </row>
    <row r="867">
      <c r="AG867" s="32"/>
      <c r="AH867" s="32"/>
      <c r="AI867" s="32"/>
      <c r="AJ867" s="32"/>
      <c r="AK867" s="32"/>
    </row>
    <row r="868">
      <c r="AG868" s="32"/>
      <c r="AH868" s="32"/>
      <c r="AI868" s="32"/>
      <c r="AJ868" s="32"/>
      <c r="AK868" s="32"/>
    </row>
    <row r="869">
      <c r="AG869" s="32"/>
      <c r="AH869" s="32"/>
      <c r="AI869" s="32"/>
      <c r="AJ869" s="32"/>
      <c r="AK869" s="32"/>
    </row>
    <row r="870">
      <c r="AG870" s="32"/>
      <c r="AH870" s="32"/>
      <c r="AI870" s="32"/>
      <c r="AJ870" s="32"/>
      <c r="AK870" s="32"/>
    </row>
    <row r="871">
      <c r="AG871" s="32"/>
      <c r="AH871" s="32"/>
      <c r="AI871" s="32"/>
      <c r="AJ871" s="32"/>
      <c r="AK871" s="32"/>
    </row>
    <row r="872">
      <c r="AG872" s="32"/>
      <c r="AH872" s="32"/>
      <c r="AI872" s="32"/>
      <c r="AJ872" s="32"/>
      <c r="AK872" s="32"/>
    </row>
    <row r="873">
      <c r="AG873" s="32"/>
      <c r="AH873" s="32"/>
      <c r="AI873" s="32"/>
      <c r="AJ873" s="32"/>
      <c r="AK873" s="32"/>
    </row>
    <row r="874">
      <c r="AG874" s="32"/>
      <c r="AH874" s="32"/>
      <c r="AI874" s="32"/>
      <c r="AJ874" s="32"/>
      <c r="AK874" s="32"/>
    </row>
    <row r="875">
      <c r="AG875" s="32"/>
      <c r="AH875" s="32"/>
      <c r="AI875" s="32"/>
      <c r="AJ875" s="32"/>
      <c r="AK875" s="32"/>
    </row>
    <row r="876">
      <c r="AG876" s="32"/>
      <c r="AH876" s="32"/>
      <c r="AI876" s="32"/>
      <c r="AJ876" s="32"/>
      <c r="AK876" s="32"/>
    </row>
    <row r="877">
      <c r="AG877" s="32"/>
      <c r="AH877" s="32"/>
      <c r="AI877" s="32"/>
      <c r="AJ877" s="32"/>
      <c r="AK877" s="32"/>
    </row>
    <row r="878">
      <c r="AG878" s="32"/>
      <c r="AH878" s="32"/>
      <c r="AI878" s="32"/>
      <c r="AJ878" s="32"/>
      <c r="AK878" s="32"/>
    </row>
    <row r="879">
      <c r="AG879" s="32"/>
      <c r="AH879" s="32"/>
      <c r="AI879" s="32"/>
      <c r="AJ879" s="32"/>
      <c r="AK879" s="32"/>
    </row>
    <row r="880">
      <c r="AG880" s="32"/>
      <c r="AH880" s="32"/>
      <c r="AI880" s="32"/>
      <c r="AJ880" s="32"/>
      <c r="AK880" s="32"/>
    </row>
    <row r="881">
      <c r="AG881" s="32"/>
      <c r="AH881" s="32"/>
      <c r="AI881" s="32"/>
      <c r="AJ881" s="32"/>
      <c r="AK881" s="32"/>
    </row>
    <row r="882">
      <c r="AG882" s="32"/>
      <c r="AH882" s="32"/>
      <c r="AI882" s="32"/>
      <c r="AJ882" s="32"/>
      <c r="AK882" s="32"/>
    </row>
    <row r="883">
      <c r="AG883" s="32"/>
      <c r="AH883" s="32"/>
      <c r="AI883" s="32"/>
      <c r="AJ883" s="32"/>
      <c r="AK883" s="32"/>
    </row>
    <row r="884">
      <c r="AG884" s="32"/>
      <c r="AH884" s="32"/>
      <c r="AI884" s="32"/>
      <c r="AJ884" s="32"/>
      <c r="AK884" s="32"/>
    </row>
    <row r="885">
      <c r="AG885" s="32"/>
      <c r="AH885" s="32"/>
      <c r="AI885" s="32"/>
      <c r="AJ885" s="32"/>
      <c r="AK885" s="32"/>
    </row>
    <row r="886">
      <c r="AG886" s="32"/>
      <c r="AH886" s="32"/>
      <c r="AI886" s="32"/>
      <c r="AJ886" s="32"/>
      <c r="AK886" s="32"/>
    </row>
    <row r="887">
      <c r="AG887" s="32"/>
      <c r="AH887" s="32"/>
      <c r="AI887" s="32"/>
      <c r="AJ887" s="32"/>
      <c r="AK887" s="32"/>
    </row>
    <row r="888">
      <c r="AG888" s="32"/>
      <c r="AH888" s="32"/>
      <c r="AI888" s="32"/>
      <c r="AJ888" s="32"/>
      <c r="AK888" s="32"/>
    </row>
    <row r="889">
      <c r="AG889" s="32"/>
      <c r="AH889" s="32"/>
      <c r="AI889" s="32"/>
      <c r="AJ889" s="32"/>
      <c r="AK889" s="32"/>
    </row>
    <row r="890">
      <c r="AG890" s="32"/>
      <c r="AH890" s="32"/>
      <c r="AI890" s="32"/>
      <c r="AJ890" s="32"/>
      <c r="AK890" s="32"/>
    </row>
    <row r="891">
      <c r="AG891" s="32"/>
      <c r="AH891" s="32"/>
      <c r="AI891" s="32"/>
      <c r="AJ891" s="32"/>
      <c r="AK891" s="32"/>
    </row>
    <row r="892">
      <c r="AG892" s="32"/>
      <c r="AH892" s="32"/>
      <c r="AI892" s="32"/>
      <c r="AJ892" s="32"/>
      <c r="AK892" s="32"/>
    </row>
    <row r="893">
      <c r="AG893" s="32"/>
      <c r="AH893" s="32"/>
      <c r="AI893" s="32"/>
      <c r="AJ893" s="32"/>
      <c r="AK893" s="32"/>
    </row>
    <row r="894">
      <c r="AG894" s="32"/>
      <c r="AH894" s="32"/>
      <c r="AI894" s="32"/>
      <c r="AJ894" s="32"/>
      <c r="AK894" s="32"/>
    </row>
    <row r="895">
      <c r="AG895" s="32"/>
      <c r="AH895" s="32"/>
      <c r="AI895" s="32"/>
      <c r="AJ895" s="32"/>
      <c r="AK895" s="32"/>
    </row>
    <row r="896">
      <c r="AG896" s="32"/>
      <c r="AH896" s="32"/>
      <c r="AI896" s="32"/>
      <c r="AJ896" s="32"/>
      <c r="AK896" s="32"/>
    </row>
    <row r="897">
      <c r="AG897" s="32"/>
      <c r="AH897" s="32"/>
      <c r="AI897" s="32"/>
      <c r="AJ897" s="32"/>
      <c r="AK897" s="32"/>
    </row>
    <row r="898">
      <c r="AG898" s="32"/>
      <c r="AH898" s="32"/>
      <c r="AI898" s="32"/>
      <c r="AJ898" s="32"/>
      <c r="AK898" s="32"/>
    </row>
    <row r="899">
      <c r="AG899" s="32"/>
      <c r="AH899" s="32"/>
      <c r="AI899" s="32"/>
      <c r="AJ899" s="32"/>
      <c r="AK899" s="32"/>
    </row>
    <row r="900">
      <c r="AG900" s="32"/>
      <c r="AH900" s="32"/>
      <c r="AI900" s="32"/>
      <c r="AJ900" s="32"/>
      <c r="AK900" s="32"/>
    </row>
    <row r="901">
      <c r="AG901" s="32"/>
      <c r="AH901" s="32"/>
      <c r="AI901" s="32"/>
      <c r="AJ901" s="32"/>
      <c r="AK901" s="32"/>
    </row>
    <row r="902">
      <c r="AG902" s="32"/>
      <c r="AH902" s="32"/>
      <c r="AI902" s="32"/>
      <c r="AJ902" s="32"/>
      <c r="AK902" s="32"/>
    </row>
    <row r="903">
      <c r="AG903" s="32"/>
      <c r="AH903" s="32"/>
      <c r="AI903" s="32"/>
      <c r="AJ903" s="32"/>
      <c r="AK903" s="32"/>
    </row>
    <row r="904">
      <c r="AG904" s="32"/>
      <c r="AH904" s="32"/>
      <c r="AI904" s="32"/>
      <c r="AJ904" s="32"/>
      <c r="AK904" s="32"/>
    </row>
    <row r="905">
      <c r="AG905" s="32"/>
      <c r="AH905" s="32"/>
      <c r="AI905" s="32"/>
      <c r="AJ905" s="32"/>
      <c r="AK905" s="32"/>
    </row>
    <row r="906">
      <c r="AG906" s="32"/>
      <c r="AH906" s="32"/>
      <c r="AI906" s="32"/>
      <c r="AJ906" s="32"/>
      <c r="AK906" s="32"/>
    </row>
    <row r="907">
      <c r="AG907" s="32"/>
      <c r="AH907" s="32"/>
      <c r="AI907" s="32"/>
      <c r="AJ907" s="32"/>
      <c r="AK907" s="32"/>
    </row>
    <row r="908">
      <c r="AG908" s="32"/>
      <c r="AH908" s="32"/>
      <c r="AI908" s="32"/>
      <c r="AJ908" s="32"/>
      <c r="AK908" s="32"/>
    </row>
    <row r="909">
      <c r="AG909" s="32"/>
      <c r="AH909" s="32"/>
      <c r="AI909" s="32"/>
      <c r="AJ909" s="32"/>
      <c r="AK909" s="32"/>
    </row>
    <row r="910">
      <c r="AG910" s="32"/>
      <c r="AH910" s="32"/>
      <c r="AI910" s="32"/>
      <c r="AJ910" s="32"/>
      <c r="AK910" s="32"/>
    </row>
    <row r="911">
      <c r="AG911" s="32"/>
      <c r="AH911" s="32"/>
      <c r="AI911" s="32"/>
      <c r="AJ911" s="32"/>
      <c r="AK911" s="32"/>
    </row>
    <row r="912">
      <c r="AG912" s="32"/>
      <c r="AH912" s="32"/>
      <c r="AI912" s="32"/>
      <c r="AJ912" s="32"/>
      <c r="AK912" s="32"/>
    </row>
    <row r="913">
      <c r="AG913" s="32"/>
      <c r="AH913" s="32"/>
      <c r="AI913" s="32"/>
      <c r="AJ913" s="32"/>
      <c r="AK913" s="32"/>
    </row>
    <row r="914">
      <c r="AG914" s="32"/>
      <c r="AH914" s="32"/>
      <c r="AI914" s="32"/>
      <c r="AJ914" s="32"/>
      <c r="AK914" s="32"/>
    </row>
    <row r="915">
      <c r="AG915" s="32"/>
      <c r="AH915" s="32"/>
      <c r="AI915" s="32"/>
      <c r="AJ915" s="32"/>
      <c r="AK915" s="32"/>
    </row>
    <row r="916">
      <c r="AG916" s="32"/>
      <c r="AH916" s="32"/>
      <c r="AI916" s="32"/>
      <c r="AJ916" s="32"/>
      <c r="AK916" s="32"/>
    </row>
    <row r="917">
      <c r="AG917" s="32"/>
      <c r="AH917" s="32"/>
      <c r="AI917" s="32"/>
      <c r="AJ917" s="32"/>
      <c r="AK917" s="32"/>
    </row>
    <row r="918">
      <c r="AG918" s="32"/>
      <c r="AH918" s="32"/>
      <c r="AI918" s="32"/>
      <c r="AJ918" s="32"/>
      <c r="AK918" s="32"/>
    </row>
    <row r="919">
      <c r="AG919" s="32"/>
      <c r="AH919" s="32"/>
      <c r="AI919" s="32"/>
      <c r="AJ919" s="32"/>
      <c r="AK919" s="32"/>
    </row>
    <row r="920">
      <c r="AG920" s="32"/>
      <c r="AH920" s="32"/>
      <c r="AI920" s="32"/>
      <c r="AJ920" s="32"/>
      <c r="AK920" s="32"/>
    </row>
    <row r="921">
      <c r="AG921" s="32"/>
      <c r="AH921" s="32"/>
      <c r="AI921" s="32"/>
      <c r="AJ921" s="32"/>
      <c r="AK921" s="32"/>
    </row>
    <row r="922">
      <c r="AG922" s="32"/>
      <c r="AH922" s="32"/>
      <c r="AI922" s="32"/>
      <c r="AJ922" s="32"/>
      <c r="AK922" s="32"/>
    </row>
    <row r="923">
      <c r="AG923" s="32"/>
      <c r="AH923" s="32"/>
      <c r="AI923" s="32"/>
      <c r="AJ923" s="32"/>
      <c r="AK923" s="32"/>
    </row>
    <row r="924">
      <c r="AG924" s="32"/>
      <c r="AH924" s="32"/>
      <c r="AI924" s="32"/>
      <c r="AJ924" s="32"/>
      <c r="AK924" s="32"/>
    </row>
    <row r="925">
      <c r="AG925" s="32"/>
      <c r="AH925" s="32"/>
      <c r="AI925" s="32"/>
      <c r="AJ925" s="32"/>
      <c r="AK925" s="32"/>
    </row>
    <row r="926">
      <c r="AG926" s="32"/>
      <c r="AH926" s="32"/>
      <c r="AI926" s="32"/>
      <c r="AJ926" s="32"/>
      <c r="AK926" s="32"/>
    </row>
    <row r="927">
      <c r="AG927" s="32"/>
      <c r="AH927" s="32"/>
      <c r="AI927" s="32"/>
      <c r="AJ927" s="32"/>
      <c r="AK927" s="32"/>
    </row>
    <row r="928">
      <c r="AG928" s="32"/>
      <c r="AH928" s="32"/>
      <c r="AI928" s="32"/>
      <c r="AJ928" s="32"/>
      <c r="AK928" s="32"/>
    </row>
    <row r="929">
      <c r="AG929" s="32"/>
      <c r="AH929" s="32"/>
      <c r="AI929" s="32"/>
      <c r="AJ929" s="32"/>
      <c r="AK929" s="32"/>
    </row>
    <row r="930">
      <c r="AG930" s="32"/>
      <c r="AH930" s="32"/>
      <c r="AI930" s="32"/>
      <c r="AJ930" s="32"/>
      <c r="AK930" s="32"/>
    </row>
    <row r="931">
      <c r="AG931" s="32"/>
      <c r="AH931" s="32"/>
      <c r="AI931" s="32"/>
      <c r="AJ931" s="32"/>
      <c r="AK931" s="32"/>
    </row>
    <row r="932">
      <c r="AG932" s="32"/>
      <c r="AH932" s="32"/>
      <c r="AI932" s="32"/>
      <c r="AJ932" s="32"/>
      <c r="AK932" s="32"/>
    </row>
    <row r="933">
      <c r="AG933" s="32"/>
      <c r="AH933" s="32"/>
      <c r="AI933" s="32"/>
      <c r="AJ933" s="32"/>
      <c r="AK933" s="32"/>
    </row>
    <row r="934">
      <c r="AG934" s="32"/>
      <c r="AH934" s="32"/>
      <c r="AI934" s="32"/>
      <c r="AJ934" s="32"/>
      <c r="AK934" s="32"/>
    </row>
    <row r="935">
      <c r="AG935" s="32"/>
      <c r="AH935" s="32"/>
      <c r="AI935" s="32"/>
      <c r="AJ935" s="32"/>
      <c r="AK935" s="32"/>
    </row>
    <row r="936">
      <c r="AG936" s="32"/>
      <c r="AH936" s="32"/>
      <c r="AI936" s="32"/>
      <c r="AJ936" s="32"/>
      <c r="AK936" s="32"/>
    </row>
    <row r="937">
      <c r="AG937" s="32"/>
      <c r="AH937" s="32"/>
      <c r="AI937" s="32"/>
      <c r="AJ937" s="32"/>
      <c r="AK937" s="32"/>
    </row>
    <row r="938">
      <c r="AG938" s="32"/>
      <c r="AH938" s="32"/>
      <c r="AI938" s="32"/>
      <c r="AJ938" s="32"/>
      <c r="AK938" s="32"/>
    </row>
    <row r="939">
      <c r="AG939" s="32"/>
      <c r="AH939" s="32"/>
      <c r="AI939" s="32"/>
      <c r="AJ939" s="32"/>
      <c r="AK939" s="32"/>
    </row>
    <row r="940">
      <c r="AG940" s="32"/>
      <c r="AH940" s="32"/>
      <c r="AI940" s="32"/>
      <c r="AJ940" s="32"/>
      <c r="AK940" s="32"/>
    </row>
    <row r="941">
      <c r="AG941" s="32"/>
      <c r="AH941" s="32"/>
      <c r="AI941" s="32"/>
      <c r="AJ941" s="32"/>
      <c r="AK941" s="32"/>
    </row>
    <row r="942">
      <c r="AG942" s="32"/>
      <c r="AH942" s="32"/>
      <c r="AI942" s="32"/>
      <c r="AJ942" s="32"/>
      <c r="AK942" s="32"/>
    </row>
    <row r="943">
      <c r="AG943" s="32"/>
      <c r="AH943" s="32"/>
      <c r="AI943" s="32"/>
      <c r="AJ943" s="32"/>
      <c r="AK943" s="32"/>
    </row>
    <row r="944">
      <c r="AG944" s="32"/>
      <c r="AH944" s="32"/>
      <c r="AI944" s="32"/>
      <c r="AJ944" s="32"/>
      <c r="AK944" s="32"/>
    </row>
    <row r="945">
      <c r="AG945" s="32"/>
      <c r="AH945" s="32"/>
      <c r="AI945" s="32"/>
      <c r="AJ945" s="32"/>
      <c r="AK945" s="32"/>
    </row>
    <row r="946">
      <c r="AG946" s="32"/>
      <c r="AH946" s="32"/>
      <c r="AI946" s="32"/>
      <c r="AJ946" s="32"/>
      <c r="AK946" s="32"/>
    </row>
    <row r="947">
      <c r="AG947" s="32"/>
      <c r="AH947" s="32"/>
      <c r="AI947" s="32"/>
      <c r="AJ947" s="32"/>
      <c r="AK947" s="32"/>
    </row>
    <row r="948">
      <c r="AG948" s="32"/>
      <c r="AH948" s="32"/>
      <c r="AI948" s="32"/>
      <c r="AJ948" s="32"/>
      <c r="AK948" s="32"/>
    </row>
    <row r="949">
      <c r="AG949" s="32"/>
      <c r="AH949" s="32"/>
      <c r="AI949" s="32"/>
      <c r="AJ949" s="32"/>
      <c r="AK949" s="32"/>
    </row>
    <row r="950">
      <c r="AG950" s="32"/>
      <c r="AH950" s="32"/>
      <c r="AI950" s="32"/>
      <c r="AJ950" s="32"/>
      <c r="AK950" s="32"/>
    </row>
    <row r="951">
      <c r="AG951" s="32"/>
      <c r="AH951" s="32"/>
      <c r="AI951" s="32"/>
      <c r="AJ951" s="32"/>
      <c r="AK951" s="32"/>
    </row>
    <row r="952">
      <c r="AG952" s="32"/>
      <c r="AH952" s="32"/>
      <c r="AI952" s="32"/>
      <c r="AJ952" s="32"/>
      <c r="AK952" s="32"/>
    </row>
    <row r="953">
      <c r="AG953" s="32"/>
      <c r="AH953" s="32"/>
      <c r="AI953" s="32"/>
      <c r="AJ953" s="32"/>
      <c r="AK953" s="32"/>
    </row>
    <row r="954">
      <c r="AG954" s="32"/>
      <c r="AH954" s="32"/>
      <c r="AI954" s="32"/>
      <c r="AJ954" s="32"/>
      <c r="AK954" s="32"/>
    </row>
    <row r="955">
      <c r="AG955" s="32"/>
      <c r="AH955" s="32"/>
      <c r="AI955" s="32"/>
      <c r="AJ955" s="32"/>
      <c r="AK955" s="32"/>
    </row>
    <row r="956">
      <c r="AG956" s="32"/>
      <c r="AH956" s="32"/>
      <c r="AI956" s="32"/>
      <c r="AJ956" s="32"/>
      <c r="AK956" s="32"/>
    </row>
    <row r="957">
      <c r="AG957" s="32"/>
      <c r="AH957" s="32"/>
      <c r="AI957" s="32"/>
      <c r="AJ957" s="32"/>
      <c r="AK957" s="32"/>
    </row>
    <row r="958">
      <c r="AG958" s="32"/>
      <c r="AH958" s="32"/>
      <c r="AI958" s="32"/>
      <c r="AJ958" s="32"/>
      <c r="AK958" s="32"/>
    </row>
    <row r="959">
      <c r="AG959" s="32"/>
      <c r="AH959" s="32"/>
      <c r="AI959" s="32"/>
      <c r="AJ959" s="32"/>
      <c r="AK959" s="32"/>
    </row>
    <row r="960">
      <c r="AG960" s="32"/>
      <c r="AH960" s="32"/>
      <c r="AI960" s="32"/>
      <c r="AJ960" s="32"/>
      <c r="AK960" s="32"/>
    </row>
    <row r="961">
      <c r="AG961" s="32"/>
      <c r="AH961" s="32"/>
      <c r="AI961" s="32"/>
      <c r="AJ961" s="32"/>
      <c r="AK961" s="32"/>
    </row>
    <row r="962">
      <c r="AG962" s="32"/>
      <c r="AH962" s="32"/>
      <c r="AI962" s="32"/>
      <c r="AJ962" s="32"/>
      <c r="AK962" s="32"/>
    </row>
    <row r="963">
      <c r="AG963" s="32"/>
      <c r="AH963" s="32"/>
      <c r="AI963" s="32"/>
      <c r="AJ963" s="32"/>
      <c r="AK963" s="32"/>
    </row>
    <row r="964">
      <c r="AG964" s="32"/>
      <c r="AH964" s="32"/>
      <c r="AI964" s="32"/>
      <c r="AJ964" s="32"/>
      <c r="AK964" s="32"/>
    </row>
    <row r="965">
      <c r="AG965" s="32"/>
      <c r="AH965" s="32"/>
      <c r="AI965" s="32"/>
      <c r="AJ965" s="32"/>
      <c r="AK965" s="32"/>
    </row>
    <row r="966">
      <c r="AG966" s="32"/>
      <c r="AH966" s="32"/>
      <c r="AI966" s="32"/>
      <c r="AJ966" s="32"/>
      <c r="AK966" s="32"/>
    </row>
    <row r="967">
      <c r="AG967" s="32"/>
      <c r="AH967" s="32"/>
      <c r="AI967" s="32"/>
      <c r="AJ967" s="32"/>
      <c r="AK967" s="32"/>
    </row>
    <row r="968">
      <c r="AG968" s="32"/>
      <c r="AH968" s="32"/>
      <c r="AI968" s="32"/>
      <c r="AJ968" s="32"/>
      <c r="AK968" s="32"/>
    </row>
    <row r="969">
      <c r="AG969" s="32"/>
      <c r="AH969" s="32"/>
      <c r="AI969" s="32"/>
      <c r="AJ969" s="32"/>
      <c r="AK969" s="32"/>
    </row>
    <row r="970">
      <c r="AG970" s="32"/>
      <c r="AH970" s="32"/>
      <c r="AI970" s="32"/>
      <c r="AJ970" s="32"/>
      <c r="AK970" s="32"/>
    </row>
    <row r="971">
      <c r="AG971" s="32"/>
      <c r="AH971" s="32"/>
      <c r="AI971" s="32"/>
      <c r="AJ971" s="32"/>
      <c r="AK971" s="32"/>
    </row>
    <row r="972">
      <c r="AG972" s="32"/>
      <c r="AH972" s="32"/>
      <c r="AI972" s="32"/>
      <c r="AJ972" s="32"/>
      <c r="AK972" s="32"/>
    </row>
    <row r="973">
      <c r="AG973" s="32"/>
      <c r="AH973" s="32"/>
      <c r="AI973" s="32"/>
      <c r="AJ973" s="32"/>
      <c r="AK973" s="32"/>
    </row>
    <row r="974">
      <c r="AG974" s="32"/>
      <c r="AH974" s="32"/>
      <c r="AI974" s="32"/>
      <c r="AJ974" s="32"/>
      <c r="AK974" s="32"/>
    </row>
    <row r="975">
      <c r="AG975" s="32"/>
      <c r="AH975" s="32"/>
      <c r="AI975" s="32"/>
      <c r="AJ975" s="32"/>
      <c r="AK975" s="32"/>
    </row>
    <row r="976">
      <c r="AG976" s="32"/>
      <c r="AH976" s="32"/>
      <c r="AI976" s="32"/>
      <c r="AJ976" s="32"/>
      <c r="AK976" s="32"/>
    </row>
    <row r="977">
      <c r="AG977" s="32"/>
      <c r="AH977" s="32"/>
      <c r="AI977" s="32"/>
      <c r="AJ977" s="32"/>
      <c r="AK977" s="32"/>
    </row>
    <row r="978">
      <c r="AG978" s="32"/>
      <c r="AH978" s="32"/>
      <c r="AI978" s="32"/>
      <c r="AJ978" s="32"/>
      <c r="AK978" s="32"/>
    </row>
    <row r="979">
      <c r="AG979" s="32"/>
      <c r="AH979" s="32"/>
      <c r="AI979" s="32"/>
      <c r="AJ979" s="32"/>
      <c r="AK979" s="32"/>
    </row>
    <row r="980">
      <c r="AG980" s="32"/>
      <c r="AH980" s="32"/>
      <c r="AI980" s="32"/>
      <c r="AJ980" s="32"/>
      <c r="AK980" s="32"/>
    </row>
    <row r="981">
      <c r="AG981" s="32"/>
      <c r="AH981" s="32"/>
      <c r="AI981" s="32"/>
      <c r="AJ981" s="32"/>
      <c r="AK981" s="32"/>
    </row>
    <row r="982">
      <c r="AG982" s="32"/>
      <c r="AH982" s="32"/>
      <c r="AI982" s="32"/>
      <c r="AJ982" s="32"/>
      <c r="AK982" s="32"/>
    </row>
    <row r="983">
      <c r="AG983" s="32"/>
      <c r="AH983" s="32"/>
      <c r="AI983" s="32"/>
      <c r="AJ983" s="32"/>
      <c r="AK983" s="32"/>
    </row>
    <row r="984">
      <c r="AG984" s="32"/>
      <c r="AH984" s="32"/>
      <c r="AI984" s="32"/>
      <c r="AJ984" s="32"/>
      <c r="AK984" s="32"/>
    </row>
    <row r="985">
      <c r="AG985" s="32"/>
      <c r="AH985" s="32"/>
      <c r="AI985" s="32"/>
      <c r="AJ985" s="32"/>
      <c r="AK985" s="32"/>
    </row>
    <row r="986">
      <c r="AG986" s="32"/>
      <c r="AH986" s="32"/>
      <c r="AI986" s="32"/>
      <c r="AJ986" s="32"/>
      <c r="AK986" s="32"/>
    </row>
    <row r="987">
      <c r="AG987" s="32"/>
      <c r="AH987" s="32"/>
      <c r="AI987" s="32"/>
      <c r="AJ987" s="32"/>
      <c r="AK987" s="32"/>
    </row>
    <row r="988">
      <c r="AG988" s="32"/>
      <c r="AH988" s="32"/>
      <c r="AI988" s="32"/>
      <c r="AJ988" s="32"/>
      <c r="AK988" s="32"/>
    </row>
    <row r="989">
      <c r="AG989" s="32"/>
      <c r="AH989" s="32"/>
      <c r="AI989" s="32"/>
      <c r="AJ989" s="32"/>
      <c r="AK989" s="32"/>
    </row>
    <row r="990">
      <c r="AG990" s="32"/>
      <c r="AH990" s="32"/>
      <c r="AI990" s="32"/>
      <c r="AJ990" s="32"/>
      <c r="AK990" s="32"/>
    </row>
    <row r="991">
      <c r="AG991" s="32"/>
      <c r="AH991" s="32"/>
      <c r="AI991" s="32"/>
      <c r="AJ991" s="32"/>
      <c r="AK991" s="32"/>
    </row>
    <row r="992">
      <c r="AG992" s="32"/>
      <c r="AH992" s="32"/>
      <c r="AI992" s="32"/>
      <c r="AJ992" s="32"/>
      <c r="AK992" s="32"/>
    </row>
    <row r="993">
      <c r="AG993" s="32"/>
      <c r="AH993" s="32"/>
      <c r="AI993" s="32"/>
      <c r="AJ993" s="32"/>
      <c r="AK993" s="32"/>
    </row>
    <row r="994">
      <c r="AG994" s="32"/>
      <c r="AH994" s="32"/>
      <c r="AI994" s="32"/>
      <c r="AJ994" s="32"/>
      <c r="AK994" s="32"/>
    </row>
    <row r="995">
      <c r="AG995" s="32"/>
      <c r="AH995" s="32"/>
      <c r="AI995" s="32"/>
      <c r="AJ995" s="32"/>
      <c r="AK995" s="32"/>
    </row>
    <row r="996">
      <c r="AG996" s="32"/>
      <c r="AH996" s="32"/>
      <c r="AI996" s="32"/>
      <c r="AJ996" s="32"/>
      <c r="AK996" s="32"/>
    </row>
    <row r="997">
      <c r="AG997" s="32"/>
      <c r="AH997" s="32"/>
      <c r="AI997" s="32"/>
      <c r="AJ997" s="32"/>
      <c r="AK997" s="32"/>
    </row>
    <row r="998">
      <c r="AG998" s="32"/>
      <c r="AH998" s="32"/>
      <c r="AI998" s="32"/>
      <c r="AJ998" s="32"/>
      <c r="AK998" s="32"/>
    </row>
    <row r="999">
      <c r="AG999" s="32"/>
      <c r="AH999" s="32"/>
      <c r="AI999" s="32"/>
      <c r="AJ999" s="32"/>
      <c r="AK999" s="32"/>
    </row>
    <row r="1000">
      <c r="AG1000" s="32"/>
      <c r="AH1000" s="32"/>
      <c r="AI1000" s="32"/>
      <c r="AJ1000" s="32"/>
      <c r="AK1000" s="32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8.57"/>
    <col customWidth="1" min="6" max="6" width="3.43"/>
    <col hidden="1" min="7" max="9" width="14.43"/>
    <col customWidth="1" hidden="1" min="10" max="10" width="14.14"/>
    <col customWidth="1" min="13" max="20" width="10.86"/>
    <col customWidth="1" min="21" max="23" width="10.14"/>
    <col hidden="1" min="25" max="29" width="14.43"/>
    <col customWidth="1" min="30" max="30" width="30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>
        <v>1.0</v>
      </c>
      <c r="F1" s="1" t="s">
        <v>4</v>
      </c>
      <c r="G1" s="1" t="s">
        <v>5</v>
      </c>
      <c r="H1" s="1" t="s">
        <v>6</v>
      </c>
      <c r="I1" s="1">
        <v>5.0</v>
      </c>
      <c r="J1" s="1">
        <v>5.0</v>
      </c>
      <c r="L1" s="2" t="s">
        <v>7</v>
      </c>
      <c r="M1" s="3" t="s">
        <v>8</v>
      </c>
      <c r="N1" s="4"/>
      <c r="O1" s="4"/>
      <c r="P1" s="4"/>
      <c r="Q1" s="4"/>
      <c r="R1" s="4"/>
      <c r="S1" s="4"/>
      <c r="T1" s="4"/>
      <c r="U1" s="4"/>
      <c r="V1" s="4"/>
      <c r="W1" s="4"/>
      <c r="AC1" s="1" t="s">
        <v>0</v>
      </c>
      <c r="AD1" s="1" t="s">
        <v>37</v>
      </c>
      <c r="AE1" s="1" t="s">
        <v>2</v>
      </c>
      <c r="AF1" s="1" t="s">
        <v>3</v>
      </c>
      <c r="AG1" s="1">
        <v>4.0</v>
      </c>
      <c r="AH1" s="1" t="s">
        <v>4</v>
      </c>
      <c r="AI1" s="1" t="s">
        <v>5</v>
      </c>
      <c r="AJ1" s="1" t="s">
        <v>6</v>
      </c>
      <c r="AK1" s="1">
        <v>5.0</v>
      </c>
    </row>
    <row r="2">
      <c r="A2" s="1" t="s">
        <v>9</v>
      </c>
      <c r="B2" s="1" t="s">
        <v>10</v>
      </c>
      <c r="C2" s="1" t="s">
        <v>11</v>
      </c>
      <c r="D2" s="1">
        <v>1.36</v>
      </c>
      <c r="E2" s="1" t="s">
        <v>12</v>
      </c>
      <c r="F2" s="1"/>
      <c r="G2" s="1"/>
      <c r="H2" s="1"/>
      <c r="I2" s="1"/>
      <c r="J2" s="1"/>
      <c r="L2" s="2" t="s">
        <v>13</v>
      </c>
      <c r="M2" s="8" t="s">
        <v>16</v>
      </c>
      <c r="N2" s="8" t="s">
        <v>17</v>
      </c>
      <c r="O2" s="8" t="s">
        <v>18</v>
      </c>
      <c r="P2" s="8" t="s">
        <v>19</v>
      </c>
      <c r="Q2" s="8" t="s">
        <v>20</v>
      </c>
      <c r="R2" s="9" t="s">
        <v>21</v>
      </c>
      <c r="S2" s="9" t="s">
        <v>22</v>
      </c>
      <c r="T2" s="9" t="s">
        <v>23</v>
      </c>
      <c r="U2" s="10" t="s">
        <v>24</v>
      </c>
      <c r="V2" s="10" t="s">
        <v>25</v>
      </c>
      <c r="W2" s="10" t="s">
        <v>26</v>
      </c>
      <c r="AC2" s="1" t="s">
        <v>9</v>
      </c>
      <c r="AD2" s="1" t="s">
        <v>10</v>
      </c>
      <c r="AE2" s="1" t="s">
        <v>11</v>
      </c>
      <c r="AF2" s="1">
        <v>1.57</v>
      </c>
      <c r="AG2" s="1" t="s">
        <v>12</v>
      </c>
      <c r="AH2" s="1"/>
      <c r="AI2" s="1"/>
      <c r="AJ2" s="1"/>
      <c r="AK2" s="1"/>
    </row>
    <row r="3">
      <c r="A3" s="1" t="s">
        <v>9</v>
      </c>
      <c r="B3" s="1" t="s">
        <v>10</v>
      </c>
      <c r="C3" s="1" t="s">
        <v>28</v>
      </c>
      <c r="D3" s="1">
        <v>11751.27</v>
      </c>
      <c r="E3" s="1" t="s">
        <v>29</v>
      </c>
      <c r="F3" s="1"/>
      <c r="G3" s="1"/>
      <c r="H3" s="1"/>
      <c r="I3" s="1"/>
      <c r="J3" s="1"/>
      <c r="L3" s="12">
        <v>4.0</v>
      </c>
      <c r="M3" s="15">
        <f>D12</f>
        <v>29346.16</v>
      </c>
      <c r="N3" s="15">
        <f>D21</f>
        <v>35132.99</v>
      </c>
      <c r="O3" s="15">
        <f>D30</f>
        <v>35825.91</v>
      </c>
      <c r="P3" s="15">
        <f>D39</f>
        <v>36510.63</v>
      </c>
      <c r="Q3" s="15" t="str">
        <f t="shared" ref="Q3:T3" si="1">#REF!</f>
        <v>#REF!</v>
      </c>
      <c r="R3" s="15" t="str">
        <f t="shared" si="1"/>
        <v>#REF!</v>
      </c>
      <c r="S3" s="15" t="str">
        <f t="shared" si="1"/>
        <v>#REF!</v>
      </c>
      <c r="T3" s="15" t="str">
        <f t="shared" si="1"/>
        <v>#REF!</v>
      </c>
      <c r="U3" s="4"/>
      <c r="V3" s="4"/>
      <c r="W3" s="4"/>
      <c r="AC3" s="1" t="s">
        <v>9</v>
      </c>
      <c r="AD3" s="1" t="s">
        <v>10</v>
      </c>
      <c r="AE3" s="1" t="s">
        <v>28</v>
      </c>
      <c r="AF3" s="1">
        <v>40783.19</v>
      </c>
      <c r="AG3" s="1" t="s">
        <v>29</v>
      </c>
      <c r="AH3" s="1"/>
      <c r="AI3" s="1"/>
      <c r="AJ3" s="1"/>
      <c r="AK3" s="1"/>
    </row>
    <row r="4">
      <c r="A4" s="1" t="s">
        <v>9</v>
      </c>
      <c r="B4" s="1" t="s">
        <v>30</v>
      </c>
      <c r="C4" s="1" t="s">
        <v>11</v>
      </c>
      <c r="D4" s="1">
        <v>1.38</v>
      </c>
      <c r="E4" s="1" t="s">
        <v>12</v>
      </c>
      <c r="F4" s="1"/>
      <c r="G4" s="1"/>
      <c r="H4" s="1"/>
      <c r="I4" s="1"/>
      <c r="J4" s="1"/>
      <c r="L4" s="16">
        <v>6.0</v>
      </c>
      <c r="M4" s="2"/>
      <c r="N4" s="15">
        <f>D48</f>
        <v>40435.93</v>
      </c>
      <c r="O4" s="15">
        <f>D57</f>
        <v>41930.91</v>
      </c>
      <c r="P4" s="15">
        <f>D66</f>
        <v>41754.14</v>
      </c>
      <c r="Q4" s="15">
        <f>D75</f>
        <v>42973.45</v>
      </c>
      <c r="R4" s="15">
        <f>D84</f>
        <v>42765.83</v>
      </c>
      <c r="S4" s="15" t="str">
        <f t="shared" ref="S4:T4" si="2">#REF!</f>
        <v>#REF!</v>
      </c>
      <c r="T4" s="15" t="str">
        <f t="shared" si="2"/>
        <v>#REF!</v>
      </c>
      <c r="U4" s="4"/>
      <c r="V4" s="4"/>
      <c r="W4" s="4"/>
      <c r="AC4" s="1" t="s">
        <v>9</v>
      </c>
      <c r="AD4" s="1" t="s">
        <v>30</v>
      </c>
      <c r="AE4" s="1" t="s">
        <v>11</v>
      </c>
      <c r="AF4" s="1">
        <v>1.59</v>
      </c>
      <c r="AG4" s="1" t="s">
        <v>12</v>
      </c>
      <c r="AH4" s="1"/>
      <c r="AI4" s="1"/>
      <c r="AJ4" s="1"/>
      <c r="AK4" s="1"/>
    </row>
    <row r="5">
      <c r="A5" s="1" t="s">
        <v>9</v>
      </c>
      <c r="B5" s="1" t="s">
        <v>30</v>
      </c>
      <c r="C5" s="1" t="s">
        <v>28</v>
      </c>
      <c r="D5" s="1">
        <v>11596.57</v>
      </c>
      <c r="E5" s="1" t="s">
        <v>29</v>
      </c>
      <c r="F5" s="1"/>
      <c r="G5" s="1"/>
      <c r="H5" s="1"/>
      <c r="I5" s="1"/>
      <c r="J5" s="1"/>
      <c r="L5" s="16">
        <v>8.0</v>
      </c>
      <c r="M5" s="2"/>
      <c r="N5" s="15">
        <f>D93</f>
        <v>43063.85</v>
      </c>
      <c r="O5" s="18">
        <f>D102</f>
        <v>44643.6</v>
      </c>
      <c r="P5" s="18">
        <f>D111</f>
        <v>45896.34</v>
      </c>
      <c r="Q5" s="18">
        <f>D120</f>
        <v>45811.34</v>
      </c>
      <c r="R5" s="18">
        <f>D129</f>
        <v>46106.81</v>
      </c>
      <c r="S5" s="18">
        <f>D138</f>
        <v>46513.85</v>
      </c>
      <c r="T5" s="37">
        <f>D147</f>
        <v>46568.67</v>
      </c>
      <c r="U5" s="4"/>
      <c r="V5" s="4"/>
      <c r="W5" s="4"/>
      <c r="AC5" s="1" t="s">
        <v>9</v>
      </c>
      <c r="AD5" s="1" t="s">
        <v>30</v>
      </c>
      <c r="AE5" s="1" t="s">
        <v>28</v>
      </c>
      <c r="AF5" s="1">
        <v>40300.35</v>
      </c>
      <c r="AG5" s="1" t="s">
        <v>29</v>
      </c>
      <c r="AH5" s="1"/>
      <c r="AI5" s="1"/>
      <c r="AJ5" s="1"/>
      <c r="AK5" s="1"/>
    </row>
    <row r="6">
      <c r="A6" s="1" t="s">
        <v>9</v>
      </c>
      <c r="B6" s="1" t="s">
        <v>31</v>
      </c>
      <c r="C6" s="1" t="s">
        <v>11</v>
      </c>
      <c r="D6" s="1">
        <v>1.75</v>
      </c>
      <c r="E6" s="1" t="s">
        <v>12</v>
      </c>
      <c r="F6" s="1"/>
      <c r="G6" s="1"/>
      <c r="H6" s="1"/>
      <c r="I6" s="1"/>
      <c r="J6" s="1"/>
      <c r="L6" s="16">
        <v>12.0</v>
      </c>
      <c r="M6" s="2"/>
      <c r="N6" s="2"/>
      <c r="O6" s="38">
        <f>D156</f>
        <v>51770.43</v>
      </c>
      <c r="P6" s="18">
        <f>D165</f>
        <v>52690.42</v>
      </c>
      <c r="Q6" s="18">
        <f>D174</f>
        <v>52968.43</v>
      </c>
      <c r="R6" s="18">
        <f>D183</f>
        <v>53215.94</v>
      </c>
      <c r="S6" s="18">
        <f>D192</f>
        <v>53178.44</v>
      </c>
      <c r="T6" s="18">
        <f>D201</f>
        <v>53146.22</v>
      </c>
      <c r="U6" s="4"/>
      <c r="V6" s="4"/>
      <c r="W6" s="4"/>
      <c r="AC6" s="1" t="s">
        <v>9</v>
      </c>
      <c r="AD6" s="1" t="s">
        <v>31</v>
      </c>
      <c r="AE6" s="1" t="s">
        <v>11</v>
      </c>
      <c r="AF6" s="1">
        <v>2.88</v>
      </c>
      <c r="AG6" s="1" t="s">
        <v>12</v>
      </c>
      <c r="AH6" s="1"/>
      <c r="AI6" s="1"/>
      <c r="AJ6" s="1"/>
      <c r="AK6" s="1"/>
    </row>
    <row r="7">
      <c r="A7" s="1" t="s">
        <v>9</v>
      </c>
      <c r="B7" s="1" t="s">
        <v>31</v>
      </c>
      <c r="C7" s="1" t="s">
        <v>28</v>
      </c>
      <c r="D7" s="1">
        <v>13733.91</v>
      </c>
      <c r="E7" s="1" t="s">
        <v>29</v>
      </c>
      <c r="F7" s="1"/>
      <c r="G7" s="1"/>
      <c r="H7" s="1"/>
      <c r="I7" s="1"/>
      <c r="J7" s="1"/>
      <c r="L7" s="16">
        <v>16.0</v>
      </c>
      <c r="M7" s="2"/>
      <c r="N7" s="2"/>
      <c r="O7" s="2"/>
      <c r="P7" s="15">
        <f>D210</f>
        <v>57599.01</v>
      </c>
      <c r="Q7" s="15">
        <f>D219</f>
        <v>58541.92</v>
      </c>
      <c r="R7" s="15">
        <f>D228</f>
        <v>58171.01</v>
      </c>
      <c r="S7" s="15">
        <f>D237</f>
        <v>58916.02</v>
      </c>
      <c r="T7" s="15">
        <f>D246</f>
        <v>58738.03</v>
      </c>
      <c r="U7" s="4"/>
      <c r="V7" s="4"/>
      <c r="W7" s="4"/>
      <c r="X7" s="5" t="str">
        <f>D3*4/'CCL  NUMA'!Z56</f>
        <v>#DIV/0!</v>
      </c>
      <c r="AC7" s="1" t="s">
        <v>9</v>
      </c>
      <c r="AD7" s="1" t="s">
        <v>31</v>
      </c>
      <c r="AE7" s="1" t="s">
        <v>28</v>
      </c>
      <c r="AF7" s="1">
        <v>33325.98</v>
      </c>
      <c r="AG7" s="1" t="s">
        <v>29</v>
      </c>
      <c r="AH7" s="1"/>
      <c r="AI7" s="1"/>
      <c r="AJ7" s="1"/>
      <c r="AK7" s="1"/>
    </row>
    <row r="8">
      <c r="A8" s="1" t="s">
        <v>9</v>
      </c>
      <c r="B8" s="1" t="s">
        <v>32</v>
      </c>
      <c r="C8" s="1" t="s">
        <v>11</v>
      </c>
      <c r="D8" s="1">
        <v>2.41</v>
      </c>
      <c r="E8" s="1" t="s">
        <v>12</v>
      </c>
      <c r="F8" s="1"/>
      <c r="G8" s="1"/>
      <c r="H8" s="1"/>
      <c r="I8" s="1"/>
      <c r="J8" s="1"/>
      <c r="L8" s="16">
        <v>20.0</v>
      </c>
      <c r="M8" s="2"/>
      <c r="N8" s="2"/>
      <c r="O8" s="2"/>
      <c r="P8" s="15"/>
      <c r="Q8" s="15">
        <f>D255</f>
        <v>60437.85</v>
      </c>
      <c r="R8" s="15">
        <f>D264</f>
        <v>60753.14</v>
      </c>
      <c r="S8" s="15">
        <f>D273</f>
        <v>60118.49</v>
      </c>
      <c r="T8" s="15">
        <f>D282</f>
        <v>59568.69</v>
      </c>
      <c r="U8" s="4"/>
      <c r="V8" s="4"/>
      <c r="W8" s="4"/>
      <c r="X8" s="5" t="str">
        <f>P3*2/'CCL  NUMA'!X57</f>
        <v>#DIV/0!</v>
      </c>
      <c r="AC8" s="1" t="s">
        <v>9</v>
      </c>
      <c r="AD8" s="1" t="s">
        <v>32</v>
      </c>
      <c r="AE8" s="1" t="s">
        <v>11</v>
      </c>
      <c r="AF8" s="1">
        <v>2.74</v>
      </c>
      <c r="AG8" s="1" t="s">
        <v>12</v>
      </c>
      <c r="AH8" s="1"/>
      <c r="AI8" s="1"/>
      <c r="AJ8" s="1"/>
      <c r="AK8" s="1"/>
    </row>
    <row r="9">
      <c r="A9" s="1" t="s">
        <v>9</v>
      </c>
      <c r="B9" s="1" t="s">
        <v>32</v>
      </c>
      <c r="C9" s="1" t="s">
        <v>28</v>
      </c>
      <c r="D9" s="1">
        <v>9966.91</v>
      </c>
      <c r="E9" s="1" t="s">
        <v>29</v>
      </c>
      <c r="F9" s="1"/>
      <c r="G9" s="1"/>
      <c r="H9" s="1"/>
      <c r="I9" s="1"/>
      <c r="J9" s="1"/>
      <c r="L9" s="16">
        <v>24.0</v>
      </c>
      <c r="AC9" s="1" t="s">
        <v>9</v>
      </c>
      <c r="AD9" s="1" t="s">
        <v>32</v>
      </c>
      <c r="AE9" s="1" t="s">
        <v>28</v>
      </c>
      <c r="AF9" s="1">
        <v>35037.12</v>
      </c>
      <c r="AG9" s="1" t="s">
        <v>29</v>
      </c>
      <c r="AH9" s="1"/>
      <c r="AI9" s="1"/>
      <c r="AJ9" s="1"/>
      <c r="AK9" s="1"/>
    </row>
    <row r="10">
      <c r="A10" s="1" t="s">
        <v>0</v>
      </c>
      <c r="B10" s="1" t="s">
        <v>33</v>
      </c>
      <c r="C10" s="1" t="s">
        <v>2</v>
      </c>
      <c r="D10" s="1" t="s">
        <v>3</v>
      </c>
      <c r="E10" s="1">
        <v>4.0</v>
      </c>
      <c r="F10" s="1" t="s">
        <v>4</v>
      </c>
      <c r="G10" s="1" t="s">
        <v>5</v>
      </c>
      <c r="H10" s="1" t="s">
        <v>6</v>
      </c>
      <c r="I10" s="1">
        <v>5.0</v>
      </c>
      <c r="J10" s="1">
        <v>5.0</v>
      </c>
      <c r="L10" s="16">
        <v>28.0</v>
      </c>
      <c r="X10" s="5" t="str">
        <f>T4*4/'CCL  NUMA'!Z60</f>
        <v>#REF!</v>
      </c>
      <c r="AC10" s="1" t="s">
        <v>0</v>
      </c>
      <c r="AD10" s="1" t="s">
        <v>101</v>
      </c>
      <c r="AE10" s="1" t="s">
        <v>2</v>
      </c>
      <c r="AF10" s="1" t="s">
        <v>3</v>
      </c>
      <c r="AG10" s="1">
        <v>4.0</v>
      </c>
      <c r="AH10" s="1" t="s">
        <v>4</v>
      </c>
      <c r="AI10" s="1" t="s">
        <v>5</v>
      </c>
      <c r="AJ10" s="1" t="s">
        <v>6</v>
      </c>
      <c r="AK10" s="1">
        <v>5.0</v>
      </c>
    </row>
    <row r="11">
      <c r="A11" s="1" t="s">
        <v>9</v>
      </c>
      <c r="B11" s="1" t="s">
        <v>10</v>
      </c>
      <c r="C11" s="1" t="s">
        <v>11</v>
      </c>
      <c r="D11" s="1">
        <v>2.18</v>
      </c>
      <c r="E11" s="1" t="s">
        <v>12</v>
      </c>
      <c r="F11" s="1"/>
      <c r="G11" s="1"/>
      <c r="H11" s="1"/>
      <c r="I11" s="1"/>
      <c r="J11" s="1"/>
      <c r="L11" s="16">
        <v>32.0</v>
      </c>
      <c r="AC11" s="1" t="s">
        <v>9</v>
      </c>
      <c r="AD11" s="1" t="s">
        <v>10</v>
      </c>
      <c r="AE11" s="1" t="s">
        <v>11</v>
      </c>
      <c r="AF11" s="1">
        <v>1.38</v>
      </c>
      <c r="AG11" s="1" t="s">
        <v>12</v>
      </c>
      <c r="AH11" s="1"/>
      <c r="AI11" s="1"/>
      <c r="AJ11" s="1"/>
      <c r="AK11" s="1"/>
    </row>
    <row r="12">
      <c r="A12" s="1" t="s">
        <v>9</v>
      </c>
      <c r="B12" s="1" t="s">
        <v>10</v>
      </c>
      <c r="C12" s="1" t="s">
        <v>28</v>
      </c>
      <c r="D12" s="1">
        <v>29346.16</v>
      </c>
      <c r="E12" s="1" t="s">
        <v>29</v>
      </c>
      <c r="F12" s="1"/>
      <c r="G12" s="1"/>
      <c r="H12" s="1"/>
      <c r="I12" s="1"/>
      <c r="J12" s="1"/>
      <c r="L12" s="19">
        <v>4.0</v>
      </c>
      <c r="AC12" s="1" t="s">
        <v>9</v>
      </c>
      <c r="AD12" s="1" t="s">
        <v>10</v>
      </c>
      <c r="AE12" s="1" t="s">
        <v>28</v>
      </c>
      <c r="AF12" s="1">
        <v>46476.06</v>
      </c>
      <c r="AG12" s="1" t="s">
        <v>29</v>
      </c>
      <c r="AH12" s="1"/>
      <c r="AI12" s="1"/>
      <c r="AJ12" s="1"/>
      <c r="AK12" s="1"/>
    </row>
    <row r="13">
      <c r="A13" s="1" t="s">
        <v>9</v>
      </c>
      <c r="B13" s="1" t="s">
        <v>30</v>
      </c>
      <c r="C13" s="1" t="s">
        <v>11</v>
      </c>
      <c r="D13" s="1">
        <v>2.21</v>
      </c>
      <c r="E13" s="1" t="s">
        <v>12</v>
      </c>
      <c r="F13" s="1"/>
      <c r="G13" s="1"/>
      <c r="H13" s="1"/>
      <c r="I13" s="1"/>
      <c r="J13" s="1"/>
      <c r="L13" s="19">
        <v>6.0</v>
      </c>
      <c r="AC13" s="1" t="s">
        <v>9</v>
      </c>
      <c r="AD13" s="1" t="s">
        <v>30</v>
      </c>
      <c r="AE13" s="1" t="s">
        <v>11</v>
      </c>
      <c r="AF13" s="1">
        <v>1.4</v>
      </c>
      <c r="AG13" s="1" t="s">
        <v>12</v>
      </c>
      <c r="AH13" s="1"/>
      <c r="AI13" s="1"/>
      <c r="AJ13" s="1"/>
      <c r="AK13" s="1"/>
    </row>
    <row r="14">
      <c r="A14" s="1" t="s">
        <v>9</v>
      </c>
      <c r="B14" s="1" t="s">
        <v>30</v>
      </c>
      <c r="C14" s="1" t="s">
        <v>28</v>
      </c>
      <c r="D14" s="1">
        <v>28997.02</v>
      </c>
      <c r="E14" s="1" t="s">
        <v>29</v>
      </c>
      <c r="F14" s="1"/>
      <c r="G14" s="1"/>
      <c r="H14" s="1"/>
      <c r="I14" s="1"/>
      <c r="J14" s="1"/>
      <c r="L14" s="19">
        <v>8.0</v>
      </c>
      <c r="AC14" s="1" t="s">
        <v>9</v>
      </c>
      <c r="AD14" s="1" t="s">
        <v>30</v>
      </c>
      <c r="AE14" s="1" t="s">
        <v>28</v>
      </c>
      <c r="AF14" s="1">
        <v>45618.31</v>
      </c>
      <c r="AG14" s="1" t="s">
        <v>29</v>
      </c>
      <c r="AH14" s="1"/>
      <c r="AI14" s="1"/>
      <c r="AJ14" s="1"/>
      <c r="AK14" s="1"/>
    </row>
    <row r="15">
      <c r="A15" s="1" t="s">
        <v>9</v>
      </c>
      <c r="B15" s="1" t="s">
        <v>31</v>
      </c>
      <c r="C15" s="1" t="s">
        <v>11</v>
      </c>
      <c r="D15" s="1">
        <v>3.76</v>
      </c>
      <c r="E15" s="1" t="s">
        <v>12</v>
      </c>
      <c r="F15" s="1"/>
      <c r="G15" s="1"/>
      <c r="H15" s="1"/>
      <c r="I15" s="1"/>
      <c r="J15" s="1"/>
      <c r="L15" s="19">
        <v>12.0</v>
      </c>
      <c r="AC15" s="1" t="s">
        <v>9</v>
      </c>
      <c r="AD15" s="1" t="s">
        <v>31</v>
      </c>
      <c r="AE15" s="1" t="s">
        <v>11</v>
      </c>
      <c r="AF15" s="1">
        <v>2.59</v>
      </c>
      <c r="AG15" s="1" t="s">
        <v>12</v>
      </c>
      <c r="AH15" s="1"/>
      <c r="AI15" s="1"/>
      <c r="AJ15" s="1"/>
      <c r="AK15" s="1"/>
    </row>
    <row r="16">
      <c r="A16" s="1" t="s">
        <v>9</v>
      </c>
      <c r="B16" s="1" t="s">
        <v>31</v>
      </c>
      <c r="C16" s="1" t="s">
        <v>28</v>
      </c>
      <c r="D16" s="1">
        <v>25500.59</v>
      </c>
      <c r="E16" s="1" t="s">
        <v>29</v>
      </c>
      <c r="F16" s="1"/>
      <c r="G16" s="1"/>
      <c r="H16" s="1"/>
      <c r="I16" s="1"/>
      <c r="J16" s="1"/>
      <c r="L16" s="19">
        <v>16.0</v>
      </c>
      <c r="AC16" s="1" t="s">
        <v>9</v>
      </c>
      <c r="AD16" s="1" t="s">
        <v>31</v>
      </c>
      <c r="AE16" s="1" t="s">
        <v>28</v>
      </c>
      <c r="AF16" s="1">
        <v>37133.07</v>
      </c>
      <c r="AG16" s="1" t="s">
        <v>29</v>
      </c>
      <c r="AH16" s="1"/>
      <c r="AI16" s="1"/>
      <c r="AJ16" s="1"/>
      <c r="AK16" s="1"/>
    </row>
    <row r="17">
      <c r="A17" s="1" t="s">
        <v>9</v>
      </c>
      <c r="B17" s="1" t="s">
        <v>32</v>
      </c>
      <c r="C17" s="1" t="s">
        <v>11</v>
      </c>
      <c r="D17" s="1">
        <v>3.79</v>
      </c>
      <c r="E17" s="1" t="s">
        <v>12</v>
      </c>
      <c r="F17" s="1"/>
      <c r="G17" s="1"/>
      <c r="H17" s="1"/>
      <c r="I17" s="1"/>
      <c r="J17" s="1"/>
      <c r="L17" s="23">
        <v>20.0</v>
      </c>
      <c r="AC17" s="1" t="s">
        <v>9</v>
      </c>
      <c r="AD17" s="1" t="s">
        <v>32</v>
      </c>
      <c r="AE17" s="1" t="s">
        <v>11</v>
      </c>
      <c r="AF17" s="1">
        <v>2.49</v>
      </c>
      <c r="AG17" s="1" t="s">
        <v>12</v>
      </c>
      <c r="AH17" s="1"/>
      <c r="AI17" s="1"/>
      <c r="AJ17" s="1"/>
      <c r="AK17" s="1"/>
    </row>
    <row r="18">
      <c r="A18" s="1" t="s">
        <v>9</v>
      </c>
      <c r="B18" s="1" t="s">
        <v>32</v>
      </c>
      <c r="C18" s="1" t="s">
        <v>28</v>
      </c>
      <c r="D18" s="1">
        <v>25323.33</v>
      </c>
      <c r="E18" s="1" t="s">
        <v>29</v>
      </c>
      <c r="F18" s="1"/>
      <c r="G18" s="1"/>
      <c r="H18" s="1"/>
      <c r="I18" s="1"/>
      <c r="J18" s="1"/>
      <c r="L18" s="23">
        <v>24.0</v>
      </c>
      <c r="AC18" s="1" t="s">
        <v>9</v>
      </c>
      <c r="AD18" s="1" t="s">
        <v>32</v>
      </c>
      <c r="AE18" s="1" t="s">
        <v>28</v>
      </c>
      <c r="AF18" s="1">
        <v>38569.94</v>
      </c>
      <c r="AG18" s="1" t="s">
        <v>29</v>
      </c>
      <c r="AH18" s="1"/>
      <c r="AI18" s="1"/>
      <c r="AJ18" s="1"/>
      <c r="AK18" s="1"/>
    </row>
    <row r="19">
      <c r="A19" s="1" t="s">
        <v>0</v>
      </c>
      <c r="B19" s="1" t="s">
        <v>34</v>
      </c>
      <c r="C19" s="1" t="s">
        <v>2</v>
      </c>
      <c r="D19" s="1" t="s">
        <v>3</v>
      </c>
      <c r="E19" s="1">
        <v>4.0</v>
      </c>
      <c r="F19" s="1" t="s">
        <v>4</v>
      </c>
      <c r="G19" s="1" t="s">
        <v>5</v>
      </c>
      <c r="H19" s="1" t="s">
        <v>6</v>
      </c>
      <c r="I19" s="1">
        <v>5.0</v>
      </c>
      <c r="J19" s="1">
        <v>5.0</v>
      </c>
      <c r="L19" s="23">
        <v>28.0</v>
      </c>
      <c r="AC19" s="1" t="s">
        <v>0</v>
      </c>
      <c r="AD19" s="1" t="s">
        <v>102</v>
      </c>
      <c r="AE19" s="1" t="s">
        <v>2</v>
      </c>
      <c r="AF19" s="1" t="s">
        <v>3</v>
      </c>
      <c r="AG19" s="1">
        <v>4.0</v>
      </c>
      <c r="AH19" s="1" t="s">
        <v>4</v>
      </c>
      <c r="AI19" s="1" t="s">
        <v>5</v>
      </c>
      <c r="AJ19" s="1" t="s">
        <v>6</v>
      </c>
      <c r="AK19" s="1">
        <v>5.0</v>
      </c>
    </row>
    <row r="20">
      <c r="A20" s="1" t="s">
        <v>9</v>
      </c>
      <c r="B20" s="1" t="s">
        <v>10</v>
      </c>
      <c r="C20" s="1" t="s">
        <v>11</v>
      </c>
      <c r="D20" s="1">
        <v>1.82</v>
      </c>
      <c r="E20" s="1" t="s">
        <v>12</v>
      </c>
      <c r="F20" s="1"/>
      <c r="G20" s="1"/>
      <c r="H20" s="1"/>
      <c r="I20" s="1"/>
      <c r="J20" s="1"/>
      <c r="L20" s="23">
        <v>32.0</v>
      </c>
      <c r="AC20" s="1" t="s">
        <v>9</v>
      </c>
      <c r="AD20" s="1" t="s">
        <v>10</v>
      </c>
      <c r="AE20" s="1" t="s">
        <v>11</v>
      </c>
      <c r="AF20" s="1">
        <v>1.37</v>
      </c>
      <c r="AG20" s="1" t="s">
        <v>12</v>
      </c>
      <c r="AH20" s="1"/>
      <c r="AI20" s="1"/>
      <c r="AJ20" s="1"/>
      <c r="AK20" s="1"/>
    </row>
    <row r="21">
      <c r="A21" s="1" t="s">
        <v>9</v>
      </c>
      <c r="B21" s="1" t="s">
        <v>10</v>
      </c>
      <c r="C21" s="1" t="s">
        <v>28</v>
      </c>
      <c r="D21" s="1">
        <v>35132.99</v>
      </c>
      <c r="E21" s="1" t="s">
        <v>29</v>
      </c>
      <c r="F21" s="1"/>
      <c r="G21" s="1"/>
      <c r="H21" s="1"/>
      <c r="I21" s="1"/>
      <c r="J21" s="1"/>
      <c r="L21" s="26"/>
      <c r="AC21" s="1" t="s">
        <v>9</v>
      </c>
      <c r="AD21" s="1" t="s">
        <v>10</v>
      </c>
      <c r="AE21" s="1" t="s">
        <v>28</v>
      </c>
      <c r="AF21" s="1">
        <v>46622.61</v>
      </c>
      <c r="AG21" s="1" t="s">
        <v>29</v>
      </c>
      <c r="AH21" s="1"/>
      <c r="AI21" s="1"/>
      <c r="AJ21" s="1"/>
      <c r="AK21" s="1"/>
    </row>
    <row r="22">
      <c r="A22" s="1" t="s">
        <v>9</v>
      </c>
      <c r="B22" s="1" t="s">
        <v>30</v>
      </c>
      <c r="C22" s="1" t="s">
        <v>11</v>
      </c>
      <c r="D22" s="1">
        <v>1.82</v>
      </c>
      <c r="E22" s="1" t="s">
        <v>12</v>
      </c>
      <c r="F22" s="1"/>
      <c r="G22" s="1"/>
      <c r="H22" s="1"/>
      <c r="I22" s="1"/>
      <c r="J22" s="1"/>
      <c r="L22" s="26"/>
      <c r="AC22" s="1" t="s">
        <v>9</v>
      </c>
      <c r="AD22" s="1" t="s">
        <v>30</v>
      </c>
      <c r="AE22" s="1" t="s">
        <v>11</v>
      </c>
      <c r="AF22" s="1">
        <v>1.35</v>
      </c>
      <c r="AG22" s="1" t="s">
        <v>12</v>
      </c>
      <c r="AH22" s="1"/>
      <c r="AI22" s="1"/>
      <c r="AJ22" s="1"/>
      <c r="AK22" s="1"/>
    </row>
    <row r="23">
      <c r="A23" s="1" t="s">
        <v>9</v>
      </c>
      <c r="B23" s="1" t="s">
        <v>30</v>
      </c>
      <c r="C23" s="1" t="s">
        <v>28</v>
      </c>
      <c r="D23" s="1">
        <v>35234.1</v>
      </c>
      <c r="E23" s="1" t="s">
        <v>29</v>
      </c>
      <c r="F23" s="1"/>
      <c r="G23" s="1"/>
      <c r="H23" s="1"/>
      <c r="I23" s="1"/>
      <c r="J23" s="1"/>
      <c r="L23" s="27"/>
      <c r="AC23" s="1" t="s">
        <v>9</v>
      </c>
      <c r="AD23" s="1" t="s">
        <v>30</v>
      </c>
      <c r="AE23" s="1" t="s">
        <v>28</v>
      </c>
      <c r="AF23" s="1">
        <v>47487.38</v>
      </c>
      <c r="AG23" s="1" t="s">
        <v>29</v>
      </c>
      <c r="AH23" s="1"/>
      <c r="AI23" s="1"/>
      <c r="AJ23" s="1"/>
      <c r="AK23" s="1"/>
    </row>
    <row r="24">
      <c r="A24" s="1" t="s">
        <v>9</v>
      </c>
      <c r="B24" s="1" t="s">
        <v>31</v>
      </c>
      <c r="C24" s="1" t="s">
        <v>11</v>
      </c>
      <c r="D24" s="1">
        <v>2.99</v>
      </c>
      <c r="E24" s="1" t="s">
        <v>12</v>
      </c>
      <c r="F24" s="1"/>
      <c r="G24" s="1"/>
      <c r="H24" s="1"/>
      <c r="I24" s="1"/>
      <c r="J24" s="1"/>
      <c r="L24" s="27"/>
      <c r="AC24" s="1" t="s">
        <v>9</v>
      </c>
      <c r="AD24" s="1" t="s">
        <v>31</v>
      </c>
      <c r="AE24" s="1" t="s">
        <v>11</v>
      </c>
      <c r="AF24" s="1">
        <v>2.61</v>
      </c>
      <c r="AG24" s="1" t="s">
        <v>12</v>
      </c>
      <c r="AH24" s="1"/>
      <c r="AI24" s="1"/>
      <c r="AJ24" s="1"/>
      <c r="AK24" s="1"/>
    </row>
    <row r="25">
      <c r="A25" s="1" t="s">
        <v>9</v>
      </c>
      <c r="B25" s="1" t="s">
        <v>31</v>
      </c>
      <c r="C25" s="1" t="s">
        <v>28</v>
      </c>
      <c r="D25" s="1">
        <v>32148.04</v>
      </c>
      <c r="E25" s="1" t="s">
        <v>29</v>
      </c>
      <c r="F25" s="1"/>
      <c r="G25" s="1"/>
      <c r="H25" s="1"/>
      <c r="I25" s="1"/>
      <c r="J25" s="1"/>
      <c r="L25" s="4" t="s">
        <v>7</v>
      </c>
      <c r="AC25" s="1" t="s">
        <v>9</v>
      </c>
      <c r="AD25" s="1" t="s">
        <v>31</v>
      </c>
      <c r="AE25" s="1" t="s">
        <v>28</v>
      </c>
      <c r="AF25" s="1">
        <v>36810.47</v>
      </c>
      <c r="AG25" s="1" t="s">
        <v>29</v>
      </c>
      <c r="AH25" s="1"/>
      <c r="AI25" s="1"/>
      <c r="AJ25" s="1"/>
      <c r="AK25" s="1"/>
    </row>
    <row r="26">
      <c r="A26" s="1" t="s">
        <v>9</v>
      </c>
      <c r="B26" s="1" t="s">
        <v>32</v>
      </c>
      <c r="C26" s="1" t="s">
        <v>11</v>
      </c>
      <c r="D26" s="1">
        <v>3.19</v>
      </c>
      <c r="E26" s="1" t="s">
        <v>12</v>
      </c>
      <c r="F26" s="1"/>
      <c r="G26" s="1"/>
      <c r="H26" s="1"/>
      <c r="I26" s="1"/>
      <c r="J26" s="1"/>
      <c r="L26" s="2" t="s">
        <v>13</v>
      </c>
      <c r="AC26" s="1" t="s">
        <v>9</v>
      </c>
      <c r="AD26" s="1" t="s">
        <v>32</v>
      </c>
      <c r="AE26" s="1" t="s">
        <v>11</v>
      </c>
      <c r="AF26" s="1">
        <v>2.42</v>
      </c>
      <c r="AG26" s="1" t="s">
        <v>12</v>
      </c>
      <c r="AH26" s="1"/>
      <c r="AI26" s="1"/>
      <c r="AJ26" s="1"/>
      <c r="AK26" s="1"/>
    </row>
    <row r="27">
      <c r="A27" s="1" t="s">
        <v>9</v>
      </c>
      <c r="B27" s="1" t="s">
        <v>32</v>
      </c>
      <c r="C27" s="1" t="s">
        <v>28</v>
      </c>
      <c r="D27" s="1">
        <v>30058.74</v>
      </c>
      <c r="E27" s="1" t="s">
        <v>29</v>
      </c>
      <c r="F27" s="1"/>
      <c r="G27" s="1"/>
      <c r="H27" s="1"/>
      <c r="I27" s="1"/>
      <c r="J27" s="1"/>
      <c r="L27" s="12">
        <v>4.0</v>
      </c>
      <c r="M27" s="15">
        <f>'Copy of CCL  NUMA'!D14</f>
        <v>28997.02</v>
      </c>
      <c r="N27" s="15">
        <f>'Copy of CCL  NUMA'!D23</f>
        <v>35234.1</v>
      </c>
      <c r="O27" s="15">
        <f>'Copy of CCL  NUMA'!D32</f>
        <v>35904.94</v>
      </c>
      <c r="P27" s="15">
        <f>'Copy of CCL  NUMA'!D41</f>
        <v>36546.9</v>
      </c>
      <c r="Q27" s="15" t="str">
        <f t="shared" ref="Q27:T27" si="3">#REF!</f>
        <v>#REF!</v>
      </c>
      <c r="R27" s="15" t="str">
        <f t="shared" si="3"/>
        <v>#REF!</v>
      </c>
      <c r="S27" s="15" t="str">
        <f t="shared" si="3"/>
        <v>#REF!</v>
      </c>
      <c r="T27" s="15" t="str">
        <f t="shared" si="3"/>
        <v>#REF!</v>
      </c>
      <c r="U27" s="4"/>
      <c r="V27" s="4"/>
      <c r="W27" s="4"/>
      <c r="AC27" s="1" t="s">
        <v>9</v>
      </c>
      <c r="AD27" s="1" t="s">
        <v>32</v>
      </c>
      <c r="AE27" s="1" t="s">
        <v>28</v>
      </c>
      <c r="AF27" s="1">
        <v>39675.84</v>
      </c>
      <c r="AG27" s="1" t="s">
        <v>29</v>
      </c>
      <c r="AH27" s="1"/>
      <c r="AI27" s="1"/>
      <c r="AJ27" s="1"/>
      <c r="AK27" s="1"/>
    </row>
    <row r="28">
      <c r="A28" s="1" t="s">
        <v>0</v>
      </c>
      <c r="B28" s="1" t="s">
        <v>36</v>
      </c>
      <c r="C28" s="1" t="s">
        <v>2</v>
      </c>
      <c r="D28" s="1" t="s">
        <v>3</v>
      </c>
      <c r="E28" s="1">
        <v>4.0</v>
      </c>
      <c r="F28" s="1" t="s">
        <v>4</v>
      </c>
      <c r="G28" s="1" t="s">
        <v>5</v>
      </c>
      <c r="H28" s="1" t="s">
        <v>6</v>
      </c>
      <c r="I28" s="1">
        <v>5.0</v>
      </c>
      <c r="J28" s="1">
        <v>5.0</v>
      </c>
      <c r="L28" s="16">
        <v>6.0</v>
      </c>
      <c r="M28" s="2"/>
      <c r="N28" s="15">
        <f>'Copy of CCL  NUMA'!D50</f>
        <v>40239.99</v>
      </c>
      <c r="O28" s="15">
        <f>'Copy of CCL  NUMA'!D59</f>
        <v>41556.26</v>
      </c>
      <c r="P28" s="15">
        <f>'Copy of CCL  NUMA'!D68</f>
        <v>41394.46</v>
      </c>
      <c r="Q28" s="15">
        <f>'Copy of CCL  NUMA'!D77</f>
        <v>42605.54</v>
      </c>
      <c r="R28" s="15">
        <f>'Copy of CCL  NUMA'!D86</f>
        <v>42462.59</v>
      </c>
      <c r="S28" s="15" t="str">
        <f t="shared" ref="S28:T28" si="4">#REF!</f>
        <v>#REF!</v>
      </c>
      <c r="T28" s="15" t="str">
        <f t="shared" si="4"/>
        <v>#REF!</v>
      </c>
      <c r="U28" s="4"/>
      <c r="V28" s="4"/>
      <c r="W28" s="4"/>
      <c r="AC28" s="1" t="s">
        <v>0</v>
      </c>
      <c r="AD28" s="1" t="s">
        <v>103</v>
      </c>
      <c r="AE28" s="1" t="s">
        <v>2</v>
      </c>
      <c r="AF28" s="1" t="s">
        <v>3</v>
      </c>
      <c r="AG28" s="1">
        <v>4.0</v>
      </c>
      <c r="AH28" s="1" t="s">
        <v>4</v>
      </c>
      <c r="AI28" s="1" t="s">
        <v>5</v>
      </c>
      <c r="AJ28" s="1" t="s">
        <v>6</v>
      </c>
      <c r="AK28" s="1">
        <v>5.0</v>
      </c>
    </row>
    <row r="29">
      <c r="A29" s="1" t="s">
        <v>9</v>
      </c>
      <c r="B29" s="1" t="s">
        <v>10</v>
      </c>
      <c r="C29" s="1" t="s">
        <v>11</v>
      </c>
      <c r="D29" s="1">
        <v>1.79</v>
      </c>
      <c r="E29" s="1" t="s">
        <v>12</v>
      </c>
      <c r="F29" s="1"/>
      <c r="G29" s="1"/>
      <c r="H29" s="1"/>
      <c r="I29" s="1"/>
      <c r="J29" s="1"/>
      <c r="L29" s="16">
        <v>8.0</v>
      </c>
      <c r="M29" s="2"/>
      <c r="N29" s="15">
        <f>'Copy of CCL  NUMA'!D95</f>
        <v>42902.67</v>
      </c>
      <c r="O29" s="18">
        <f>'Copy of CCL  NUMA'!D104</f>
        <v>44213.76</v>
      </c>
      <c r="P29" s="18">
        <f>'Copy of CCL  NUMA'!D113</f>
        <v>45363.51</v>
      </c>
      <c r="Q29" s="18">
        <f>'Copy of CCL  NUMA'!D122</f>
        <v>45287.11</v>
      </c>
      <c r="R29" s="18">
        <f>'Copy of CCL  NUMA'!D131</f>
        <v>45638.92</v>
      </c>
      <c r="S29" s="18">
        <f>'Copy of CCL  NUMA'!D140</f>
        <v>46078.39</v>
      </c>
      <c r="T29" s="37">
        <f>'Copy of CCL  NUMA'!D149</f>
        <v>46131.26</v>
      </c>
      <c r="U29" s="4"/>
      <c r="V29" s="4"/>
      <c r="W29" s="4"/>
      <c r="AC29" s="1" t="s">
        <v>9</v>
      </c>
      <c r="AD29" s="1" t="s">
        <v>10</v>
      </c>
      <c r="AE29" s="1" t="s">
        <v>11</v>
      </c>
      <c r="AF29" s="1">
        <v>1.26</v>
      </c>
      <c r="AG29" s="1" t="s">
        <v>12</v>
      </c>
      <c r="AH29" s="1"/>
      <c r="AI29" s="1"/>
      <c r="AJ29" s="1"/>
      <c r="AK29" s="1"/>
    </row>
    <row r="30">
      <c r="A30" s="1" t="s">
        <v>9</v>
      </c>
      <c r="B30" s="1" t="s">
        <v>10</v>
      </c>
      <c r="C30" s="1" t="s">
        <v>28</v>
      </c>
      <c r="D30" s="1">
        <v>35825.91</v>
      </c>
      <c r="E30" s="1" t="s">
        <v>29</v>
      </c>
      <c r="F30" s="1"/>
      <c r="G30" s="1"/>
      <c r="H30" s="1"/>
      <c r="I30" s="1"/>
      <c r="J30" s="1"/>
      <c r="L30" s="16">
        <v>12.0</v>
      </c>
      <c r="M30" s="2"/>
      <c r="N30" s="2"/>
      <c r="O30" s="38">
        <f>'Copy of CCL  NUMA'!D158</f>
        <v>51277.2</v>
      </c>
      <c r="P30" s="18">
        <f>'Copy of CCL  NUMA'!D167</f>
        <v>52135.14</v>
      </c>
      <c r="Q30" s="18">
        <f>'Copy of CCL  NUMA'!D176</f>
        <v>52394.43</v>
      </c>
      <c r="R30" s="18">
        <f>'Copy of CCL  NUMA'!D185</f>
        <v>52668.18</v>
      </c>
      <c r="S30" s="18">
        <f>'Copy of CCL  NUMA'!D194</f>
        <v>52634.68</v>
      </c>
      <c r="T30" s="18">
        <f>'Copy of CCL  NUMA'!D203</f>
        <v>52566.77</v>
      </c>
      <c r="U30" s="4"/>
      <c r="V30" s="4"/>
      <c r="W30" s="4"/>
      <c r="AC30" s="1" t="s">
        <v>9</v>
      </c>
      <c r="AD30" s="1" t="s">
        <v>10</v>
      </c>
      <c r="AE30" s="1" t="s">
        <v>28</v>
      </c>
      <c r="AF30" s="1">
        <v>50806.63</v>
      </c>
      <c r="AG30" s="1" t="s">
        <v>29</v>
      </c>
      <c r="AH30" s="1"/>
      <c r="AI30" s="1"/>
      <c r="AJ30" s="1"/>
      <c r="AK30" s="1"/>
    </row>
    <row r="31">
      <c r="A31" s="1" t="s">
        <v>9</v>
      </c>
      <c r="B31" s="1" t="s">
        <v>30</v>
      </c>
      <c r="C31" s="1" t="s">
        <v>11</v>
      </c>
      <c r="D31" s="1">
        <v>1.78</v>
      </c>
      <c r="E31" s="1" t="s">
        <v>12</v>
      </c>
      <c r="F31" s="1"/>
      <c r="G31" s="1"/>
      <c r="H31" s="1"/>
      <c r="I31" s="1"/>
      <c r="J31" s="1"/>
      <c r="L31" s="16">
        <v>16.0</v>
      </c>
      <c r="M31" s="2"/>
      <c r="N31" s="2"/>
      <c r="O31" s="2"/>
      <c r="P31" s="15">
        <f>'Copy of CCL  NUMA'!D212</f>
        <v>56874.24</v>
      </c>
      <c r="Q31" s="15">
        <f>'Copy of CCL  NUMA'!D221</f>
        <v>57878.53</v>
      </c>
      <c r="R31" s="15">
        <f>'Copy of CCL  NUMA'!D230</f>
        <v>57509.7</v>
      </c>
      <c r="S31" s="15">
        <f>'Copy of CCL  NUMA'!D239</f>
        <v>58296.51</v>
      </c>
      <c r="T31" s="15">
        <f>'Copy of CCL  NUMA'!D248</f>
        <v>58102.19</v>
      </c>
      <c r="U31" s="4"/>
      <c r="V31" s="4"/>
      <c r="W31" s="4"/>
      <c r="AC31" s="1" t="s">
        <v>9</v>
      </c>
      <c r="AD31" s="1" t="s">
        <v>30</v>
      </c>
      <c r="AE31" s="1" t="s">
        <v>11</v>
      </c>
      <c r="AF31" s="1">
        <v>1.22</v>
      </c>
      <c r="AG31" s="1" t="s">
        <v>12</v>
      </c>
      <c r="AH31" s="1"/>
      <c r="AI31" s="1"/>
      <c r="AJ31" s="1"/>
      <c r="AK31" s="1"/>
    </row>
    <row r="32">
      <c r="A32" s="1" t="s">
        <v>9</v>
      </c>
      <c r="B32" s="1" t="s">
        <v>30</v>
      </c>
      <c r="C32" s="1" t="s">
        <v>28</v>
      </c>
      <c r="D32" s="1">
        <v>35904.94</v>
      </c>
      <c r="E32" s="1" t="s">
        <v>29</v>
      </c>
      <c r="F32" s="1"/>
      <c r="G32" s="1"/>
      <c r="H32" s="1"/>
      <c r="I32" s="1"/>
      <c r="J32" s="1"/>
      <c r="L32" s="16">
        <v>20.0</v>
      </c>
      <c r="M32" s="2"/>
      <c r="N32" s="2"/>
      <c r="O32" s="2"/>
      <c r="P32" s="15"/>
      <c r="Q32" s="15">
        <f>'Copy of CCL  NUMA'!D257</f>
        <v>60474.37</v>
      </c>
      <c r="R32" s="15">
        <f>'Copy of CCL  NUMA'!D266</f>
        <v>60581.56</v>
      </c>
      <c r="S32" s="15">
        <f>'Copy of CCL  NUMA'!D275</f>
        <v>59869.82</v>
      </c>
      <c r="T32" s="15">
        <f>'Copy of CCL  NUMA'!D284</f>
        <v>59042.49</v>
      </c>
      <c r="U32" s="4"/>
      <c r="V32" s="4"/>
      <c r="W32" s="4"/>
      <c r="AC32" s="1" t="s">
        <v>9</v>
      </c>
      <c r="AD32" s="1" t="s">
        <v>30</v>
      </c>
      <c r="AE32" s="1" t="s">
        <v>28</v>
      </c>
      <c r="AF32" s="1">
        <v>52370.44</v>
      </c>
      <c r="AG32" s="1" t="s">
        <v>29</v>
      </c>
      <c r="AH32" s="1"/>
      <c r="AI32" s="1"/>
      <c r="AJ32" s="1"/>
      <c r="AK32" s="1"/>
    </row>
    <row r="33">
      <c r="A33" s="1" t="s">
        <v>9</v>
      </c>
      <c r="B33" s="1" t="s">
        <v>31</v>
      </c>
      <c r="C33" s="1" t="s">
        <v>11</v>
      </c>
      <c r="D33" s="1">
        <v>2.9</v>
      </c>
      <c r="E33" s="1" t="s">
        <v>12</v>
      </c>
      <c r="F33" s="1"/>
      <c r="G33" s="1"/>
      <c r="H33" s="1"/>
      <c r="I33" s="1"/>
      <c r="J33" s="1"/>
      <c r="L33" s="16">
        <v>24.0</v>
      </c>
      <c r="M33" s="2"/>
      <c r="N33" s="2"/>
      <c r="O33" s="2"/>
      <c r="P33" s="15"/>
      <c r="Q33" s="15"/>
      <c r="R33" s="15">
        <f>'Copy of CCL  NUMA'!D293</f>
        <v>56381.33</v>
      </c>
      <c r="S33" s="15">
        <f>'Copy of CCL  NUMA'!D302</f>
        <v>56409.1</v>
      </c>
      <c r="T33" s="15">
        <f>'Copy of CCL  NUMA'!D311</f>
        <v>56131.3</v>
      </c>
      <c r="U33" s="4"/>
      <c r="V33" s="4"/>
      <c r="W33" s="4"/>
      <c r="AC33" s="1" t="s">
        <v>9</v>
      </c>
      <c r="AD33" s="1" t="s">
        <v>31</v>
      </c>
      <c r="AE33" s="1" t="s">
        <v>11</v>
      </c>
      <c r="AF33" s="1">
        <v>2.42</v>
      </c>
      <c r="AG33" s="1" t="s">
        <v>12</v>
      </c>
      <c r="AH33" s="1"/>
      <c r="AI33" s="1"/>
      <c r="AJ33" s="1"/>
      <c r="AK33" s="1"/>
    </row>
    <row r="34">
      <c r="A34" s="1" t="s">
        <v>9</v>
      </c>
      <c r="B34" s="1" t="s">
        <v>31</v>
      </c>
      <c r="C34" s="1" t="s">
        <v>28</v>
      </c>
      <c r="D34" s="1">
        <v>33075.34</v>
      </c>
      <c r="E34" s="1" t="s">
        <v>29</v>
      </c>
      <c r="F34" s="1"/>
      <c r="G34" s="1"/>
      <c r="H34" s="1"/>
      <c r="I34" s="1"/>
      <c r="J34" s="1"/>
      <c r="L34" s="16">
        <v>28.0</v>
      </c>
      <c r="M34" s="2"/>
      <c r="N34" s="2"/>
      <c r="O34" s="2"/>
      <c r="P34" s="15"/>
      <c r="Q34" s="15"/>
      <c r="R34" s="15"/>
      <c r="S34" s="15">
        <f>'Copy of CCL  NUMA'!D320</f>
        <v>59220.05</v>
      </c>
      <c r="T34" s="15">
        <f>'Copy of CCL  NUMA'!D329</f>
        <v>58882.29</v>
      </c>
      <c r="U34" s="4"/>
      <c r="V34" s="4"/>
      <c r="W34" s="4"/>
      <c r="AC34" s="1" t="s">
        <v>9</v>
      </c>
      <c r="AD34" s="1" t="s">
        <v>31</v>
      </c>
      <c r="AE34" s="1" t="s">
        <v>28</v>
      </c>
      <c r="AF34" s="1">
        <v>39629.17</v>
      </c>
      <c r="AG34" s="1" t="s">
        <v>29</v>
      </c>
      <c r="AH34" s="1"/>
      <c r="AI34" s="1"/>
      <c r="AJ34" s="1"/>
      <c r="AK34" s="1"/>
    </row>
    <row r="35">
      <c r="A35" s="1" t="s">
        <v>9</v>
      </c>
      <c r="B35" s="1" t="s">
        <v>32</v>
      </c>
      <c r="C35" s="1" t="s">
        <v>11</v>
      </c>
      <c r="D35" s="1">
        <v>3.11</v>
      </c>
      <c r="E35" s="1" t="s">
        <v>12</v>
      </c>
      <c r="F35" s="1"/>
      <c r="G35" s="1"/>
      <c r="H35" s="1"/>
      <c r="I35" s="1"/>
      <c r="J35" s="1"/>
      <c r="L35" s="16">
        <v>32.0</v>
      </c>
      <c r="M35" s="2"/>
      <c r="N35" s="2"/>
      <c r="O35" s="2"/>
      <c r="P35" s="15"/>
      <c r="Q35" s="15"/>
      <c r="R35" s="15"/>
      <c r="S35" s="15"/>
      <c r="T35" s="15">
        <f>'Copy of CCL  NUMA'!D338</f>
        <v>58883.58</v>
      </c>
      <c r="U35" s="4"/>
      <c r="V35" s="4"/>
      <c r="W35" s="4"/>
      <c r="AC35" s="1" t="s">
        <v>9</v>
      </c>
      <c r="AD35" s="1" t="s">
        <v>32</v>
      </c>
      <c r="AE35" s="1" t="s">
        <v>11</v>
      </c>
      <c r="AF35" s="1">
        <v>2.21</v>
      </c>
      <c r="AG35" s="1" t="s">
        <v>12</v>
      </c>
      <c r="AH35" s="1"/>
      <c r="AI35" s="1"/>
      <c r="AJ35" s="1"/>
      <c r="AK35" s="1"/>
    </row>
    <row r="36">
      <c r="A36" s="1" t="s">
        <v>9</v>
      </c>
      <c r="B36" s="1" t="s">
        <v>32</v>
      </c>
      <c r="C36" s="1" t="s">
        <v>28</v>
      </c>
      <c r="D36" s="1">
        <v>30856.15</v>
      </c>
      <c r="E36" s="1" t="s">
        <v>29</v>
      </c>
      <c r="F36" s="1"/>
      <c r="G36" s="1"/>
      <c r="H36" s="1"/>
      <c r="I36" s="1"/>
      <c r="J36" s="1"/>
      <c r="L36" s="19">
        <v>4.0</v>
      </c>
      <c r="M36" s="2"/>
      <c r="N36" s="2"/>
      <c r="O36" s="2"/>
      <c r="P36" s="2"/>
      <c r="Q36" s="2"/>
      <c r="R36" s="2"/>
      <c r="S36" s="2"/>
      <c r="T36" s="20">
        <f>'Copy of CCL  NUMA'!D347</f>
        <v>35188</v>
      </c>
      <c r="U36" s="13">
        <f>'Copy of CCL  NUMA'!D356</f>
        <v>40810.16</v>
      </c>
      <c r="V36" s="13">
        <f>'Copy of CCL  NUMA'!D365</f>
        <v>41268.65</v>
      </c>
      <c r="W36" s="13">
        <f>'Copy of CCL  NUMA'!D374</f>
        <v>42861.55</v>
      </c>
      <c r="AC36" s="1" t="s">
        <v>9</v>
      </c>
      <c r="AD36" s="1" t="s">
        <v>32</v>
      </c>
      <c r="AE36" s="1" t="s">
        <v>28</v>
      </c>
      <c r="AF36" s="1">
        <v>43370.41</v>
      </c>
      <c r="AG36" s="1" t="s">
        <v>29</v>
      </c>
      <c r="AH36" s="1"/>
      <c r="AI36" s="1"/>
      <c r="AJ36" s="1"/>
      <c r="AK36" s="1"/>
    </row>
    <row r="37">
      <c r="A37" s="1" t="s">
        <v>0</v>
      </c>
      <c r="B37" s="1" t="s">
        <v>37</v>
      </c>
      <c r="C37" s="1" t="s">
        <v>2</v>
      </c>
      <c r="D37" s="1" t="s">
        <v>3</v>
      </c>
      <c r="E37" s="1">
        <v>4.0</v>
      </c>
      <c r="F37" s="1" t="s">
        <v>4</v>
      </c>
      <c r="G37" s="1" t="s">
        <v>5</v>
      </c>
      <c r="H37" s="1" t="s">
        <v>6</v>
      </c>
      <c r="I37" s="1">
        <v>5.0</v>
      </c>
      <c r="J37" s="1">
        <v>5.0</v>
      </c>
      <c r="L37" s="19">
        <v>6.0</v>
      </c>
      <c r="M37" s="2"/>
      <c r="N37" s="2"/>
      <c r="O37" s="2"/>
      <c r="P37" s="2"/>
      <c r="Q37" s="2"/>
      <c r="R37" s="2"/>
      <c r="S37" s="2"/>
      <c r="T37" s="20">
        <f>'Copy of CCL  NUMA'!D383</f>
        <v>41530.19</v>
      </c>
      <c r="U37" s="13">
        <f>'Copy of CCL  NUMA'!D392</f>
        <v>56647.26</v>
      </c>
      <c r="V37" s="13">
        <f>'Copy of CCL  NUMA'!D401</f>
        <v>61750.33</v>
      </c>
      <c r="W37" s="13">
        <f>'Copy of CCL  NUMA'!D410</f>
        <v>61958.38</v>
      </c>
      <c r="AC37" s="1" t="s">
        <v>0</v>
      </c>
      <c r="AD37" s="1" t="s">
        <v>104</v>
      </c>
      <c r="AE37" s="1" t="s">
        <v>2</v>
      </c>
      <c r="AF37" s="1" t="s">
        <v>3</v>
      </c>
      <c r="AG37" s="1">
        <v>8.0</v>
      </c>
      <c r="AH37" s="1" t="s">
        <v>4</v>
      </c>
      <c r="AI37" s="1" t="s">
        <v>5</v>
      </c>
      <c r="AJ37" s="1" t="s">
        <v>6</v>
      </c>
      <c r="AK37" s="1">
        <v>5.0</v>
      </c>
    </row>
    <row r="38">
      <c r="A38" s="1" t="s">
        <v>9</v>
      </c>
      <c r="B38" s="1" t="s">
        <v>10</v>
      </c>
      <c r="C38" s="1" t="s">
        <v>11</v>
      </c>
      <c r="D38" s="1">
        <v>1.75</v>
      </c>
      <c r="E38" s="1" t="s">
        <v>12</v>
      </c>
      <c r="F38" s="1"/>
      <c r="G38" s="1"/>
      <c r="H38" s="1"/>
      <c r="I38" s="1"/>
      <c r="J38" s="1"/>
      <c r="L38" s="19">
        <v>8.0</v>
      </c>
      <c r="M38" s="2"/>
      <c r="N38" s="2"/>
      <c r="O38" s="2"/>
      <c r="P38" s="2"/>
      <c r="Q38" s="2"/>
      <c r="R38" s="2"/>
      <c r="S38" s="2"/>
      <c r="T38" s="21">
        <f>'Copy of CCL  NUMA'!D419</f>
        <v>45400.47</v>
      </c>
      <c r="U38" s="13">
        <f>'Copy of CCL  NUMA'!D428</f>
        <v>70268.19</v>
      </c>
      <c r="V38" s="13">
        <f>'Copy of CCL  NUMA'!D437</f>
        <v>75940.57</v>
      </c>
      <c r="W38" s="13">
        <f>'Copy of CCL  NUMA'!D446</f>
        <v>78821.12</v>
      </c>
      <c r="AC38" s="1" t="s">
        <v>9</v>
      </c>
      <c r="AD38" s="1" t="s">
        <v>10</v>
      </c>
      <c r="AE38" s="1" t="s">
        <v>11</v>
      </c>
      <c r="AF38" s="1">
        <v>2.54</v>
      </c>
      <c r="AG38" s="1" t="s">
        <v>12</v>
      </c>
      <c r="AH38" s="1"/>
      <c r="AI38" s="1"/>
      <c r="AJ38" s="1"/>
      <c r="AK38" s="1"/>
    </row>
    <row r="39">
      <c r="A39" s="1" t="s">
        <v>9</v>
      </c>
      <c r="B39" s="1" t="s">
        <v>10</v>
      </c>
      <c r="C39" s="1" t="s">
        <v>28</v>
      </c>
      <c r="D39" s="1">
        <v>36510.63</v>
      </c>
      <c r="E39" s="1" t="s">
        <v>29</v>
      </c>
      <c r="F39" s="1"/>
      <c r="G39" s="1"/>
      <c r="H39" s="1"/>
      <c r="I39" s="1"/>
      <c r="J39" s="1"/>
      <c r="L39" s="19">
        <v>12.0</v>
      </c>
      <c r="M39" s="2"/>
      <c r="N39" s="2"/>
      <c r="O39" s="2"/>
      <c r="P39" s="2"/>
      <c r="Q39" s="2"/>
      <c r="R39" s="2"/>
      <c r="S39" s="2"/>
      <c r="T39" s="2">
        <f>'Copy of CCL  NUMA'!D455</f>
        <v>52669.55</v>
      </c>
      <c r="U39" s="4">
        <f>'Copy of CCL  NUMA'!D464</f>
        <v>83066.41</v>
      </c>
      <c r="V39" s="14">
        <f>'Copy of CCL  NUMA'!D473</f>
        <v>105608.52</v>
      </c>
      <c r="W39" s="14">
        <f>'Copy of CCL  NUMA'!D482</f>
        <v>112301.65</v>
      </c>
      <c r="AC39" s="1" t="s">
        <v>9</v>
      </c>
      <c r="AD39" s="1" t="s">
        <v>10</v>
      </c>
      <c r="AE39" s="1" t="s">
        <v>28</v>
      </c>
      <c r="AF39" s="1">
        <v>50431.84</v>
      </c>
      <c r="AG39" s="1" t="s">
        <v>29</v>
      </c>
      <c r="AH39" s="1"/>
      <c r="AI39" s="1"/>
      <c r="AJ39" s="1"/>
      <c r="AK39" s="1"/>
    </row>
    <row r="40">
      <c r="A40" s="1" t="s">
        <v>9</v>
      </c>
      <c r="B40" s="1" t="s">
        <v>30</v>
      </c>
      <c r="C40" s="1" t="s">
        <v>11</v>
      </c>
      <c r="D40" s="1">
        <v>1.75</v>
      </c>
      <c r="E40" s="1" t="s">
        <v>12</v>
      </c>
      <c r="F40" s="1"/>
      <c r="G40" s="1"/>
      <c r="H40" s="1"/>
      <c r="I40" s="1"/>
      <c r="J40" s="1"/>
      <c r="L40" s="19">
        <v>16.0</v>
      </c>
      <c r="M40" s="2"/>
      <c r="N40" s="2"/>
      <c r="O40" s="2"/>
      <c r="P40" s="2"/>
      <c r="Q40" s="2"/>
      <c r="R40" s="2"/>
      <c r="S40" s="2"/>
      <c r="T40" s="2">
        <f>'Copy of CCL  NUMA'!D491</f>
        <v>58143.02</v>
      </c>
      <c r="U40" s="4">
        <f>'Copy of CCL  NUMA'!D500</f>
        <v>90794.6</v>
      </c>
      <c r="V40" s="14">
        <f>'Copy of CCL  NUMA'!D509</f>
        <v>125033.15</v>
      </c>
      <c r="W40" s="14">
        <f>'Copy of CCL  NUMA'!D518</f>
        <v>138914.66</v>
      </c>
      <c r="AC40" s="1" t="s">
        <v>9</v>
      </c>
      <c r="AD40" s="1" t="s">
        <v>30</v>
      </c>
      <c r="AE40" s="1" t="s">
        <v>11</v>
      </c>
      <c r="AF40" s="1">
        <v>2.56</v>
      </c>
      <c r="AG40" s="1" t="s">
        <v>12</v>
      </c>
      <c r="AH40" s="1"/>
      <c r="AI40" s="1"/>
      <c r="AJ40" s="1"/>
      <c r="AK40" s="1"/>
    </row>
    <row r="41">
      <c r="A41" s="1" t="s">
        <v>9</v>
      </c>
      <c r="B41" s="1" t="s">
        <v>30</v>
      </c>
      <c r="C41" s="1" t="s">
        <v>28</v>
      </c>
      <c r="D41" s="1">
        <v>36546.9</v>
      </c>
      <c r="E41" s="1" t="s">
        <v>29</v>
      </c>
      <c r="F41" s="1"/>
      <c r="G41" s="1"/>
      <c r="H41" s="1"/>
      <c r="I41" s="1"/>
      <c r="J41" s="1"/>
      <c r="L41" s="23">
        <v>20.0</v>
      </c>
      <c r="M41" s="4"/>
      <c r="N41" s="4"/>
      <c r="O41" s="4"/>
      <c r="P41" s="4"/>
      <c r="Q41" s="4"/>
      <c r="R41" s="4"/>
      <c r="S41" s="4"/>
      <c r="T41" s="4">
        <f>'Copy of CCL  NUMA'!D527</f>
        <v>59016.77</v>
      </c>
      <c r="U41" s="4">
        <f>'Copy of CCL  NUMA'!D536</f>
        <v>99321.29</v>
      </c>
      <c r="V41" s="4">
        <f>'Copy of CCL  NUMA'!D545</f>
        <v>124384.96</v>
      </c>
      <c r="W41" s="4">
        <f>'Copy of CCL  NUMA'!D554</f>
        <v>156398.75</v>
      </c>
      <c r="AC41" s="1" t="s">
        <v>9</v>
      </c>
      <c r="AD41" s="1" t="s">
        <v>30</v>
      </c>
      <c r="AE41" s="1" t="s">
        <v>28</v>
      </c>
      <c r="AF41" s="1">
        <v>50056.93</v>
      </c>
      <c r="AG41" s="1" t="s">
        <v>29</v>
      </c>
      <c r="AH41" s="1"/>
      <c r="AI41" s="1"/>
      <c r="AJ41" s="1"/>
      <c r="AK41" s="1"/>
    </row>
    <row r="42">
      <c r="A42" s="1" t="s">
        <v>9</v>
      </c>
      <c r="B42" s="1" t="s">
        <v>31</v>
      </c>
      <c r="C42" s="1" t="s">
        <v>11</v>
      </c>
      <c r="D42" s="1">
        <v>2.81</v>
      </c>
      <c r="E42" s="1" t="s">
        <v>12</v>
      </c>
      <c r="F42" s="1"/>
      <c r="G42" s="1"/>
      <c r="H42" s="1"/>
      <c r="I42" s="1"/>
      <c r="J42" s="1"/>
      <c r="L42" s="23">
        <v>24.0</v>
      </c>
      <c r="M42" s="4"/>
      <c r="N42" s="25"/>
      <c r="O42" s="4"/>
      <c r="P42" s="4"/>
      <c r="Q42" s="4"/>
      <c r="R42" s="4"/>
      <c r="S42" s="4"/>
      <c r="T42" s="4">
        <f>'Copy of CCL  NUMA'!D563</f>
        <v>56119.78</v>
      </c>
      <c r="U42" s="4">
        <f>'Copy of CCL  NUMA'!D572</f>
        <v>105313.79</v>
      </c>
      <c r="V42" s="4">
        <f>'Copy of CCL  NUMA'!D581</f>
        <v>135993.96</v>
      </c>
      <c r="W42" s="4">
        <f>'Copy of CCL  NUMA'!D590</f>
        <v>165689.46</v>
      </c>
      <c r="AC42" s="1" t="s">
        <v>9</v>
      </c>
      <c r="AD42" s="1" t="s">
        <v>31</v>
      </c>
      <c r="AE42" s="1" t="s">
        <v>11</v>
      </c>
      <c r="AF42" s="1">
        <v>4.07</v>
      </c>
      <c r="AG42" s="1" t="s">
        <v>12</v>
      </c>
      <c r="AH42" s="1"/>
      <c r="AI42" s="1"/>
      <c r="AJ42" s="1"/>
      <c r="AK42" s="1"/>
    </row>
    <row r="43">
      <c r="A43" s="1" t="s">
        <v>9</v>
      </c>
      <c r="B43" s="1" t="s">
        <v>31</v>
      </c>
      <c r="C43" s="1" t="s">
        <v>28</v>
      </c>
      <c r="D43" s="1">
        <v>34191.83</v>
      </c>
      <c r="E43" s="1" t="s">
        <v>29</v>
      </c>
      <c r="F43" s="1"/>
      <c r="G43" s="1"/>
      <c r="H43" s="1"/>
      <c r="I43" s="1"/>
      <c r="J43" s="1"/>
      <c r="L43" s="23">
        <v>28.0</v>
      </c>
      <c r="M43" s="4"/>
      <c r="N43" s="17"/>
      <c r="O43" s="25"/>
      <c r="P43" s="4"/>
      <c r="Q43" s="4"/>
      <c r="R43" s="4"/>
      <c r="S43" s="4"/>
      <c r="T43" s="4">
        <f>'Copy of CCL  NUMA'!D599</f>
        <v>58905.53</v>
      </c>
      <c r="U43" s="4">
        <f>'Copy of CCL  NUMA'!D608</f>
        <v>111305.03</v>
      </c>
      <c r="V43" s="4">
        <f>'Copy of CCL  NUMA'!D617</f>
        <v>141962.79</v>
      </c>
      <c r="W43" s="4">
        <f>'Copy of CCL  NUMA'!D626</f>
        <v>171988.14</v>
      </c>
      <c r="AC43" s="1" t="s">
        <v>9</v>
      </c>
      <c r="AD43" s="1" t="s">
        <v>31</v>
      </c>
      <c r="AE43" s="1" t="s">
        <v>28</v>
      </c>
      <c r="AF43" s="1">
        <v>47149.96</v>
      </c>
      <c r="AG43" s="1" t="s">
        <v>29</v>
      </c>
      <c r="AH43" s="1"/>
      <c r="AI43" s="1"/>
      <c r="AJ43" s="1"/>
      <c r="AK43" s="1"/>
    </row>
    <row r="44">
      <c r="A44" s="1" t="s">
        <v>9</v>
      </c>
      <c r="B44" s="1" t="s">
        <v>32</v>
      </c>
      <c r="C44" s="1" t="s">
        <v>11</v>
      </c>
      <c r="D44" s="1">
        <v>3.03</v>
      </c>
      <c r="E44" s="1" t="s">
        <v>12</v>
      </c>
      <c r="F44" s="1"/>
      <c r="G44" s="1"/>
      <c r="H44" s="1"/>
      <c r="I44" s="1"/>
      <c r="J44" s="1"/>
      <c r="L44" s="23">
        <v>32.0</v>
      </c>
      <c r="M44" s="4"/>
      <c r="N44" s="17"/>
      <c r="O44" s="25"/>
      <c r="P44" s="4"/>
      <c r="Q44" s="4"/>
      <c r="R44" s="4"/>
      <c r="S44" s="4"/>
      <c r="T44" s="4">
        <f>'Copy of CCL  NUMA'!D635</f>
        <v>58893.24</v>
      </c>
      <c r="U44" s="4">
        <f>'Copy of CCL  NUMA'!D644</f>
        <v>116126.38</v>
      </c>
      <c r="V44" s="36">
        <f>'Copy of CCL  NUMA'!D653</f>
        <v>148779.54</v>
      </c>
      <c r="W44" s="4">
        <f>'Copy of CCL  NUMA'!D662</f>
        <v>176199.35</v>
      </c>
      <c r="AC44" s="1" t="s">
        <v>9</v>
      </c>
      <c r="AD44" s="1" t="s">
        <v>32</v>
      </c>
      <c r="AE44" s="1" t="s">
        <v>11</v>
      </c>
      <c r="AF44" s="1">
        <v>3.86</v>
      </c>
      <c r="AG44" s="1" t="s">
        <v>12</v>
      </c>
      <c r="AH44" s="1"/>
      <c r="AI44" s="1"/>
      <c r="AJ44" s="1"/>
      <c r="AK44" s="1"/>
    </row>
    <row r="45">
      <c r="A45" s="1" t="s">
        <v>9</v>
      </c>
      <c r="B45" s="1" t="s">
        <v>32</v>
      </c>
      <c r="C45" s="1" t="s">
        <v>28</v>
      </c>
      <c r="D45" s="1">
        <v>31666.32</v>
      </c>
      <c r="E45" s="1" t="s">
        <v>29</v>
      </c>
      <c r="F45" s="1"/>
      <c r="G45" s="1"/>
      <c r="H45" s="1"/>
      <c r="I45" s="1"/>
      <c r="J45" s="1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AC45" s="1" t="s">
        <v>9</v>
      </c>
      <c r="AD45" s="1" t="s">
        <v>32</v>
      </c>
      <c r="AE45" s="1" t="s">
        <v>28</v>
      </c>
      <c r="AF45" s="1">
        <v>49703.22</v>
      </c>
      <c r="AG45" s="1" t="s">
        <v>29</v>
      </c>
      <c r="AH45" s="1"/>
      <c r="AI45" s="1"/>
      <c r="AJ45" s="1"/>
      <c r="AK45" s="1"/>
    </row>
    <row r="46">
      <c r="A46" s="1" t="s">
        <v>0</v>
      </c>
      <c r="B46" s="1" t="s">
        <v>38</v>
      </c>
      <c r="C46" s="1" t="s">
        <v>2</v>
      </c>
      <c r="D46" s="1" t="s">
        <v>3</v>
      </c>
      <c r="E46" s="1">
        <v>6.0</v>
      </c>
      <c r="F46" s="1" t="s">
        <v>4</v>
      </c>
      <c r="G46" s="1" t="s">
        <v>5</v>
      </c>
      <c r="H46" s="1" t="s">
        <v>6</v>
      </c>
      <c r="I46" s="1">
        <v>5.0</v>
      </c>
      <c r="J46" s="1">
        <v>5.0</v>
      </c>
      <c r="L46" s="4" t="s">
        <v>7</v>
      </c>
      <c r="M46" s="3" t="s">
        <v>39</v>
      </c>
      <c r="N46" s="4"/>
      <c r="O46" s="4"/>
      <c r="P46" s="4"/>
      <c r="Q46" s="4"/>
      <c r="R46" s="4"/>
      <c r="S46" s="4"/>
      <c r="T46" s="4"/>
      <c r="U46" s="4"/>
      <c r="V46" s="4"/>
      <c r="W46" s="4"/>
      <c r="AC46" s="1" t="s">
        <v>0</v>
      </c>
      <c r="AD46" s="1" t="s">
        <v>105</v>
      </c>
      <c r="AE46" s="1" t="s">
        <v>2</v>
      </c>
      <c r="AF46" s="1" t="s">
        <v>3</v>
      </c>
      <c r="AG46" s="1">
        <v>8.0</v>
      </c>
      <c r="AH46" s="1" t="s">
        <v>4</v>
      </c>
      <c r="AI46" s="1" t="s">
        <v>5</v>
      </c>
      <c r="AJ46" s="1" t="s">
        <v>6</v>
      </c>
      <c r="AK46" s="1">
        <v>5.0</v>
      </c>
    </row>
    <row r="47">
      <c r="A47" s="1" t="s">
        <v>9</v>
      </c>
      <c r="B47" s="1" t="s">
        <v>10</v>
      </c>
      <c r="C47" s="1" t="s">
        <v>11</v>
      </c>
      <c r="D47" s="1">
        <v>2.37</v>
      </c>
      <c r="E47" s="1" t="s">
        <v>12</v>
      </c>
      <c r="F47" s="1"/>
      <c r="G47" s="1"/>
      <c r="H47" s="1"/>
      <c r="I47" s="1"/>
      <c r="J47" s="1"/>
      <c r="L47" s="2" t="s">
        <v>13</v>
      </c>
      <c r="M47" s="8" t="s">
        <v>16</v>
      </c>
      <c r="N47" s="8" t="s">
        <v>17</v>
      </c>
      <c r="O47" s="8" t="s">
        <v>18</v>
      </c>
      <c r="P47" s="8" t="s">
        <v>19</v>
      </c>
      <c r="Q47" s="8" t="s">
        <v>20</v>
      </c>
      <c r="R47" s="8"/>
      <c r="S47" s="8"/>
      <c r="T47" s="8" t="s">
        <v>106</v>
      </c>
      <c r="U47" s="10" t="s">
        <v>24</v>
      </c>
      <c r="V47" s="10" t="s">
        <v>25</v>
      </c>
      <c r="W47" s="10" t="s">
        <v>26</v>
      </c>
      <c r="AC47" s="1" t="s">
        <v>9</v>
      </c>
      <c r="AD47" s="1" t="s">
        <v>10</v>
      </c>
      <c r="AE47" s="1" t="s">
        <v>11</v>
      </c>
      <c r="AF47" s="1">
        <v>1.7</v>
      </c>
      <c r="AG47" s="1" t="s">
        <v>12</v>
      </c>
      <c r="AH47" s="1"/>
      <c r="AI47" s="1"/>
      <c r="AJ47" s="1"/>
      <c r="AK47" s="1"/>
    </row>
    <row r="48">
      <c r="A48" s="1" t="s">
        <v>9</v>
      </c>
      <c r="B48" s="1" t="s">
        <v>10</v>
      </c>
      <c r="C48" s="1" t="s">
        <v>28</v>
      </c>
      <c r="D48" s="1">
        <v>40435.93</v>
      </c>
      <c r="E48" s="1" t="s">
        <v>29</v>
      </c>
      <c r="F48" s="1"/>
      <c r="G48" s="1"/>
      <c r="H48" s="1"/>
      <c r="I48" s="1"/>
      <c r="J48" s="1"/>
      <c r="L48" s="12">
        <v>4.0</v>
      </c>
      <c r="M48" s="15">
        <f>D16</f>
        <v>25500.59</v>
      </c>
      <c r="N48" s="15">
        <f>D25</f>
        <v>32148.04</v>
      </c>
      <c r="O48" s="15">
        <f>D34</f>
        <v>33075.34</v>
      </c>
      <c r="P48" s="15">
        <f>D43</f>
        <v>34191.83</v>
      </c>
      <c r="Q48" s="2">
        <f>D43</f>
        <v>34191.83</v>
      </c>
      <c r="R48" s="2"/>
      <c r="S48" s="2"/>
      <c r="T48" s="2">
        <f>D43</f>
        <v>34191.83</v>
      </c>
      <c r="U48" s="4"/>
      <c r="V48" s="4"/>
      <c r="W48" s="4"/>
      <c r="AC48" s="1" t="s">
        <v>9</v>
      </c>
      <c r="AD48" s="1" t="s">
        <v>10</v>
      </c>
      <c r="AE48" s="1" t="s">
        <v>28</v>
      </c>
      <c r="AF48" s="1">
        <v>75342.85</v>
      </c>
      <c r="AG48" s="1" t="s">
        <v>29</v>
      </c>
      <c r="AH48" s="1"/>
      <c r="AI48" s="1"/>
      <c r="AJ48" s="1"/>
      <c r="AK48" s="1"/>
    </row>
    <row r="49">
      <c r="A49" s="1" t="s">
        <v>9</v>
      </c>
      <c r="B49" s="1" t="s">
        <v>30</v>
      </c>
      <c r="C49" s="1" t="s">
        <v>11</v>
      </c>
      <c r="D49" s="1">
        <v>2.39</v>
      </c>
      <c r="E49" s="1" t="s">
        <v>12</v>
      </c>
      <c r="F49" s="1"/>
      <c r="G49" s="1"/>
      <c r="H49" s="1"/>
      <c r="I49" s="1"/>
      <c r="J49" s="1"/>
      <c r="L49" s="16">
        <v>6.0</v>
      </c>
      <c r="M49" s="2"/>
      <c r="N49" s="15" t="str">
        <f t="shared" ref="N49:Q49" si="5">#REF!</f>
        <v>#REF!</v>
      </c>
      <c r="O49" s="15" t="str">
        <f t="shared" si="5"/>
        <v>#REF!</v>
      </c>
      <c r="P49" s="15" t="str">
        <f t="shared" si="5"/>
        <v>#REF!</v>
      </c>
      <c r="Q49" s="15" t="str">
        <f t="shared" si="5"/>
        <v>#REF!</v>
      </c>
      <c r="R49" s="15"/>
      <c r="S49" s="15"/>
      <c r="T49" s="15">
        <f>D52</f>
        <v>39510.17</v>
      </c>
      <c r="U49" s="4"/>
      <c r="V49" s="4"/>
      <c r="W49" s="4"/>
      <c r="AC49" s="1" t="s">
        <v>9</v>
      </c>
      <c r="AD49" s="1" t="s">
        <v>30</v>
      </c>
      <c r="AE49" s="1" t="s">
        <v>11</v>
      </c>
      <c r="AF49" s="1">
        <v>1.71</v>
      </c>
      <c r="AG49" s="1" t="s">
        <v>12</v>
      </c>
      <c r="AH49" s="1"/>
      <c r="AI49" s="1"/>
      <c r="AJ49" s="1"/>
      <c r="AK49" s="1"/>
    </row>
    <row r="50">
      <c r="A50" s="1" t="s">
        <v>9</v>
      </c>
      <c r="B50" s="1" t="s">
        <v>30</v>
      </c>
      <c r="C50" s="1" t="s">
        <v>28</v>
      </c>
      <c r="D50" s="1">
        <v>40239.99</v>
      </c>
      <c r="E50" s="1" t="s">
        <v>29</v>
      </c>
      <c r="F50" s="1"/>
      <c r="G50" s="1"/>
      <c r="H50" s="1"/>
      <c r="I50" s="1"/>
      <c r="J50" s="1"/>
      <c r="L50" s="12">
        <v>12.0</v>
      </c>
      <c r="M50" s="2"/>
      <c r="N50" s="2"/>
      <c r="O50" s="15">
        <f>D61</f>
        <v>40698.52</v>
      </c>
      <c r="P50" s="15">
        <f>D70</f>
        <v>40568.76</v>
      </c>
      <c r="Q50" s="15">
        <f>D79</f>
        <v>42319.99</v>
      </c>
      <c r="R50" s="15"/>
      <c r="S50" s="15"/>
      <c r="T50" s="15">
        <f>D88</f>
        <v>42118.79</v>
      </c>
      <c r="U50" s="4"/>
      <c r="V50" s="4"/>
      <c r="W50" s="4"/>
      <c r="AC50" s="1" t="s">
        <v>9</v>
      </c>
      <c r="AD50" s="1" t="s">
        <v>30</v>
      </c>
      <c r="AE50" s="1" t="s">
        <v>28</v>
      </c>
      <c r="AF50" s="1">
        <v>74764.65</v>
      </c>
      <c r="AG50" s="1" t="s">
        <v>29</v>
      </c>
      <c r="AH50" s="1"/>
      <c r="AI50" s="1"/>
      <c r="AJ50" s="1"/>
      <c r="AK50" s="1"/>
    </row>
    <row r="51">
      <c r="A51" s="1" t="s">
        <v>9</v>
      </c>
      <c r="B51" s="1" t="s">
        <v>31</v>
      </c>
      <c r="C51" s="1" t="s">
        <v>11</v>
      </c>
      <c r="D51" s="1">
        <v>3.64</v>
      </c>
      <c r="E51" s="1" t="s">
        <v>12</v>
      </c>
      <c r="F51" s="1"/>
      <c r="G51" s="1"/>
      <c r="H51" s="1"/>
      <c r="I51" s="1"/>
      <c r="J51" s="1"/>
      <c r="L51" s="16">
        <v>24.0</v>
      </c>
      <c r="M51" s="2"/>
      <c r="N51" s="2"/>
      <c r="O51" s="2"/>
      <c r="P51" s="15"/>
      <c r="Q51" s="15"/>
      <c r="R51" s="15"/>
      <c r="S51" s="15"/>
      <c r="T51" s="15" t="str">
        <f>#REF!</f>
        <v>#REF!</v>
      </c>
      <c r="U51" s="4"/>
      <c r="V51" s="4"/>
      <c r="W51" s="4"/>
      <c r="AC51" s="1" t="s">
        <v>9</v>
      </c>
      <c r="AD51" s="1" t="s">
        <v>31</v>
      </c>
      <c r="AE51" s="1" t="s">
        <v>11</v>
      </c>
      <c r="AF51" s="1">
        <v>3.12</v>
      </c>
      <c r="AG51" s="1" t="s">
        <v>12</v>
      </c>
      <c r="AH51" s="1"/>
      <c r="AI51" s="1"/>
      <c r="AJ51" s="1"/>
      <c r="AK51" s="1"/>
    </row>
    <row r="52">
      <c r="A52" s="1" t="s">
        <v>9</v>
      </c>
      <c r="B52" s="1" t="s">
        <v>31</v>
      </c>
      <c r="C52" s="1" t="s">
        <v>28</v>
      </c>
      <c r="D52" s="1">
        <v>39510.17</v>
      </c>
      <c r="E52" s="1" t="s">
        <v>29</v>
      </c>
      <c r="F52" s="1"/>
      <c r="G52" s="1"/>
      <c r="H52" s="1"/>
      <c r="I52" s="1"/>
      <c r="J52" s="1"/>
      <c r="L52" s="39">
        <v>24.0</v>
      </c>
      <c r="M52" s="2"/>
      <c r="N52" s="2"/>
      <c r="O52" s="2"/>
      <c r="P52" s="2"/>
      <c r="Q52" s="2"/>
      <c r="R52" s="2"/>
      <c r="S52" s="2"/>
      <c r="T52" s="14"/>
      <c r="U52" s="14"/>
      <c r="V52" s="14"/>
      <c r="W52" s="14"/>
      <c r="AC52" s="1" t="s">
        <v>9</v>
      </c>
      <c r="AD52" s="1" t="s">
        <v>31</v>
      </c>
      <c r="AE52" s="1" t="s">
        <v>28</v>
      </c>
      <c r="AF52" s="1">
        <v>61463.94</v>
      </c>
      <c r="AG52" s="1" t="s">
        <v>29</v>
      </c>
      <c r="AH52" s="1"/>
      <c r="AI52" s="1"/>
      <c r="AJ52" s="1"/>
      <c r="AK52" s="1"/>
    </row>
    <row r="53">
      <c r="A53" s="1" t="s">
        <v>9</v>
      </c>
      <c r="B53" s="1" t="s">
        <v>32</v>
      </c>
      <c r="C53" s="1" t="s">
        <v>11</v>
      </c>
      <c r="D53" s="1">
        <v>3.76</v>
      </c>
      <c r="E53" s="1" t="s">
        <v>12</v>
      </c>
      <c r="F53" s="1"/>
      <c r="G53" s="1"/>
      <c r="H53" s="1"/>
      <c r="I53" s="1"/>
      <c r="J53" s="1"/>
      <c r="L53" s="39">
        <v>48.0</v>
      </c>
      <c r="M53" s="2"/>
      <c r="N53" s="2"/>
      <c r="O53" s="2"/>
      <c r="P53" s="2"/>
      <c r="Q53" s="2"/>
      <c r="R53" s="2"/>
      <c r="S53" s="2"/>
      <c r="T53" s="4"/>
      <c r="U53" s="14"/>
      <c r="V53" s="14"/>
      <c r="W53" s="14"/>
      <c r="AC53" s="1" t="s">
        <v>9</v>
      </c>
      <c r="AD53" s="1" t="s">
        <v>32</v>
      </c>
      <c r="AE53" s="1" t="s">
        <v>11</v>
      </c>
      <c r="AF53" s="1">
        <v>2.95</v>
      </c>
      <c r="AG53" s="1" t="s">
        <v>12</v>
      </c>
      <c r="AH53" s="1"/>
      <c r="AI53" s="1"/>
      <c r="AJ53" s="1"/>
      <c r="AK53" s="1"/>
    </row>
    <row r="54">
      <c r="A54" s="1" t="s">
        <v>9</v>
      </c>
      <c r="B54" s="1" t="s">
        <v>32</v>
      </c>
      <c r="C54" s="1" t="s">
        <v>28</v>
      </c>
      <c r="D54" s="1">
        <v>38314.84</v>
      </c>
      <c r="E54" s="1" t="s">
        <v>29</v>
      </c>
      <c r="F54" s="1"/>
      <c r="G54" s="1"/>
      <c r="H54" s="1"/>
      <c r="I54" s="1"/>
      <c r="J54" s="1"/>
      <c r="L54" s="39">
        <v>72.0</v>
      </c>
      <c r="M54" s="2"/>
      <c r="N54" s="2"/>
      <c r="O54" s="2"/>
      <c r="P54" s="2"/>
      <c r="Q54" s="2"/>
      <c r="R54" s="2"/>
      <c r="S54" s="2"/>
      <c r="T54" s="2"/>
      <c r="U54" s="4"/>
      <c r="V54" s="14"/>
      <c r="W54" s="14"/>
      <c r="AC54" s="1" t="s">
        <v>9</v>
      </c>
      <c r="AD54" s="1" t="s">
        <v>32</v>
      </c>
      <c r="AE54" s="1" t="s">
        <v>28</v>
      </c>
      <c r="AF54" s="1">
        <v>65070.2</v>
      </c>
      <c r="AG54" s="1" t="s">
        <v>29</v>
      </c>
      <c r="AH54" s="1"/>
      <c r="AI54" s="1"/>
      <c r="AJ54" s="1"/>
      <c r="AK54" s="1"/>
    </row>
    <row r="55">
      <c r="A55" s="1" t="s">
        <v>0</v>
      </c>
      <c r="B55" s="1" t="s">
        <v>40</v>
      </c>
      <c r="C55" s="1" t="s">
        <v>2</v>
      </c>
      <c r="D55" s="1" t="s">
        <v>3</v>
      </c>
      <c r="E55" s="1">
        <v>6.0</v>
      </c>
      <c r="F55" s="1" t="s">
        <v>4</v>
      </c>
      <c r="G55" s="1" t="s">
        <v>5</v>
      </c>
      <c r="H55" s="1" t="s">
        <v>6</v>
      </c>
      <c r="I55" s="1">
        <v>5.0</v>
      </c>
      <c r="J55" s="1">
        <v>5.0</v>
      </c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AC55" s="1" t="s">
        <v>0</v>
      </c>
      <c r="AD55" s="1" t="s">
        <v>107</v>
      </c>
      <c r="AE55" s="1" t="s">
        <v>2</v>
      </c>
      <c r="AF55" s="1" t="s">
        <v>3</v>
      </c>
      <c r="AG55" s="1">
        <v>8.0</v>
      </c>
      <c r="AH55" s="1" t="s">
        <v>4</v>
      </c>
      <c r="AI55" s="1" t="s">
        <v>5</v>
      </c>
      <c r="AJ55" s="1" t="s">
        <v>6</v>
      </c>
      <c r="AK55" s="1">
        <v>5.0</v>
      </c>
    </row>
    <row r="56">
      <c r="A56" s="1" t="s">
        <v>9</v>
      </c>
      <c r="B56" s="1" t="s">
        <v>10</v>
      </c>
      <c r="C56" s="1" t="s">
        <v>11</v>
      </c>
      <c r="D56" s="1">
        <v>2.29</v>
      </c>
      <c r="E56" s="1" t="s">
        <v>12</v>
      </c>
      <c r="F56" s="1"/>
      <c r="G56" s="1"/>
      <c r="H56" s="1"/>
      <c r="I56" s="1"/>
      <c r="J56" s="1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AC56" s="1" t="s">
        <v>9</v>
      </c>
      <c r="AD56" s="1" t="s">
        <v>10</v>
      </c>
      <c r="AE56" s="1" t="s">
        <v>11</v>
      </c>
      <c r="AF56" s="1">
        <v>1.67</v>
      </c>
      <c r="AG56" s="1" t="s">
        <v>12</v>
      </c>
      <c r="AH56" s="1"/>
      <c r="AI56" s="1"/>
      <c r="AJ56" s="1"/>
      <c r="AK56" s="1"/>
    </row>
    <row r="57">
      <c r="A57" s="1" t="s">
        <v>9</v>
      </c>
      <c r="B57" s="1" t="s">
        <v>10</v>
      </c>
      <c r="C57" s="1" t="s">
        <v>28</v>
      </c>
      <c r="D57" s="1">
        <v>41930.91</v>
      </c>
      <c r="E57" s="1" t="s">
        <v>29</v>
      </c>
      <c r="F57" s="1"/>
      <c r="G57" s="1"/>
      <c r="H57" s="1"/>
      <c r="I57" s="1"/>
      <c r="J57" s="1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AC57" s="1" t="s">
        <v>9</v>
      </c>
      <c r="AD57" s="1" t="s">
        <v>10</v>
      </c>
      <c r="AE57" s="1" t="s">
        <v>28</v>
      </c>
      <c r="AF57" s="1">
        <v>76618.09</v>
      </c>
      <c r="AG57" s="1" t="s">
        <v>29</v>
      </c>
      <c r="AH57" s="1"/>
      <c r="AI57" s="1"/>
      <c r="AJ57" s="1"/>
      <c r="AK57" s="1"/>
    </row>
    <row r="58">
      <c r="A58" s="1" t="s">
        <v>9</v>
      </c>
      <c r="B58" s="1" t="s">
        <v>30</v>
      </c>
      <c r="C58" s="1" t="s">
        <v>11</v>
      </c>
      <c r="D58" s="1">
        <v>2.31</v>
      </c>
      <c r="E58" s="1" t="s">
        <v>12</v>
      </c>
      <c r="F58" s="1"/>
      <c r="G58" s="1"/>
      <c r="H58" s="1"/>
      <c r="I58" s="1"/>
      <c r="J58" s="1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AC58" s="1" t="s">
        <v>9</v>
      </c>
      <c r="AD58" s="1" t="s">
        <v>30</v>
      </c>
      <c r="AE58" s="1" t="s">
        <v>11</v>
      </c>
      <c r="AF58" s="1">
        <v>1.61</v>
      </c>
      <c r="AG58" s="1" t="s">
        <v>12</v>
      </c>
      <c r="AH58" s="1"/>
      <c r="AI58" s="1"/>
      <c r="AJ58" s="1"/>
      <c r="AK58" s="1"/>
    </row>
    <row r="59">
      <c r="A59" s="1" t="s">
        <v>9</v>
      </c>
      <c r="B59" s="1" t="s">
        <v>30</v>
      </c>
      <c r="C59" s="1" t="s">
        <v>28</v>
      </c>
      <c r="D59" s="1">
        <v>41556.26</v>
      </c>
      <c r="E59" s="1" t="s">
        <v>29</v>
      </c>
      <c r="F59" s="1"/>
      <c r="G59" s="1"/>
      <c r="H59" s="1"/>
      <c r="I59" s="1"/>
      <c r="J59" s="1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AC59" s="1" t="s">
        <v>9</v>
      </c>
      <c r="AD59" s="1" t="s">
        <v>30</v>
      </c>
      <c r="AE59" s="1" t="s">
        <v>28</v>
      </c>
      <c r="AF59" s="1">
        <v>79704.28</v>
      </c>
      <c r="AG59" s="1" t="s">
        <v>29</v>
      </c>
      <c r="AH59" s="1"/>
      <c r="AI59" s="1"/>
      <c r="AJ59" s="1"/>
      <c r="AK59" s="1"/>
    </row>
    <row r="60">
      <c r="A60" s="1" t="s">
        <v>9</v>
      </c>
      <c r="B60" s="1" t="s">
        <v>31</v>
      </c>
      <c r="C60" s="1" t="s">
        <v>11</v>
      </c>
      <c r="D60" s="1">
        <v>3.54</v>
      </c>
      <c r="E60" s="1" t="s">
        <v>12</v>
      </c>
      <c r="F60" s="1"/>
      <c r="G60" s="1"/>
      <c r="H60" s="1"/>
      <c r="I60" s="1"/>
      <c r="J60" s="1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AC60" s="1" t="s">
        <v>9</v>
      </c>
      <c r="AD60" s="1" t="s">
        <v>31</v>
      </c>
      <c r="AE60" s="1" t="s">
        <v>11</v>
      </c>
      <c r="AF60" s="1">
        <v>3.11</v>
      </c>
      <c r="AG60" s="1" t="s">
        <v>12</v>
      </c>
      <c r="AH60" s="1"/>
      <c r="AI60" s="1"/>
      <c r="AJ60" s="1"/>
      <c r="AK60" s="1"/>
    </row>
    <row r="61">
      <c r="A61" s="1" t="s">
        <v>9</v>
      </c>
      <c r="B61" s="1" t="s">
        <v>31</v>
      </c>
      <c r="C61" s="1" t="s">
        <v>28</v>
      </c>
      <c r="D61" s="1">
        <v>40698.52</v>
      </c>
      <c r="E61" s="1" t="s">
        <v>29</v>
      </c>
      <c r="F61" s="1"/>
      <c r="G61" s="1"/>
      <c r="H61" s="1"/>
      <c r="I61" s="1"/>
      <c r="J61" s="1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AC61" s="1" t="s">
        <v>9</v>
      </c>
      <c r="AD61" s="1" t="s">
        <v>31</v>
      </c>
      <c r="AE61" s="1" t="s">
        <v>28</v>
      </c>
      <c r="AF61" s="1">
        <v>61721.31</v>
      </c>
      <c r="AG61" s="1" t="s">
        <v>29</v>
      </c>
      <c r="AH61" s="1"/>
      <c r="AI61" s="1"/>
      <c r="AJ61" s="1"/>
      <c r="AK61" s="1"/>
    </row>
    <row r="62">
      <c r="A62" s="1" t="s">
        <v>9</v>
      </c>
      <c r="B62" s="1" t="s">
        <v>32</v>
      </c>
      <c r="C62" s="1" t="s">
        <v>11</v>
      </c>
      <c r="D62" s="1">
        <v>3.6</v>
      </c>
      <c r="E62" s="1" t="s">
        <v>12</v>
      </c>
      <c r="F62" s="1"/>
      <c r="G62" s="1"/>
      <c r="H62" s="1"/>
      <c r="I62" s="1"/>
      <c r="J62" s="1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AC62" s="1" t="s">
        <v>9</v>
      </c>
      <c r="AD62" s="1" t="s">
        <v>32</v>
      </c>
      <c r="AE62" s="1" t="s">
        <v>11</v>
      </c>
      <c r="AF62" s="1">
        <v>2.81</v>
      </c>
      <c r="AG62" s="1" t="s">
        <v>12</v>
      </c>
      <c r="AH62" s="1"/>
      <c r="AI62" s="1"/>
      <c r="AJ62" s="1"/>
      <c r="AK62" s="1"/>
    </row>
    <row r="63">
      <c r="A63" s="1" t="s">
        <v>9</v>
      </c>
      <c r="B63" s="1" t="s">
        <v>32</v>
      </c>
      <c r="C63" s="1" t="s">
        <v>28</v>
      </c>
      <c r="D63" s="1">
        <v>39973.32</v>
      </c>
      <c r="E63" s="1" t="s">
        <v>29</v>
      </c>
      <c r="F63" s="1"/>
      <c r="G63" s="1"/>
      <c r="H63" s="1"/>
      <c r="I63" s="1"/>
      <c r="J63" s="1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AC63" s="1" t="s">
        <v>9</v>
      </c>
      <c r="AD63" s="1" t="s">
        <v>32</v>
      </c>
      <c r="AE63" s="1" t="s">
        <v>28</v>
      </c>
      <c r="AF63" s="1">
        <v>68346.35</v>
      </c>
      <c r="AG63" s="1" t="s">
        <v>29</v>
      </c>
      <c r="AH63" s="1"/>
      <c r="AI63" s="1"/>
      <c r="AJ63" s="1"/>
      <c r="AK63" s="1"/>
    </row>
    <row r="64">
      <c r="A64" s="1" t="s">
        <v>0</v>
      </c>
      <c r="B64" s="1" t="s">
        <v>41</v>
      </c>
      <c r="C64" s="1" t="s">
        <v>2</v>
      </c>
      <c r="D64" s="1" t="s">
        <v>3</v>
      </c>
      <c r="E64" s="1">
        <v>6.0</v>
      </c>
      <c r="F64" s="1" t="s">
        <v>4</v>
      </c>
      <c r="G64" s="1" t="s">
        <v>5</v>
      </c>
      <c r="H64" s="1" t="s">
        <v>6</v>
      </c>
      <c r="I64" s="1">
        <v>5.0</v>
      </c>
      <c r="J64" s="1">
        <v>5.0</v>
      </c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AC64" s="1" t="s">
        <v>0</v>
      </c>
      <c r="AD64" s="1" t="s">
        <v>108</v>
      </c>
      <c r="AE64" s="1" t="s">
        <v>2</v>
      </c>
      <c r="AF64" s="1" t="s">
        <v>3</v>
      </c>
      <c r="AG64" s="1">
        <v>8.0</v>
      </c>
      <c r="AH64" s="1" t="s">
        <v>4</v>
      </c>
      <c r="AI64" s="1" t="s">
        <v>5</v>
      </c>
      <c r="AJ64" s="1" t="s">
        <v>6</v>
      </c>
      <c r="AK64" s="1">
        <v>5.0</v>
      </c>
    </row>
    <row r="65">
      <c r="A65" s="1" t="s">
        <v>9</v>
      </c>
      <c r="B65" s="1" t="s">
        <v>10</v>
      </c>
      <c r="C65" s="1" t="s">
        <v>11</v>
      </c>
      <c r="D65" s="1">
        <v>2.3</v>
      </c>
      <c r="E65" s="1" t="s">
        <v>12</v>
      </c>
      <c r="F65" s="1"/>
      <c r="G65" s="1"/>
      <c r="H65" s="1"/>
      <c r="I65" s="1"/>
      <c r="J65" s="1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AC65" s="1" t="s">
        <v>9</v>
      </c>
      <c r="AD65" s="1" t="s">
        <v>10</v>
      </c>
      <c r="AE65" s="1" t="s">
        <v>11</v>
      </c>
      <c r="AF65" s="1">
        <v>1.42</v>
      </c>
      <c r="AG65" s="1" t="s">
        <v>12</v>
      </c>
      <c r="AH65" s="1"/>
      <c r="AI65" s="1"/>
      <c r="AJ65" s="1"/>
      <c r="AK65" s="1"/>
    </row>
    <row r="66">
      <c r="A66" s="1" t="s">
        <v>9</v>
      </c>
      <c r="B66" s="1" t="s">
        <v>10</v>
      </c>
      <c r="C66" s="1" t="s">
        <v>28</v>
      </c>
      <c r="D66" s="1">
        <v>41754.14</v>
      </c>
      <c r="E66" s="1" t="s">
        <v>29</v>
      </c>
      <c r="F66" s="1"/>
      <c r="G66" s="1"/>
      <c r="H66" s="1"/>
      <c r="I66" s="1"/>
      <c r="J66" s="1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AC66" s="1" t="s">
        <v>9</v>
      </c>
      <c r="AD66" s="1" t="s">
        <v>10</v>
      </c>
      <c r="AE66" s="1" t="s">
        <v>28</v>
      </c>
      <c r="AF66" s="1">
        <v>90032.03</v>
      </c>
      <c r="AG66" s="1" t="s">
        <v>29</v>
      </c>
      <c r="AH66" s="1"/>
      <c r="AI66" s="1"/>
      <c r="AJ66" s="1"/>
      <c r="AK66" s="1"/>
    </row>
    <row r="67">
      <c r="A67" s="1" t="s">
        <v>9</v>
      </c>
      <c r="B67" s="1" t="s">
        <v>30</v>
      </c>
      <c r="C67" s="1" t="s">
        <v>11</v>
      </c>
      <c r="D67" s="1">
        <v>2.32</v>
      </c>
      <c r="E67" s="1" t="s">
        <v>12</v>
      </c>
      <c r="F67" s="1"/>
      <c r="G67" s="1"/>
      <c r="H67" s="1"/>
      <c r="I67" s="1"/>
      <c r="J67" s="1"/>
      <c r="L67" s="4" t="s">
        <v>7</v>
      </c>
      <c r="M67" s="3" t="s">
        <v>42</v>
      </c>
      <c r="N67" s="4"/>
      <c r="O67" s="4"/>
      <c r="P67" s="4"/>
      <c r="Q67" s="4"/>
      <c r="R67" s="4"/>
      <c r="S67" s="4"/>
      <c r="T67" s="4"/>
      <c r="U67" s="4"/>
      <c r="V67" s="4"/>
      <c r="W67" s="4"/>
      <c r="AC67" s="1" t="s">
        <v>9</v>
      </c>
      <c r="AD67" s="1" t="s">
        <v>30</v>
      </c>
      <c r="AE67" s="1" t="s">
        <v>11</v>
      </c>
      <c r="AF67" s="1">
        <v>1.44</v>
      </c>
      <c r="AG67" s="1" t="s">
        <v>12</v>
      </c>
      <c r="AH67" s="1"/>
      <c r="AI67" s="1"/>
      <c r="AJ67" s="1"/>
      <c r="AK67" s="1"/>
    </row>
    <row r="68">
      <c r="A68" s="1" t="s">
        <v>9</v>
      </c>
      <c r="B68" s="1" t="s">
        <v>30</v>
      </c>
      <c r="C68" s="1" t="s">
        <v>28</v>
      </c>
      <c r="D68" s="1">
        <v>41394.46</v>
      </c>
      <c r="E68" s="1" t="s">
        <v>29</v>
      </c>
      <c r="F68" s="1"/>
      <c r="G68" s="1"/>
      <c r="H68" s="1"/>
      <c r="I68" s="1"/>
      <c r="J68" s="1"/>
      <c r="L68" s="2" t="s">
        <v>13</v>
      </c>
      <c r="M68" s="8" t="s">
        <v>16</v>
      </c>
      <c r="N68" s="8" t="s">
        <v>17</v>
      </c>
      <c r="O68" s="8" t="s">
        <v>18</v>
      </c>
      <c r="P68" s="8" t="s">
        <v>19</v>
      </c>
      <c r="Q68" s="8" t="s">
        <v>20</v>
      </c>
      <c r="R68" s="8"/>
      <c r="S68" s="8"/>
      <c r="T68" s="8" t="s">
        <v>106</v>
      </c>
      <c r="U68" s="10" t="s">
        <v>24</v>
      </c>
      <c r="V68" s="10" t="s">
        <v>25</v>
      </c>
      <c r="W68" s="10" t="s">
        <v>26</v>
      </c>
      <c r="AC68" s="1" t="s">
        <v>9</v>
      </c>
      <c r="AD68" s="1" t="s">
        <v>30</v>
      </c>
      <c r="AE68" s="1" t="s">
        <v>28</v>
      </c>
      <c r="AF68" s="1">
        <v>88804.04</v>
      </c>
      <c r="AG68" s="1" t="s">
        <v>29</v>
      </c>
      <c r="AH68" s="1"/>
      <c r="AI68" s="1"/>
      <c r="AJ68" s="1"/>
      <c r="AK68" s="1"/>
    </row>
    <row r="69">
      <c r="A69" s="1" t="s">
        <v>9</v>
      </c>
      <c r="B69" s="1" t="s">
        <v>31</v>
      </c>
      <c r="C69" s="1" t="s">
        <v>11</v>
      </c>
      <c r="D69" s="1">
        <v>3.55</v>
      </c>
      <c r="E69" s="1" t="s">
        <v>12</v>
      </c>
      <c r="F69" s="1"/>
      <c r="G69" s="1"/>
      <c r="H69" s="1"/>
      <c r="I69" s="1"/>
      <c r="J69" s="1"/>
      <c r="L69" s="12">
        <v>4.0</v>
      </c>
      <c r="M69" s="15">
        <f>D18</f>
        <v>25323.33</v>
      </c>
      <c r="N69" s="15">
        <f>D27</f>
        <v>30058.74</v>
      </c>
      <c r="O69" s="15">
        <f>D36</f>
        <v>30856.15</v>
      </c>
      <c r="P69" s="15">
        <f>D45</f>
        <v>31666.32</v>
      </c>
      <c r="Q69" s="2">
        <f>D45</f>
        <v>31666.32</v>
      </c>
      <c r="R69" s="2"/>
      <c r="S69" s="2"/>
      <c r="T69" s="2">
        <f>D45</f>
        <v>31666.32</v>
      </c>
      <c r="U69" s="4"/>
      <c r="V69" s="4"/>
      <c r="W69" s="4"/>
      <c r="AC69" s="1" t="s">
        <v>9</v>
      </c>
      <c r="AD69" s="1" t="s">
        <v>31</v>
      </c>
      <c r="AE69" s="1" t="s">
        <v>11</v>
      </c>
      <c r="AF69" s="1">
        <v>2.78</v>
      </c>
      <c r="AG69" s="1" t="s">
        <v>12</v>
      </c>
      <c r="AH69" s="1"/>
      <c r="AI69" s="1"/>
      <c r="AJ69" s="1"/>
      <c r="AK69" s="1"/>
    </row>
    <row r="70">
      <c r="A70" s="1" t="s">
        <v>9</v>
      </c>
      <c r="B70" s="1" t="s">
        <v>31</v>
      </c>
      <c r="C70" s="1" t="s">
        <v>28</v>
      </c>
      <c r="D70" s="1">
        <v>40568.76</v>
      </c>
      <c r="E70" s="1" t="s">
        <v>29</v>
      </c>
      <c r="F70" s="1"/>
      <c r="G70" s="1"/>
      <c r="H70" s="1"/>
      <c r="I70" s="1"/>
      <c r="J70" s="1"/>
      <c r="L70" s="16">
        <v>6.0</v>
      </c>
      <c r="M70" s="2"/>
      <c r="N70" s="15" t="str">
        <f t="shared" ref="N70:Q70" si="6">#REF!</f>
        <v>#REF!</v>
      </c>
      <c r="O70" s="15" t="str">
        <f t="shared" si="6"/>
        <v>#REF!</v>
      </c>
      <c r="P70" s="15" t="str">
        <f t="shared" si="6"/>
        <v>#REF!</v>
      </c>
      <c r="Q70" s="15" t="str">
        <f t="shared" si="6"/>
        <v>#REF!</v>
      </c>
      <c r="R70" s="15"/>
      <c r="S70" s="15"/>
      <c r="T70" s="15">
        <f>D54</f>
        <v>38314.84</v>
      </c>
      <c r="U70" s="4"/>
      <c r="V70" s="4"/>
      <c r="W70" s="4"/>
      <c r="AC70" s="1" t="s">
        <v>9</v>
      </c>
      <c r="AD70" s="1" t="s">
        <v>31</v>
      </c>
      <c r="AE70" s="1" t="s">
        <v>28</v>
      </c>
      <c r="AF70" s="1">
        <v>68947.63</v>
      </c>
      <c r="AG70" s="1" t="s">
        <v>29</v>
      </c>
      <c r="AH70" s="1"/>
      <c r="AI70" s="1"/>
      <c r="AJ70" s="1"/>
      <c r="AK70" s="1"/>
    </row>
    <row r="71">
      <c r="A71" s="1" t="s">
        <v>9</v>
      </c>
      <c r="B71" s="1" t="s">
        <v>32</v>
      </c>
      <c r="C71" s="1" t="s">
        <v>11</v>
      </c>
      <c r="D71" s="1">
        <v>3.63</v>
      </c>
      <c r="E71" s="1" t="s">
        <v>12</v>
      </c>
      <c r="F71" s="1"/>
      <c r="G71" s="1"/>
      <c r="H71" s="1"/>
      <c r="I71" s="1"/>
      <c r="J71" s="1"/>
      <c r="L71" s="12">
        <v>12.0</v>
      </c>
      <c r="M71" s="2"/>
      <c r="N71" s="2"/>
      <c r="O71" s="15">
        <f>D63</f>
        <v>39973.32</v>
      </c>
      <c r="P71" s="15">
        <f>D72</f>
        <v>39670.34</v>
      </c>
      <c r="Q71" s="15">
        <f>D81</f>
        <v>41033.59</v>
      </c>
      <c r="R71" s="15"/>
      <c r="S71" s="15"/>
      <c r="T71" s="15">
        <f>D90</f>
        <v>40831.79</v>
      </c>
      <c r="U71" s="4"/>
      <c r="V71" s="4"/>
      <c r="W71" s="4"/>
      <c r="AC71" s="1" t="s">
        <v>9</v>
      </c>
      <c r="AD71" s="1" t="s">
        <v>32</v>
      </c>
      <c r="AE71" s="1" t="s">
        <v>11</v>
      </c>
      <c r="AF71" s="1">
        <v>2.59</v>
      </c>
      <c r="AG71" s="1" t="s">
        <v>12</v>
      </c>
      <c r="AH71" s="1"/>
      <c r="AI71" s="1"/>
      <c r="AJ71" s="1"/>
      <c r="AK71" s="1"/>
    </row>
    <row r="72">
      <c r="A72" s="1" t="s">
        <v>9</v>
      </c>
      <c r="B72" s="1" t="s">
        <v>32</v>
      </c>
      <c r="C72" s="1" t="s">
        <v>28</v>
      </c>
      <c r="D72" s="1">
        <v>39670.34</v>
      </c>
      <c r="E72" s="1" t="s">
        <v>29</v>
      </c>
      <c r="F72" s="1"/>
      <c r="G72" s="1"/>
      <c r="H72" s="1"/>
      <c r="I72" s="1"/>
      <c r="J72" s="1"/>
      <c r="L72" s="16">
        <v>24.0</v>
      </c>
      <c r="M72" s="2"/>
      <c r="N72" s="2"/>
      <c r="O72" s="2"/>
      <c r="P72" s="15"/>
      <c r="Q72" s="15"/>
      <c r="R72" s="15"/>
      <c r="S72" s="15"/>
      <c r="T72" s="15" t="str">
        <f>#REF!</f>
        <v>#REF!</v>
      </c>
      <c r="U72" s="4"/>
      <c r="V72" s="4"/>
      <c r="W72" s="4"/>
      <c r="AC72" s="1" t="s">
        <v>9</v>
      </c>
      <c r="AD72" s="1" t="s">
        <v>32</v>
      </c>
      <c r="AE72" s="1" t="s">
        <v>28</v>
      </c>
      <c r="AF72" s="1">
        <v>73996.12</v>
      </c>
      <c r="AG72" s="1" t="s">
        <v>29</v>
      </c>
      <c r="AH72" s="1"/>
      <c r="AI72" s="1"/>
      <c r="AJ72" s="1"/>
      <c r="AK72" s="1"/>
    </row>
    <row r="73">
      <c r="A73" s="1" t="s">
        <v>0</v>
      </c>
      <c r="B73" s="1" t="s">
        <v>43</v>
      </c>
      <c r="C73" s="1" t="s">
        <v>2</v>
      </c>
      <c r="D73" s="1" t="s">
        <v>3</v>
      </c>
      <c r="E73" s="1">
        <v>6.0</v>
      </c>
      <c r="F73" s="1" t="s">
        <v>4</v>
      </c>
      <c r="G73" s="1" t="s">
        <v>5</v>
      </c>
      <c r="H73" s="1" t="s">
        <v>6</v>
      </c>
      <c r="I73" s="1">
        <v>5.0</v>
      </c>
      <c r="J73" s="1">
        <v>5.0</v>
      </c>
      <c r="L73" s="39">
        <v>24.0</v>
      </c>
      <c r="M73" s="2"/>
      <c r="N73" s="2"/>
      <c r="O73" s="2"/>
      <c r="P73" s="2"/>
      <c r="Q73" s="2"/>
      <c r="R73" s="2"/>
      <c r="S73" s="2"/>
      <c r="T73" s="14"/>
      <c r="U73" s="14"/>
      <c r="V73" s="14"/>
      <c r="W73" s="14"/>
      <c r="AC73" s="1" t="s">
        <v>0</v>
      </c>
      <c r="AD73" s="1" t="s">
        <v>109</v>
      </c>
      <c r="AE73" s="1" t="s">
        <v>2</v>
      </c>
      <c r="AF73" s="1" t="s">
        <v>3</v>
      </c>
      <c r="AG73" s="1">
        <v>12.0</v>
      </c>
      <c r="AH73" s="1" t="s">
        <v>4</v>
      </c>
      <c r="AI73" s="1" t="s">
        <v>5</v>
      </c>
      <c r="AJ73" s="1" t="s">
        <v>6</v>
      </c>
      <c r="AK73" s="1">
        <v>5.0</v>
      </c>
    </row>
    <row r="74">
      <c r="A74" s="1" t="s">
        <v>9</v>
      </c>
      <c r="B74" s="1" t="s">
        <v>10</v>
      </c>
      <c r="C74" s="1" t="s">
        <v>11</v>
      </c>
      <c r="D74" s="1">
        <v>2.23</v>
      </c>
      <c r="E74" s="1" t="s">
        <v>12</v>
      </c>
      <c r="F74" s="1"/>
      <c r="G74" s="1"/>
      <c r="H74" s="1"/>
      <c r="I74" s="1"/>
      <c r="J74" s="1"/>
      <c r="L74" s="39">
        <v>48.0</v>
      </c>
      <c r="M74" s="2"/>
      <c r="N74" s="2"/>
      <c r="O74" s="2"/>
      <c r="P74" s="2"/>
      <c r="Q74" s="2"/>
      <c r="R74" s="2"/>
      <c r="S74" s="2"/>
      <c r="T74" s="2"/>
      <c r="U74" s="14"/>
      <c r="V74" s="14"/>
      <c r="W74" s="14"/>
      <c r="AC74" s="1" t="s">
        <v>9</v>
      </c>
      <c r="AD74" s="1" t="s">
        <v>10</v>
      </c>
      <c r="AE74" s="1" t="s">
        <v>11</v>
      </c>
      <c r="AF74" s="1">
        <v>3.23</v>
      </c>
      <c r="AG74" s="1" t="s">
        <v>12</v>
      </c>
      <c r="AH74" s="1"/>
      <c r="AI74" s="1"/>
      <c r="AJ74" s="1"/>
      <c r="AK74" s="1"/>
    </row>
    <row r="75">
      <c r="A75" s="1" t="s">
        <v>9</v>
      </c>
      <c r="B75" s="1" t="s">
        <v>10</v>
      </c>
      <c r="C75" s="1" t="s">
        <v>28</v>
      </c>
      <c r="D75" s="1">
        <v>42973.45</v>
      </c>
      <c r="E75" s="1" t="s">
        <v>29</v>
      </c>
      <c r="F75" s="1"/>
      <c r="G75" s="1"/>
      <c r="H75" s="1"/>
      <c r="I75" s="1"/>
      <c r="J75" s="1"/>
      <c r="L75" s="39">
        <v>72.0</v>
      </c>
      <c r="M75" s="2"/>
      <c r="N75" s="2"/>
      <c r="O75" s="2"/>
      <c r="P75" s="2"/>
      <c r="Q75" s="2"/>
      <c r="R75" s="2"/>
      <c r="S75" s="2"/>
      <c r="T75" s="2"/>
      <c r="U75" s="4"/>
      <c r="V75" s="14"/>
      <c r="W75" s="14"/>
      <c r="AC75" s="1" t="s">
        <v>9</v>
      </c>
      <c r="AD75" s="1" t="s">
        <v>10</v>
      </c>
      <c r="AE75" s="1" t="s">
        <v>28</v>
      </c>
      <c r="AF75" s="1">
        <v>59376.92</v>
      </c>
      <c r="AG75" s="1" t="s">
        <v>29</v>
      </c>
      <c r="AH75" s="1"/>
      <c r="AI75" s="1"/>
      <c r="AJ75" s="1"/>
      <c r="AK75" s="1"/>
    </row>
    <row r="76">
      <c r="A76" s="1" t="s">
        <v>9</v>
      </c>
      <c r="B76" s="1" t="s">
        <v>30</v>
      </c>
      <c r="C76" s="1" t="s">
        <v>11</v>
      </c>
      <c r="D76" s="1">
        <v>2.25</v>
      </c>
      <c r="E76" s="1" t="s">
        <v>12</v>
      </c>
      <c r="F76" s="1"/>
      <c r="G76" s="1"/>
      <c r="H76" s="1"/>
      <c r="I76" s="1"/>
      <c r="J76" s="1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AC76" s="1" t="s">
        <v>9</v>
      </c>
      <c r="AD76" s="1" t="s">
        <v>30</v>
      </c>
      <c r="AE76" s="1" t="s">
        <v>11</v>
      </c>
      <c r="AF76" s="1">
        <v>3.25</v>
      </c>
      <c r="AG76" s="1" t="s">
        <v>12</v>
      </c>
      <c r="AH76" s="1"/>
      <c r="AI76" s="1"/>
      <c r="AJ76" s="1"/>
      <c r="AK76" s="1"/>
    </row>
    <row r="77">
      <c r="A77" s="1" t="s">
        <v>9</v>
      </c>
      <c r="B77" s="1" t="s">
        <v>30</v>
      </c>
      <c r="C77" s="1" t="s">
        <v>28</v>
      </c>
      <c r="D77" s="1">
        <v>42605.54</v>
      </c>
      <c r="E77" s="1" t="s">
        <v>29</v>
      </c>
      <c r="F77" s="1"/>
      <c r="G77" s="1"/>
      <c r="H77" s="1"/>
      <c r="I77" s="1"/>
      <c r="J77" s="1"/>
      <c r="AC77" s="1" t="s">
        <v>9</v>
      </c>
      <c r="AD77" s="1" t="s">
        <v>30</v>
      </c>
      <c r="AE77" s="1" t="s">
        <v>28</v>
      </c>
      <c r="AF77" s="1">
        <v>59022.46</v>
      </c>
      <c r="AG77" s="1" t="s">
        <v>29</v>
      </c>
      <c r="AH77" s="1"/>
      <c r="AI77" s="1"/>
      <c r="AJ77" s="1"/>
      <c r="AK77" s="1"/>
    </row>
    <row r="78">
      <c r="A78" s="1" t="s">
        <v>9</v>
      </c>
      <c r="B78" s="1" t="s">
        <v>31</v>
      </c>
      <c r="C78" s="1" t="s">
        <v>11</v>
      </c>
      <c r="D78" s="1">
        <v>3.4</v>
      </c>
      <c r="E78" s="1" t="s">
        <v>12</v>
      </c>
      <c r="F78" s="1"/>
      <c r="G78" s="1"/>
      <c r="H78" s="1"/>
      <c r="I78" s="1"/>
      <c r="J78" s="1"/>
      <c r="AC78" s="1" t="s">
        <v>9</v>
      </c>
      <c r="AD78" s="1" t="s">
        <v>31</v>
      </c>
      <c r="AE78" s="1" t="s">
        <v>11</v>
      </c>
      <c r="AF78" s="1">
        <v>5.18</v>
      </c>
      <c r="AG78" s="1" t="s">
        <v>12</v>
      </c>
      <c r="AH78" s="1"/>
      <c r="AI78" s="1"/>
      <c r="AJ78" s="1"/>
      <c r="AK78" s="1"/>
    </row>
    <row r="79">
      <c r="A79" s="1" t="s">
        <v>9</v>
      </c>
      <c r="B79" s="1" t="s">
        <v>31</v>
      </c>
      <c r="C79" s="1" t="s">
        <v>28</v>
      </c>
      <c r="D79" s="1">
        <v>42319.99</v>
      </c>
      <c r="E79" s="1" t="s">
        <v>29</v>
      </c>
      <c r="F79" s="1"/>
      <c r="G79" s="1"/>
      <c r="H79" s="1"/>
      <c r="I79" s="1"/>
      <c r="J79" s="1"/>
      <c r="AC79" s="1" t="s">
        <v>9</v>
      </c>
      <c r="AD79" s="1" t="s">
        <v>31</v>
      </c>
      <c r="AE79" s="1" t="s">
        <v>28</v>
      </c>
      <c r="AF79" s="1">
        <v>55549.78</v>
      </c>
      <c r="AG79" s="1" t="s">
        <v>29</v>
      </c>
      <c r="AH79" s="1"/>
      <c r="AI79" s="1"/>
      <c r="AJ79" s="1"/>
      <c r="AK79" s="1"/>
    </row>
    <row r="80">
      <c r="A80" s="1" t="s">
        <v>9</v>
      </c>
      <c r="B80" s="1" t="s">
        <v>32</v>
      </c>
      <c r="C80" s="1" t="s">
        <v>11</v>
      </c>
      <c r="D80" s="1">
        <v>3.51</v>
      </c>
      <c r="E80" s="1" t="s">
        <v>12</v>
      </c>
      <c r="F80" s="1"/>
      <c r="G80" s="1"/>
      <c r="H80" s="1"/>
      <c r="I80" s="1"/>
      <c r="J80" s="1"/>
      <c r="AC80" s="1" t="s">
        <v>9</v>
      </c>
      <c r="AD80" s="1" t="s">
        <v>32</v>
      </c>
      <c r="AE80" s="1" t="s">
        <v>11</v>
      </c>
      <c r="AF80" s="1">
        <v>4.86</v>
      </c>
      <c r="AG80" s="1" t="s">
        <v>12</v>
      </c>
      <c r="AH80" s="1"/>
      <c r="AI80" s="1"/>
      <c r="AJ80" s="1"/>
      <c r="AK80" s="1"/>
    </row>
    <row r="81">
      <c r="A81" s="1" t="s">
        <v>9</v>
      </c>
      <c r="B81" s="1" t="s">
        <v>32</v>
      </c>
      <c r="C81" s="1" t="s">
        <v>28</v>
      </c>
      <c r="D81" s="1">
        <v>41033.59</v>
      </c>
      <c r="E81" s="1" t="s">
        <v>29</v>
      </c>
      <c r="F81" s="1"/>
      <c r="G81" s="1"/>
      <c r="H81" s="1"/>
      <c r="I81" s="1"/>
      <c r="J81" s="1"/>
      <c r="AC81" s="1" t="s">
        <v>9</v>
      </c>
      <c r="AD81" s="1" t="s">
        <v>32</v>
      </c>
      <c r="AE81" s="1" t="s">
        <v>28</v>
      </c>
      <c r="AF81" s="1">
        <v>59229.55</v>
      </c>
      <c r="AG81" s="1" t="s">
        <v>29</v>
      </c>
      <c r="AH81" s="1"/>
      <c r="AI81" s="1"/>
      <c r="AJ81" s="1"/>
      <c r="AK81" s="1"/>
    </row>
    <row r="82">
      <c r="A82" s="1" t="s">
        <v>0</v>
      </c>
      <c r="B82" s="1" t="s">
        <v>44</v>
      </c>
      <c r="C82" s="1" t="s">
        <v>2</v>
      </c>
      <c r="D82" s="1" t="s">
        <v>3</v>
      </c>
      <c r="E82" s="1">
        <v>6.0</v>
      </c>
      <c r="F82" s="1" t="s">
        <v>4</v>
      </c>
      <c r="G82" s="1" t="s">
        <v>5</v>
      </c>
      <c r="H82" s="1" t="s">
        <v>6</v>
      </c>
      <c r="I82" s="1">
        <v>5.0</v>
      </c>
      <c r="J82" s="1">
        <v>5.0</v>
      </c>
      <c r="AC82" s="1" t="s">
        <v>0</v>
      </c>
      <c r="AD82" s="1" t="s">
        <v>110</v>
      </c>
      <c r="AE82" s="1" t="s">
        <v>2</v>
      </c>
      <c r="AF82" s="1" t="s">
        <v>3</v>
      </c>
      <c r="AG82" s="1">
        <v>12.0</v>
      </c>
      <c r="AH82" s="1" t="s">
        <v>4</v>
      </c>
      <c r="AI82" s="1" t="s">
        <v>5</v>
      </c>
      <c r="AJ82" s="1" t="s">
        <v>6</v>
      </c>
      <c r="AK82" s="1">
        <v>5.0</v>
      </c>
    </row>
    <row r="83">
      <c r="A83" s="1" t="s">
        <v>9</v>
      </c>
      <c r="B83" s="1" t="s">
        <v>10</v>
      </c>
      <c r="C83" s="1" t="s">
        <v>11</v>
      </c>
      <c r="D83" s="1">
        <v>2.24</v>
      </c>
      <c r="E83" s="1" t="s">
        <v>12</v>
      </c>
      <c r="F83" s="1"/>
      <c r="G83" s="1"/>
      <c r="H83" s="1"/>
      <c r="I83" s="1"/>
      <c r="J83" s="1"/>
      <c r="AC83" s="1" t="s">
        <v>9</v>
      </c>
      <c r="AD83" s="1" t="s">
        <v>10</v>
      </c>
      <c r="AE83" s="1" t="s">
        <v>11</v>
      </c>
      <c r="AF83" s="1">
        <v>2.15</v>
      </c>
      <c r="AG83" s="1" t="s">
        <v>12</v>
      </c>
      <c r="AH83" s="1"/>
      <c r="AI83" s="1"/>
      <c r="AJ83" s="1"/>
      <c r="AK83" s="1"/>
    </row>
    <row r="84">
      <c r="A84" s="1" t="s">
        <v>9</v>
      </c>
      <c r="B84" s="1" t="s">
        <v>10</v>
      </c>
      <c r="C84" s="1" t="s">
        <v>28</v>
      </c>
      <c r="D84" s="1">
        <v>42765.83</v>
      </c>
      <c r="E84" s="1" t="s">
        <v>29</v>
      </c>
      <c r="F84" s="1"/>
      <c r="G84" s="1"/>
      <c r="H84" s="1"/>
      <c r="I84" s="1"/>
      <c r="J84" s="1"/>
      <c r="AC84" s="1" t="s">
        <v>9</v>
      </c>
      <c r="AD84" s="1" t="s">
        <v>10</v>
      </c>
      <c r="AE84" s="1" t="s">
        <v>28</v>
      </c>
      <c r="AF84" s="1">
        <v>89359.76</v>
      </c>
      <c r="AG84" s="1" t="s">
        <v>29</v>
      </c>
      <c r="AH84" s="1"/>
      <c r="AI84" s="1"/>
      <c r="AJ84" s="1"/>
      <c r="AK84" s="1"/>
    </row>
    <row r="85">
      <c r="A85" s="1" t="s">
        <v>9</v>
      </c>
      <c r="B85" s="1" t="s">
        <v>30</v>
      </c>
      <c r="C85" s="1" t="s">
        <v>11</v>
      </c>
      <c r="D85" s="1">
        <v>2.26</v>
      </c>
      <c r="E85" s="1" t="s">
        <v>12</v>
      </c>
      <c r="F85" s="1"/>
      <c r="G85" s="1"/>
      <c r="H85" s="1"/>
      <c r="I85" s="1"/>
      <c r="J85" s="1"/>
      <c r="AC85" s="1" t="s">
        <v>9</v>
      </c>
      <c r="AD85" s="1" t="s">
        <v>30</v>
      </c>
      <c r="AE85" s="1" t="s">
        <v>11</v>
      </c>
      <c r="AF85" s="1">
        <v>2.17</v>
      </c>
      <c r="AG85" s="1" t="s">
        <v>12</v>
      </c>
      <c r="AH85" s="1"/>
      <c r="AI85" s="1"/>
      <c r="AJ85" s="1"/>
      <c r="AK85" s="1"/>
    </row>
    <row r="86">
      <c r="A86" s="1" t="s">
        <v>9</v>
      </c>
      <c r="B86" s="1" t="s">
        <v>30</v>
      </c>
      <c r="C86" s="1" t="s">
        <v>28</v>
      </c>
      <c r="D86" s="1">
        <v>42462.59</v>
      </c>
      <c r="E86" s="1" t="s">
        <v>29</v>
      </c>
      <c r="F86" s="1"/>
      <c r="G86" s="1"/>
      <c r="H86" s="1"/>
      <c r="I86" s="1"/>
      <c r="J86" s="1"/>
      <c r="AC86" s="1" t="s">
        <v>9</v>
      </c>
      <c r="AD86" s="1" t="s">
        <v>30</v>
      </c>
      <c r="AE86" s="1" t="s">
        <v>28</v>
      </c>
      <c r="AF86" s="1">
        <v>88606.7</v>
      </c>
      <c r="AG86" s="1" t="s">
        <v>29</v>
      </c>
      <c r="AH86" s="1"/>
      <c r="AI86" s="1"/>
      <c r="AJ86" s="1"/>
      <c r="AK86" s="1"/>
    </row>
    <row r="87">
      <c r="A87" s="1" t="s">
        <v>9</v>
      </c>
      <c r="B87" s="1" t="s">
        <v>31</v>
      </c>
      <c r="C87" s="1" t="s">
        <v>11</v>
      </c>
      <c r="D87" s="1">
        <v>3.42</v>
      </c>
      <c r="E87" s="1" t="s">
        <v>12</v>
      </c>
      <c r="F87" s="1"/>
      <c r="G87" s="1"/>
      <c r="H87" s="1"/>
      <c r="I87" s="1"/>
      <c r="J87" s="1"/>
      <c r="AC87" s="1" t="s">
        <v>9</v>
      </c>
      <c r="AD87" s="1" t="s">
        <v>31</v>
      </c>
      <c r="AE87" s="1" t="s">
        <v>11</v>
      </c>
      <c r="AF87" s="1">
        <v>3.5</v>
      </c>
      <c r="AG87" s="1" t="s">
        <v>12</v>
      </c>
      <c r="AH87" s="1"/>
      <c r="AI87" s="1"/>
      <c r="AJ87" s="1"/>
      <c r="AK87" s="1"/>
    </row>
    <row r="88">
      <c r="A88" s="1" t="s">
        <v>9</v>
      </c>
      <c r="B88" s="1" t="s">
        <v>31</v>
      </c>
      <c r="C88" s="1" t="s">
        <v>28</v>
      </c>
      <c r="D88" s="1">
        <v>42118.79</v>
      </c>
      <c r="E88" s="1" t="s">
        <v>29</v>
      </c>
      <c r="F88" s="1"/>
      <c r="G88" s="1"/>
      <c r="H88" s="1"/>
      <c r="I88" s="1"/>
      <c r="J88" s="1"/>
      <c r="AC88" s="1" t="s">
        <v>9</v>
      </c>
      <c r="AD88" s="1" t="s">
        <v>31</v>
      </c>
      <c r="AE88" s="1" t="s">
        <v>28</v>
      </c>
      <c r="AF88" s="1">
        <v>82207.01</v>
      </c>
      <c r="AG88" s="1" t="s">
        <v>29</v>
      </c>
      <c r="AH88" s="1"/>
      <c r="AI88" s="1"/>
      <c r="AJ88" s="1"/>
      <c r="AK88" s="1"/>
    </row>
    <row r="89">
      <c r="A89" s="1" t="s">
        <v>9</v>
      </c>
      <c r="B89" s="1" t="s">
        <v>32</v>
      </c>
      <c r="C89" s="1" t="s">
        <v>11</v>
      </c>
      <c r="D89" s="1">
        <v>3.53</v>
      </c>
      <c r="E89" s="1" t="s">
        <v>12</v>
      </c>
      <c r="F89" s="1"/>
      <c r="G89" s="1"/>
      <c r="H89" s="1"/>
      <c r="I89" s="1"/>
      <c r="J89" s="1"/>
      <c r="AC89" s="1" t="s">
        <v>9</v>
      </c>
      <c r="AD89" s="1" t="s">
        <v>32</v>
      </c>
      <c r="AE89" s="1" t="s">
        <v>11</v>
      </c>
      <c r="AF89" s="1">
        <v>3.31</v>
      </c>
      <c r="AG89" s="1" t="s">
        <v>12</v>
      </c>
      <c r="AH89" s="1"/>
      <c r="AI89" s="1"/>
      <c r="AJ89" s="1"/>
      <c r="AK89" s="1"/>
    </row>
    <row r="90">
      <c r="A90" s="1" t="s">
        <v>9</v>
      </c>
      <c r="B90" s="1" t="s">
        <v>32</v>
      </c>
      <c r="C90" s="1" t="s">
        <v>28</v>
      </c>
      <c r="D90" s="1">
        <v>40831.79</v>
      </c>
      <c r="E90" s="1" t="s">
        <v>29</v>
      </c>
      <c r="F90" s="1"/>
      <c r="G90" s="1"/>
      <c r="H90" s="1"/>
      <c r="I90" s="1"/>
      <c r="J90" s="1"/>
      <c r="AC90" s="1" t="s">
        <v>9</v>
      </c>
      <c r="AD90" s="1" t="s">
        <v>32</v>
      </c>
      <c r="AE90" s="1" t="s">
        <v>28</v>
      </c>
      <c r="AF90" s="1">
        <v>87072.47</v>
      </c>
      <c r="AG90" s="1" t="s">
        <v>29</v>
      </c>
      <c r="AH90" s="1"/>
      <c r="AI90" s="1"/>
      <c r="AJ90" s="1"/>
      <c r="AK90" s="1"/>
    </row>
    <row r="91">
      <c r="A91" s="1" t="s">
        <v>0</v>
      </c>
      <c r="B91" s="1" t="s">
        <v>45</v>
      </c>
      <c r="C91" s="1" t="s">
        <v>2</v>
      </c>
      <c r="D91" s="1" t="s">
        <v>3</v>
      </c>
      <c r="E91" s="1">
        <v>8.0</v>
      </c>
      <c r="F91" s="1" t="s">
        <v>4</v>
      </c>
      <c r="G91" s="1" t="s">
        <v>5</v>
      </c>
      <c r="H91" s="1" t="s">
        <v>6</v>
      </c>
      <c r="I91" s="1">
        <v>5.0</v>
      </c>
      <c r="J91" s="1">
        <v>5.0</v>
      </c>
      <c r="AC91" s="1" t="s">
        <v>0</v>
      </c>
      <c r="AD91" s="1" t="s">
        <v>111</v>
      </c>
      <c r="AE91" s="1" t="s">
        <v>2</v>
      </c>
      <c r="AF91" s="1" t="s">
        <v>3</v>
      </c>
      <c r="AG91" s="1">
        <v>12.0</v>
      </c>
      <c r="AH91" s="1" t="s">
        <v>4</v>
      </c>
      <c r="AI91" s="1" t="s">
        <v>5</v>
      </c>
      <c r="AJ91" s="1" t="s">
        <v>6</v>
      </c>
      <c r="AK91" s="1">
        <v>5.0</v>
      </c>
    </row>
    <row r="92">
      <c r="A92" s="1" t="s">
        <v>9</v>
      </c>
      <c r="B92" s="1" t="s">
        <v>10</v>
      </c>
      <c r="C92" s="1" t="s">
        <v>11</v>
      </c>
      <c r="D92" s="1">
        <v>2.97</v>
      </c>
      <c r="E92" s="1" t="s">
        <v>12</v>
      </c>
      <c r="F92" s="1"/>
      <c r="G92" s="1"/>
      <c r="H92" s="1"/>
      <c r="I92" s="1"/>
      <c r="J92" s="1"/>
      <c r="AC92" s="1" t="s">
        <v>9</v>
      </c>
      <c r="AD92" s="1" t="s">
        <v>10</v>
      </c>
      <c r="AE92" s="1" t="s">
        <v>11</v>
      </c>
      <c r="AF92" s="1">
        <v>1.73</v>
      </c>
      <c r="AG92" s="1" t="s">
        <v>12</v>
      </c>
      <c r="AH92" s="1"/>
      <c r="AI92" s="1"/>
      <c r="AJ92" s="1"/>
      <c r="AK92" s="1"/>
    </row>
    <row r="93">
      <c r="A93" s="1" t="s">
        <v>9</v>
      </c>
      <c r="B93" s="1" t="s">
        <v>10</v>
      </c>
      <c r="C93" s="1" t="s">
        <v>28</v>
      </c>
      <c r="D93" s="1">
        <v>43063.85</v>
      </c>
      <c r="E93" s="1" t="s">
        <v>29</v>
      </c>
      <c r="F93" s="1"/>
      <c r="G93" s="1"/>
      <c r="H93" s="1"/>
      <c r="I93" s="1"/>
      <c r="J93" s="1"/>
      <c r="AC93" s="1" t="s">
        <v>9</v>
      </c>
      <c r="AD93" s="1" t="s">
        <v>10</v>
      </c>
      <c r="AE93" s="1" t="s">
        <v>28</v>
      </c>
      <c r="AF93" s="1">
        <v>111091.68</v>
      </c>
      <c r="AG93" s="1" t="s">
        <v>29</v>
      </c>
      <c r="AH93" s="1"/>
      <c r="AI93" s="1"/>
      <c r="AJ93" s="1"/>
      <c r="AK93" s="1"/>
    </row>
    <row r="94">
      <c r="A94" s="1" t="s">
        <v>9</v>
      </c>
      <c r="B94" s="1" t="s">
        <v>30</v>
      </c>
      <c r="C94" s="1" t="s">
        <v>11</v>
      </c>
      <c r="D94" s="1">
        <v>2.98</v>
      </c>
      <c r="E94" s="1" t="s">
        <v>12</v>
      </c>
      <c r="F94" s="1"/>
      <c r="G94" s="1"/>
      <c r="H94" s="1"/>
      <c r="I94" s="1"/>
      <c r="J94" s="1"/>
      <c r="AC94" s="1" t="s">
        <v>9</v>
      </c>
      <c r="AD94" s="1" t="s">
        <v>30</v>
      </c>
      <c r="AE94" s="1" t="s">
        <v>11</v>
      </c>
      <c r="AF94" s="1">
        <v>1.74</v>
      </c>
      <c r="AG94" s="1" t="s">
        <v>12</v>
      </c>
      <c r="AH94" s="1"/>
      <c r="AI94" s="1"/>
      <c r="AJ94" s="1"/>
      <c r="AK94" s="1"/>
    </row>
    <row r="95">
      <c r="A95" s="1" t="s">
        <v>9</v>
      </c>
      <c r="B95" s="1" t="s">
        <v>30</v>
      </c>
      <c r="C95" s="1" t="s">
        <v>28</v>
      </c>
      <c r="D95" s="1">
        <v>42902.67</v>
      </c>
      <c r="E95" s="1" t="s">
        <v>29</v>
      </c>
      <c r="F95" s="1"/>
      <c r="G95" s="1"/>
      <c r="H95" s="1"/>
      <c r="I95" s="1"/>
      <c r="J95" s="1"/>
      <c r="AC95" s="1" t="s">
        <v>9</v>
      </c>
      <c r="AD95" s="1" t="s">
        <v>30</v>
      </c>
      <c r="AE95" s="1" t="s">
        <v>28</v>
      </c>
      <c r="AF95" s="1">
        <v>110219.95</v>
      </c>
      <c r="AG95" s="1" t="s">
        <v>29</v>
      </c>
      <c r="AH95" s="1"/>
      <c r="AI95" s="1"/>
      <c r="AJ95" s="1"/>
      <c r="AK95" s="1"/>
    </row>
    <row r="96">
      <c r="A96" s="1" t="s">
        <v>9</v>
      </c>
      <c r="B96" s="1" t="s">
        <v>31</v>
      </c>
      <c r="C96" s="1" t="s">
        <v>11</v>
      </c>
      <c r="D96" s="1">
        <v>4.67</v>
      </c>
      <c r="E96" s="1" t="s">
        <v>12</v>
      </c>
      <c r="F96" s="1"/>
      <c r="G96" s="1"/>
      <c r="H96" s="1"/>
      <c r="I96" s="1"/>
      <c r="J96" s="1"/>
      <c r="AC96" s="1" t="s">
        <v>9</v>
      </c>
      <c r="AD96" s="1" t="s">
        <v>31</v>
      </c>
      <c r="AE96" s="1" t="s">
        <v>11</v>
      </c>
      <c r="AF96" s="1">
        <v>3.11</v>
      </c>
      <c r="AG96" s="1" t="s">
        <v>12</v>
      </c>
      <c r="AH96" s="1"/>
      <c r="AI96" s="1"/>
      <c r="AJ96" s="1"/>
      <c r="AK96" s="1"/>
    </row>
    <row r="97">
      <c r="A97" s="1" t="s">
        <v>9</v>
      </c>
      <c r="B97" s="1" t="s">
        <v>31</v>
      </c>
      <c r="C97" s="1" t="s">
        <v>28</v>
      </c>
      <c r="D97" s="1">
        <v>41070.7</v>
      </c>
      <c r="E97" s="1" t="s">
        <v>29</v>
      </c>
      <c r="F97" s="1"/>
      <c r="G97" s="1"/>
      <c r="H97" s="1"/>
      <c r="I97" s="1"/>
      <c r="J97" s="1"/>
      <c r="AC97" s="1" t="s">
        <v>9</v>
      </c>
      <c r="AD97" s="1" t="s">
        <v>31</v>
      </c>
      <c r="AE97" s="1" t="s">
        <v>28</v>
      </c>
      <c r="AF97" s="1">
        <v>92718.7</v>
      </c>
      <c r="AG97" s="1" t="s">
        <v>29</v>
      </c>
      <c r="AH97" s="1"/>
      <c r="AI97" s="1"/>
      <c r="AJ97" s="1"/>
      <c r="AK97" s="1"/>
    </row>
    <row r="98">
      <c r="A98" s="1" t="s">
        <v>9</v>
      </c>
      <c r="B98" s="1" t="s">
        <v>32</v>
      </c>
      <c r="C98" s="1" t="s">
        <v>11</v>
      </c>
      <c r="D98" s="1">
        <v>4.7</v>
      </c>
      <c r="E98" s="1" t="s">
        <v>12</v>
      </c>
      <c r="F98" s="1"/>
      <c r="G98" s="1"/>
      <c r="H98" s="1"/>
      <c r="I98" s="1"/>
      <c r="J98" s="1"/>
      <c r="AC98" s="1" t="s">
        <v>9</v>
      </c>
      <c r="AD98" s="1" t="s">
        <v>32</v>
      </c>
      <c r="AE98" s="1" t="s">
        <v>11</v>
      </c>
      <c r="AF98" s="1">
        <v>3.27</v>
      </c>
      <c r="AG98" s="1" t="s">
        <v>12</v>
      </c>
      <c r="AH98" s="1"/>
      <c r="AI98" s="1"/>
      <c r="AJ98" s="1"/>
      <c r="AK98" s="1"/>
    </row>
    <row r="99">
      <c r="A99" s="1" t="s">
        <v>9</v>
      </c>
      <c r="B99" s="1" t="s">
        <v>32</v>
      </c>
      <c r="C99" s="1" t="s">
        <v>28</v>
      </c>
      <c r="D99" s="1">
        <v>40884.75</v>
      </c>
      <c r="E99" s="1" t="s">
        <v>29</v>
      </c>
      <c r="F99" s="1"/>
      <c r="G99" s="1"/>
      <c r="H99" s="1"/>
      <c r="I99" s="1"/>
      <c r="J99" s="1"/>
      <c r="AC99" s="1" t="s">
        <v>9</v>
      </c>
      <c r="AD99" s="1" t="s">
        <v>32</v>
      </c>
      <c r="AE99" s="1" t="s">
        <v>28</v>
      </c>
      <c r="AF99" s="1">
        <v>88111.16</v>
      </c>
      <c r="AG99" s="1" t="s">
        <v>29</v>
      </c>
      <c r="AH99" s="1"/>
      <c r="AI99" s="1"/>
      <c r="AJ99" s="1"/>
      <c r="AK99" s="1"/>
    </row>
    <row r="100">
      <c r="A100" s="1" t="s">
        <v>0</v>
      </c>
      <c r="B100" s="1" t="s">
        <v>46</v>
      </c>
      <c r="C100" s="1" t="s">
        <v>2</v>
      </c>
      <c r="D100" s="1" t="s">
        <v>3</v>
      </c>
      <c r="E100" s="1">
        <v>8.0</v>
      </c>
      <c r="F100" s="1" t="s">
        <v>4</v>
      </c>
      <c r="G100" s="1" t="s">
        <v>5</v>
      </c>
      <c r="H100" s="1" t="s">
        <v>6</v>
      </c>
      <c r="I100" s="1">
        <v>5.0</v>
      </c>
      <c r="J100" s="1">
        <v>5.0</v>
      </c>
      <c r="AC100" s="1" t="s">
        <v>0</v>
      </c>
      <c r="AD100" s="1" t="s">
        <v>112</v>
      </c>
      <c r="AE100" s="1" t="s">
        <v>2</v>
      </c>
      <c r="AF100" s="1" t="s">
        <v>3</v>
      </c>
      <c r="AG100" s="1">
        <v>12.0</v>
      </c>
      <c r="AH100" s="1" t="s">
        <v>4</v>
      </c>
      <c r="AI100" s="1" t="s">
        <v>5</v>
      </c>
      <c r="AJ100" s="1" t="s">
        <v>6</v>
      </c>
      <c r="AK100" s="1">
        <v>5.0</v>
      </c>
    </row>
    <row r="101">
      <c r="A101" s="1" t="s">
        <v>9</v>
      </c>
      <c r="B101" s="1" t="s">
        <v>10</v>
      </c>
      <c r="C101" s="1" t="s">
        <v>11</v>
      </c>
      <c r="D101" s="1">
        <v>2.87</v>
      </c>
      <c r="E101" s="1" t="s">
        <v>12</v>
      </c>
      <c r="F101" s="1"/>
      <c r="G101" s="1"/>
      <c r="H101" s="1"/>
      <c r="I101" s="1"/>
      <c r="J101" s="1"/>
      <c r="AC101" s="1" t="s">
        <v>9</v>
      </c>
      <c r="AD101" s="1" t="s">
        <v>10</v>
      </c>
      <c r="AE101" s="1" t="s">
        <v>11</v>
      </c>
      <c r="AF101" s="1">
        <v>1.51</v>
      </c>
      <c r="AG101" s="1" t="s">
        <v>12</v>
      </c>
      <c r="AH101" s="1"/>
      <c r="AI101" s="1"/>
      <c r="AJ101" s="1"/>
      <c r="AK101" s="1"/>
    </row>
    <row r="102">
      <c r="A102" s="1" t="s">
        <v>9</v>
      </c>
      <c r="B102" s="1" t="s">
        <v>10</v>
      </c>
      <c r="C102" s="1" t="s">
        <v>28</v>
      </c>
      <c r="D102" s="1">
        <v>44643.6</v>
      </c>
      <c r="E102" s="1" t="s">
        <v>29</v>
      </c>
      <c r="F102" s="1"/>
      <c r="G102" s="1"/>
      <c r="H102" s="1"/>
      <c r="I102" s="1"/>
      <c r="J102" s="1"/>
      <c r="AC102" s="1" t="s">
        <v>9</v>
      </c>
      <c r="AD102" s="1" t="s">
        <v>10</v>
      </c>
      <c r="AE102" s="1" t="s">
        <v>28</v>
      </c>
      <c r="AF102" s="1">
        <v>127341.82</v>
      </c>
      <c r="AG102" s="1" t="s">
        <v>29</v>
      </c>
      <c r="AH102" s="1"/>
      <c r="AI102" s="1"/>
      <c r="AJ102" s="1"/>
      <c r="AK102" s="1"/>
    </row>
    <row r="103">
      <c r="A103" s="1" t="s">
        <v>9</v>
      </c>
      <c r="B103" s="1" t="s">
        <v>30</v>
      </c>
      <c r="C103" s="1" t="s">
        <v>11</v>
      </c>
      <c r="D103" s="1">
        <v>2.9</v>
      </c>
      <c r="E103" s="1" t="s">
        <v>12</v>
      </c>
      <c r="F103" s="1"/>
      <c r="G103" s="1"/>
      <c r="H103" s="1"/>
      <c r="I103" s="1"/>
      <c r="J103" s="1"/>
      <c r="AC103" s="1" t="s">
        <v>9</v>
      </c>
      <c r="AD103" s="1" t="s">
        <v>30</v>
      </c>
      <c r="AE103" s="1" t="s">
        <v>11</v>
      </c>
      <c r="AF103" s="1">
        <v>1.5</v>
      </c>
      <c r="AG103" s="1" t="s">
        <v>12</v>
      </c>
      <c r="AH103" s="1"/>
      <c r="AI103" s="1"/>
      <c r="AJ103" s="1"/>
      <c r="AK103" s="1"/>
    </row>
    <row r="104">
      <c r="A104" s="1" t="s">
        <v>9</v>
      </c>
      <c r="B104" s="1" t="s">
        <v>30</v>
      </c>
      <c r="C104" s="1" t="s">
        <v>28</v>
      </c>
      <c r="D104" s="1">
        <v>44213.76</v>
      </c>
      <c r="E104" s="1" t="s">
        <v>29</v>
      </c>
      <c r="F104" s="1"/>
      <c r="G104" s="1"/>
      <c r="H104" s="1"/>
      <c r="I104" s="1"/>
      <c r="J104" s="1"/>
      <c r="AC104" s="1" t="s">
        <v>9</v>
      </c>
      <c r="AD104" s="1" t="s">
        <v>30</v>
      </c>
      <c r="AE104" s="1" t="s">
        <v>28</v>
      </c>
      <c r="AF104" s="1">
        <v>127804.2</v>
      </c>
      <c r="AG104" s="1" t="s">
        <v>29</v>
      </c>
      <c r="AH104" s="1"/>
      <c r="AI104" s="1"/>
      <c r="AJ104" s="1"/>
      <c r="AK104" s="1"/>
    </row>
    <row r="105">
      <c r="A105" s="1" t="s">
        <v>9</v>
      </c>
      <c r="B105" s="1" t="s">
        <v>31</v>
      </c>
      <c r="C105" s="1" t="s">
        <v>11</v>
      </c>
      <c r="D105" s="1">
        <v>4.43</v>
      </c>
      <c r="E105" s="1" t="s">
        <v>12</v>
      </c>
      <c r="F105" s="1"/>
      <c r="G105" s="1"/>
      <c r="H105" s="1"/>
      <c r="I105" s="1"/>
      <c r="J105" s="1"/>
      <c r="AC105" s="1" t="s">
        <v>9</v>
      </c>
      <c r="AD105" s="1" t="s">
        <v>31</v>
      </c>
      <c r="AE105" s="1" t="s">
        <v>11</v>
      </c>
      <c r="AF105" s="1">
        <v>2.74</v>
      </c>
      <c r="AG105" s="1" t="s">
        <v>12</v>
      </c>
      <c r="AH105" s="1"/>
      <c r="AI105" s="1"/>
      <c r="AJ105" s="1"/>
      <c r="AK105" s="1"/>
    </row>
    <row r="106">
      <c r="A106" s="1" t="s">
        <v>9</v>
      </c>
      <c r="B106" s="1" t="s">
        <v>31</v>
      </c>
      <c r="C106" s="1" t="s">
        <v>28</v>
      </c>
      <c r="D106" s="1">
        <v>43365.12</v>
      </c>
      <c r="E106" s="1" t="s">
        <v>29</v>
      </c>
      <c r="F106" s="1"/>
      <c r="G106" s="1"/>
      <c r="H106" s="1"/>
      <c r="I106" s="1"/>
      <c r="J106" s="1"/>
      <c r="AC106" s="1" t="s">
        <v>9</v>
      </c>
      <c r="AD106" s="1" t="s">
        <v>31</v>
      </c>
      <c r="AE106" s="1" t="s">
        <v>28</v>
      </c>
      <c r="AF106" s="1">
        <v>105230.97</v>
      </c>
      <c r="AG106" s="1" t="s">
        <v>29</v>
      </c>
      <c r="AH106" s="1"/>
      <c r="AI106" s="1"/>
      <c r="AJ106" s="1"/>
      <c r="AK106" s="1"/>
    </row>
    <row r="107">
      <c r="A107" s="1" t="s">
        <v>9</v>
      </c>
      <c r="B107" s="1" t="s">
        <v>32</v>
      </c>
      <c r="C107" s="1" t="s">
        <v>11</v>
      </c>
      <c r="D107" s="1">
        <v>4.48</v>
      </c>
      <c r="E107" s="1" t="s">
        <v>12</v>
      </c>
      <c r="F107" s="1"/>
      <c r="G107" s="1"/>
      <c r="H107" s="1"/>
      <c r="I107" s="1"/>
      <c r="J107" s="1"/>
      <c r="AC107" s="1" t="s">
        <v>9</v>
      </c>
      <c r="AD107" s="1" t="s">
        <v>32</v>
      </c>
      <c r="AE107" s="1" t="s">
        <v>11</v>
      </c>
      <c r="AF107" s="1">
        <v>2.62</v>
      </c>
      <c r="AG107" s="1" t="s">
        <v>12</v>
      </c>
      <c r="AH107" s="1"/>
      <c r="AI107" s="1"/>
      <c r="AJ107" s="1"/>
      <c r="AK107" s="1"/>
    </row>
    <row r="108">
      <c r="A108" s="1" t="s">
        <v>9</v>
      </c>
      <c r="B108" s="1" t="s">
        <v>32</v>
      </c>
      <c r="C108" s="1" t="s">
        <v>28</v>
      </c>
      <c r="D108" s="1">
        <v>42861.62</v>
      </c>
      <c r="E108" s="1" t="s">
        <v>29</v>
      </c>
      <c r="F108" s="1"/>
      <c r="G108" s="1"/>
      <c r="H108" s="1"/>
      <c r="I108" s="1"/>
      <c r="J108" s="1"/>
      <c r="AC108" s="1" t="s">
        <v>9</v>
      </c>
      <c r="AD108" s="1" t="s">
        <v>32</v>
      </c>
      <c r="AE108" s="1" t="s">
        <v>28</v>
      </c>
      <c r="AF108" s="1">
        <v>109779.17</v>
      </c>
      <c r="AG108" s="1" t="s">
        <v>29</v>
      </c>
      <c r="AH108" s="1"/>
      <c r="AI108" s="1"/>
      <c r="AJ108" s="1"/>
      <c r="AK108" s="1"/>
    </row>
    <row r="109">
      <c r="A109" s="1" t="s">
        <v>0</v>
      </c>
      <c r="B109" s="1" t="s">
        <v>47</v>
      </c>
      <c r="C109" s="1" t="s">
        <v>2</v>
      </c>
      <c r="D109" s="1" t="s">
        <v>3</v>
      </c>
      <c r="E109" s="1">
        <v>8.0</v>
      </c>
      <c r="F109" s="1" t="s">
        <v>4</v>
      </c>
      <c r="G109" s="1" t="s">
        <v>5</v>
      </c>
      <c r="H109" s="1" t="s">
        <v>6</v>
      </c>
      <c r="I109" s="1">
        <v>5.0</v>
      </c>
      <c r="J109" s="1">
        <v>5.0</v>
      </c>
      <c r="AC109" s="1" t="s">
        <v>0</v>
      </c>
      <c r="AD109" s="1" t="s">
        <v>113</v>
      </c>
      <c r="AE109" s="1" t="s">
        <v>2</v>
      </c>
      <c r="AF109" s="1" t="s">
        <v>3</v>
      </c>
      <c r="AG109" s="1">
        <v>24.0</v>
      </c>
      <c r="AH109" s="1" t="s">
        <v>4</v>
      </c>
      <c r="AI109" s="1" t="s">
        <v>5</v>
      </c>
      <c r="AJ109" s="1" t="s">
        <v>6</v>
      </c>
      <c r="AK109" s="1">
        <v>5.0</v>
      </c>
    </row>
    <row r="110">
      <c r="A110" s="1" t="s">
        <v>9</v>
      </c>
      <c r="B110" s="1" t="s">
        <v>10</v>
      </c>
      <c r="C110" s="1" t="s">
        <v>11</v>
      </c>
      <c r="D110" s="1">
        <v>2.79</v>
      </c>
      <c r="E110" s="1" t="s">
        <v>12</v>
      </c>
      <c r="F110" s="1"/>
      <c r="G110" s="1"/>
      <c r="H110" s="1"/>
      <c r="I110" s="1"/>
      <c r="J110" s="1"/>
      <c r="AC110" s="1" t="s">
        <v>9</v>
      </c>
      <c r="AD110" s="1" t="s">
        <v>10</v>
      </c>
      <c r="AE110" s="1" t="s">
        <v>11</v>
      </c>
      <c r="AF110" s="1">
        <v>6.07</v>
      </c>
      <c r="AG110" s="1" t="s">
        <v>12</v>
      </c>
      <c r="AH110" s="1"/>
      <c r="AI110" s="1"/>
      <c r="AJ110" s="1"/>
      <c r="AK110" s="1"/>
    </row>
    <row r="111">
      <c r="A111" s="1" t="s">
        <v>9</v>
      </c>
      <c r="B111" s="1" t="s">
        <v>10</v>
      </c>
      <c r="C111" s="1" t="s">
        <v>28</v>
      </c>
      <c r="D111" s="1">
        <v>45896.34</v>
      </c>
      <c r="E111" s="1" t="s">
        <v>29</v>
      </c>
      <c r="F111" s="1"/>
      <c r="G111" s="1"/>
      <c r="H111" s="1"/>
      <c r="I111" s="1"/>
      <c r="J111" s="1"/>
      <c r="AC111" s="1" t="s">
        <v>9</v>
      </c>
      <c r="AD111" s="1" t="s">
        <v>10</v>
      </c>
      <c r="AE111" s="1" t="s">
        <v>28</v>
      </c>
      <c r="AF111" s="1">
        <v>63239.5</v>
      </c>
      <c r="AG111" s="1" t="s">
        <v>29</v>
      </c>
      <c r="AH111" s="1"/>
      <c r="AI111" s="1"/>
      <c r="AJ111" s="1"/>
      <c r="AK111" s="1"/>
    </row>
    <row r="112">
      <c r="A112" s="1" t="s">
        <v>9</v>
      </c>
      <c r="B112" s="1" t="s">
        <v>30</v>
      </c>
      <c r="C112" s="1" t="s">
        <v>11</v>
      </c>
      <c r="D112" s="1">
        <v>2.82</v>
      </c>
      <c r="E112" s="1" t="s">
        <v>12</v>
      </c>
      <c r="F112" s="1"/>
      <c r="G112" s="1"/>
      <c r="H112" s="1"/>
      <c r="I112" s="1"/>
      <c r="J112" s="1"/>
      <c r="AC112" s="1" t="s">
        <v>9</v>
      </c>
      <c r="AD112" s="1" t="s">
        <v>30</v>
      </c>
      <c r="AE112" s="1" t="s">
        <v>11</v>
      </c>
      <c r="AF112" s="1">
        <v>6.1</v>
      </c>
      <c r="AG112" s="1" t="s">
        <v>12</v>
      </c>
      <c r="AH112" s="1"/>
      <c r="AI112" s="1"/>
      <c r="AJ112" s="1"/>
      <c r="AK112" s="1"/>
    </row>
    <row r="113">
      <c r="A113" s="1" t="s">
        <v>9</v>
      </c>
      <c r="B113" s="1" t="s">
        <v>30</v>
      </c>
      <c r="C113" s="1" t="s">
        <v>28</v>
      </c>
      <c r="D113" s="1">
        <v>45363.51</v>
      </c>
      <c r="E113" s="1" t="s">
        <v>29</v>
      </c>
      <c r="F113" s="1"/>
      <c r="G113" s="1"/>
      <c r="H113" s="1"/>
      <c r="I113" s="1"/>
      <c r="J113" s="1"/>
      <c r="AC113" s="1" t="s">
        <v>9</v>
      </c>
      <c r="AD113" s="1" t="s">
        <v>30</v>
      </c>
      <c r="AE113" s="1" t="s">
        <v>28</v>
      </c>
      <c r="AF113" s="1">
        <v>62910.2</v>
      </c>
      <c r="AG113" s="1" t="s">
        <v>29</v>
      </c>
      <c r="AH113" s="1"/>
      <c r="AI113" s="1"/>
      <c r="AJ113" s="1"/>
      <c r="AK113" s="1"/>
    </row>
    <row r="114">
      <c r="A114" s="1" t="s">
        <v>9</v>
      </c>
      <c r="B114" s="1" t="s">
        <v>31</v>
      </c>
      <c r="C114" s="1" t="s">
        <v>11</v>
      </c>
      <c r="D114" s="1">
        <v>4.26</v>
      </c>
      <c r="E114" s="1" t="s">
        <v>12</v>
      </c>
      <c r="F114" s="1"/>
      <c r="G114" s="1"/>
      <c r="H114" s="1"/>
      <c r="I114" s="1"/>
      <c r="J114" s="1"/>
      <c r="AC114" s="1" t="s">
        <v>9</v>
      </c>
      <c r="AD114" s="1" t="s">
        <v>31</v>
      </c>
      <c r="AE114" s="1" t="s">
        <v>11</v>
      </c>
      <c r="AF114" s="1">
        <v>8.99</v>
      </c>
      <c r="AG114" s="1" t="s">
        <v>12</v>
      </c>
      <c r="AH114" s="1"/>
      <c r="AI114" s="1"/>
      <c r="AJ114" s="1"/>
      <c r="AK114" s="1"/>
    </row>
    <row r="115">
      <c r="A115" s="1" t="s">
        <v>9</v>
      </c>
      <c r="B115" s="1" t="s">
        <v>31</v>
      </c>
      <c r="C115" s="1" t="s">
        <v>28</v>
      </c>
      <c r="D115" s="1">
        <v>45122.33</v>
      </c>
      <c r="E115" s="1" t="s">
        <v>29</v>
      </c>
      <c r="F115" s="1"/>
      <c r="G115" s="1"/>
      <c r="H115" s="1"/>
      <c r="I115" s="1"/>
      <c r="J115" s="1"/>
      <c r="AC115" s="1" t="s">
        <v>9</v>
      </c>
      <c r="AD115" s="1" t="s">
        <v>31</v>
      </c>
      <c r="AE115" s="1" t="s">
        <v>28</v>
      </c>
      <c r="AF115" s="1">
        <v>64076.62</v>
      </c>
      <c r="AG115" s="1" t="s">
        <v>29</v>
      </c>
      <c r="AH115" s="1"/>
      <c r="AI115" s="1"/>
      <c r="AJ115" s="1"/>
      <c r="AK115" s="1"/>
    </row>
    <row r="116">
      <c r="A116" s="1" t="s">
        <v>9</v>
      </c>
      <c r="B116" s="1" t="s">
        <v>32</v>
      </c>
      <c r="C116" s="1" t="s">
        <v>11</v>
      </c>
      <c r="D116" s="1">
        <v>4.32</v>
      </c>
      <c r="E116" s="1" t="s">
        <v>12</v>
      </c>
      <c r="F116" s="1"/>
      <c r="G116" s="1"/>
      <c r="H116" s="1"/>
      <c r="I116" s="1"/>
      <c r="J116" s="1"/>
      <c r="AC116" s="1" t="s">
        <v>9</v>
      </c>
      <c r="AD116" s="1" t="s">
        <v>32</v>
      </c>
      <c r="AE116" s="1" t="s">
        <v>11</v>
      </c>
      <c r="AF116" s="1">
        <v>8.95</v>
      </c>
      <c r="AG116" s="1" t="s">
        <v>12</v>
      </c>
      <c r="AH116" s="1"/>
      <c r="AI116" s="1"/>
      <c r="AJ116" s="1"/>
      <c r="AK116" s="1"/>
    </row>
    <row r="117">
      <c r="A117" s="1" t="s">
        <v>9</v>
      </c>
      <c r="B117" s="1" t="s">
        <v>32</v>
      </c>
      <c r="C117" s="1" t="s">
        <v>28</v>
      </c>
      <c r="D117" s="1">
        <v>44408.09</v>
      </c>
      <c r="E117" s="1" t="s">
        <v>29</v>
      </c>
      <c r="F117" s="1"/>
      <c r="G117" s="1"/>
      <c r="H117" s="1"/>
      <c r="I117" s="1"/>
      <c r="J117" s="1"/>
      <c r="AC117" s="1" t="s">
        <v>9</v>
      </c>
      <c r="AD117" s="1" t="s">
        <v>32</v>
      </c>
      <c r="AE117" s="1" t="s">
        <v>28</v>
      </c>
      <c r="AF117" s="1">
        <v>64391.31</v>
      </c>
      <c r="AG117" s="1" t="s">
        <v>29</v>
      </c>
      <c r="AH117" s="1"/>
      <c r="AI117" s="1"/>
      <c r="AJ117" s="1"/>
      <c r="AK117" s="1"/>
    </row>
    <row r="118">
      <c r="A118" s="1" t="s">
        <v>0</v>
      </c>
      <c r="B118" s="1" t="s">
        <v>48</v>
      </c>
      <c r="C118" s="1" t="s">
        <v>2</v>
      </c>
      <c r="D118" s="1" t="s">
        <v>3</v>
      </c>
      <c r="E118" s="1">
        <v>8.0</v>
      </c>
      <c r="F118" s="1" t="s">
        <v>4</v>
      </c>
      <c r="G118" s="1" t="s">
        <v>5</v>
      </c>
      <c r="H118" s="1" t="s">
        <v>6</v>
      </c>
      <c r="I118" s="1">
        <v>5.0</v>
      </c>
      <c r="J118" s="1">
        <v>5.0</v>
      </c>
      <c r="AC118" s="1" t="s">
        <v>0</v>
      </c>
      <c r="AD118" s="1" t="s">
        <v>114</v>
      </c>
      <c r="AE118" s="1" t="s">
        <v>2</v>
      </c>
      <c r="AF118" s="1" t="s">
        <v>3</v>
      </c>
      <c r="AG118" s="1">
        <v>24.0</v>
      </c>
      <c r="AH118" s="1" t="s">
        <v>4</v>
      </c>
      <c r="AI118" s="1" t="s">
        <v>5</v>
      </c>
      <c r="AJ118" s="1" t="s">
        <v>6</v>
      </c>
      <c r="AK118" s="1">
        <v>5.0</v>
      </c>
    </row>
    <row r="119">
      <c r="A119" s="1" t="s">
        <v>9</v>
      </c>
      <c r="B119" s="1" t="s">
        <v>10</v>
      </c>
      <c r="C119" s="1" t="s">
        <v>11</v>
      </c>
      <c r="D119" s="1">
        <v>2.79</v>
      </c>
      <c r="E119" s="1" t="s">
        <v>12</v>
      </c>
      <c r="F119" s="1"/>
      <c r="G119" s="1"/>
      <c r="H119" s="1"/>
      <c r="I119" s="1"/>
      <c r="J119" s="1"/>
      <c r="AC119" s="1" t="s">
        <v>9</v>
      </c>
      <c r="AD119" s="1" t="s">
        <v>10</v>
      </c>
      <c r="AE119" s="1" t="s">
        <v>11</v>
      </c>
      <c r="AF119" s="1">
        <v>3.28</v>
      </c>
      <c r="AG119" s="1" t="s">
        <v>12</v>
      </c>
      <c r="AH119" s="1"/>
      <c r="AI119" s="1"/>
      <c r="AJ119" s="1"/>
      <c r="AK119" s="1"/>
    </row>
    <row r="120">
      <c r="A120" s="1" t="s">
        <v>9</v>
      </c>
      <c r="B120" s="1" t="s">
        <v>10</v>
      </c>
      <c r="C120" s="1" t="s">
        <v>28</v>
      </c>
      <c r="D120" s="1">
        <v>45811.34</v>
      </c>
      <c r="E120" s="1" t="s">
        <v>29</v>
      </c>
      <c r="F120" s="1"/>
      <c r="G120" s="1"/>
      <c r="H120" s="1"/>
      <c r="I120" s="1"/>
      <c r="J120" s="1"/>
      <c r="AC120" s="1" t="s">
        <v>9</v>
      </c>
      <c r="AD120" s="1" t="s">
        <v>10</v>
      </c>
      <c r="AE120" s="1" t="s">
        <v>28</v>
      </c>
      <c r="AF120" s="1">
        <v>117032.09</v>
      </c>
      <c r="AG120" s="1" t="s">
        <v>29</v>
      </c>
      <c r="AH120" s="1"/>
      <c r="AI120" s="1"/>
      <c r="AJ120" s="1"/>
      <c r="AK120" s="1"/>
    </row>
    <row r="121">
      <c r="A121" s="1" t="s">
        <v>9</v>
      </c>
      <c r="B121" s="1" t="s">
        <v>30</v>
      </c>
      <c r="C121" s="1" t="s">
        <v>11</v>
      </c>
      <c r="D121" s="1">
        <v>2.83</v>
      </c>
      <c r="E121" s="1" t="s">
        <v>12</v>
      </c>
      <c r="F121" s="1"/>
      <c r="G121" s="1"/>
      <c r="H121" s="1"/>
      <c r="I121" s="1"/>
      <c r="J121" s="1"/>
      <c r="AC121" s="1" t="s">
        <v>9</v>
      </c>
      <c r="AD121" s="1" t="s">
        <v>30</v>
      </c>
      <c r="AE121" s="1" t="s">
        <v>11</v>
      </c>
      <c r="AF121" s="1">
        <v>3.31</v>
      </c>
      <c r="AG121" s="1" t="s">
        <v>12</v>
      </c>
      <c r="AH121" s="1"/>
      <c r="AI121" s="1"/>
      <c r="AJ121" s="1"/>
      <c r="AK121" s="1"/>
    </row>
    <row r="122">
      <c r="A122" s="1" t="s">
        <v>9</v>
      </c>
      <c r="B122" s="1" t="s">
        <v>30</v>
      </c>
      <c r="C122" s="1" t="s">
        <v>28</v>
      </c>
      <c r="D122" s="1">
        <v>45287.11</v>
      </c>
      <c r="E122" s="1" t="s">
        <v>29</v>
      </c>
      <c r="F122" s="1"/>
      <c r="G122" s="1"/>
      <c r="H122" s="1"/>
      <c r="I122" s="1"/>
      <c r="J122" s="1"/>
      <c r="AC122" s="1" t="s">
        <v>9</v>
      </c>
      <c r="AD122" s="1" t="s">
        <v>30</v>
      </c>
      <c r="AE122" s="1" t="s">
        <v>28</v>
      </c>
      <c r="AF122" s="1">
        <v>115921.97</v>
      </c>
      <c r="AG122" s="1" t="s">
        <v>29</v>
      </c>
      <c r="AH122" s="1"/>
      <c r="AI122" s="1"/>
      <c r="AJ122" s="1"/>
      <c r="AK122" s="1"/>
    </row>
    <row r="123">
      <c r="A123" s="1" t="s">
        <v>9</v>
      </c>
      <c r="B123" s="1" t="s">
        <v>31</v>
      </c>
      <c r="C123" s="1" t="s">
        <v>11</v>
      </c>
      <c r="D123" s="1">
        <v>4.26</v>
      </c>
      <c r="E123" s="1" t="s">
        <v>12</v>
      </c>
      <c r="F123" s="1"/>
      <c r="G123" s="1"/>
      <c r="H123" s="1"/>
      <c r="I123" s="1"/>
      <c r="J123" s="1"/>
      <c r="AC123" s="1" t="s">
        <v>9</v>
      </c>
      <c r="AD123" s="1" t="s">
        <v>31</v>
      </c>
      <c r="AE123" s="1" t="s">
        <v>11</v>
      </c>
      <c r="AF123" s="1">
        <v>5.33</v>
      </c>
      <c r="AG123" s="1" t="s">
        <v>12</v>
      </c>
      <c r="AH123" s="1"/>
      <c r="AI123" s="1"/>
      <c r="AJ123" s="1"/>
      <c r="AK123" s="1"/>
    </row>
    <row r="124">
      <c r="A124" s="1" t="s">
        <v>9</v>
      </c>
      <c r="B124" s="1" t="s">
        <v>31</v>
      </c>
      <c r="C124" s="1" t="s">
        <v>28</v>
      </c>
      <c r="D124" s="1">
        <v>45094.31</v>
      </c>
      <c r="E124" s="1" t="s">
        <v>29</v>
      </c>
      <c r="F124" s="1"/>
      <c r="G124" s="1"/>
      <c r="H124" s="1"/>
      <c r="I124" s="1"/>
      <c r="J124" s="1"/>
      <c r="AC124" s="1" t="s">
        <v>9</v>
      </c>
      <c r="AD124" s="1" t="s">
        <v>31</v>
      </c>
      <c r="AE124" s="1" t="s">
        <v>28</v>
      </c>
      <c r="AF124" s="1">
        <v>108158.06</v>
      </c>
      <c r="AG124" s="1" t="s">
        <v>29</v>
      </c>
      <c r="AH124" s="1"/>
      <c r="AI124" s="1"/>
      <c r="AJ124" s="1"/>
      <c r="AK124" s="1"/>
    </row>
    <row r="125">
      <c r="A125" s="1" t="s">
        <v>9</v>
      </c>
      <c r="B125" s="1" t="s">
        <v>32</v>
      </c>
      <c r="C125" s="1" t="s">
        <v>11</v>
      </c>
      <c r="D125" s="1">
        <v>4.33</v>
      </c>
      <c r="E125" s="1" t="s">
        <v>12</v>
      </c>
      <c r="F125" s="1"/>
      <c r="G125" s="1"/>
      <c r="H125" s="1"/>
      <c r="I125" s="1"/>
      <c r="J125" s="1"/>
      <c r="AC125" s="1" t="s">
        <v>9</v>
      </c>
      <c r="AD125" s="1" t="s">
        <v>32</v>
      </c>
      <c r="AE125" s="1" t="s">
        <v>11</v>
      </c>
      <c r="AF125" s="1">
        <v>4.94</v>
      </c>
      <c r="AG125" s="1" t="s">
        <v>12</v>
      </c>
      <c r="AH125" s="1"/>
      <c r="AI125" s="1"/>
      <c r="AJ125" s="1"/>
      <c r="AK125" s="1"/>
    </row>
    <row r="126">
      <c r="A126" s="1" t="s">
        <v>9</v>
      </c>
      <c r="B126" s="1" t="s">
        <v>32</v>
      </c>
      <c r="C126" s="1" t="s">
        <v>28</v>
      </c>
      <c r="D126" s="1">
        <v>44367.25</v>
      </c>
      <c r="E126" s="1" t="s">
        <v>29</v>
      </c>
      <c r="F126" s="1"/>
      <c r="G126" s="1"/>
      <c r="H126" s="1"/>
      <c r="I126" s="1"/>
      <c r="J126" s="1"/>
      <c r="AC126" s="1" t="s">
        <v>9</v>
      </c>
      <c r="AD126" s="1" t="s">
        <v>32</v>
      </c>
      <c r="AE126" s="1" t="s">
        <v>28</v>
      </c>
      <c r="AF126" s="1">
        <v>116690.5</v>
      </c>
      <c r="AG126" s="1" t="s">
        <v>29</v>
      </c>
      <c r="AH126" s="1"/>
      <c r="AI126" s="1"/>
      <c r="AJ126" s="1"/>
      <c r="AK126" s="1"/>
    </row>
    <row r="127">
      <c r="A127" s="1" t="s">
        <v>0</v>
      </c>
      <c r="B127" s="1" t="s">
        <v>49</v>
      </c>
      <c r="C127" s="1" t="s">
        <v>2</v>
      </c>
      <c r="D127" s="1" t="s">
        <v>3</v>
      </c>
      <c r="E127" s="1">
        <v>8.0</v>
      </c>
      <c r="F127" s="1" t="s">
        <v>4</v>
      </c>
      <c r="G127" s="1" t="s">
        <v>5</v>
      </c>
      <c r="H127" s="1" t="s">
        <v>6</v>
      </c>
      <c r="I127" s="1">
        <v>5.0</v>
      </c>
      <c r="J127" s="1">
        <v>5.0</v>
      </c>
      <c r="AC127" s="1" t="s">
        <v>0</v>
      </c>
      <c r="AD127" s="1" t="s">
        <v>115</v>
      </c>
      <c r="AE127" s="1" t="s">
        <v>2</v>
      </c>
      <c r="AF127" s="1" t="s">
        <v>3</v>
      </c>
      <c r="AG127" s="1">
        <v>24.0</v>
      </c>
      <c r="AH127" s="1" t="s">
        <v>4</v>
      </c>
      <c r="AI127" s="1" t="s">
        <v>5</v>
      </c>
      <c r="AJ127" s="1" t="s">
        <v>6</v>
      </c>
      <c r="AK127" s="1">
        <v>5.0</v>
      </c>
    </row>
    <row r="128">
      <c r="A128" s="1" t="s">
        <v>9</v>
      </c>
      <c r="B128" s="1" t="s">
        <v>10</v>
      </c>
      <c r="C128" s="1" t="s">
        <v>11</v>
      </c>
      <c r="D128" s="1">
        <v>2.78</v>
      </c>
      <c r="E128" s="1" t="s">
        <v>12</v>
      </c>
      <c r="F128" s="1"/>
      <c r="G128" s="1"/>
      <c r="H128" s="1"/>
      <c r="I128" s="1"/>
      <c r="J128" s="1"/>
      <c r="AC128" s="1" t="s">
        <v>9</v>
      </c>
      <c r="AD128" s="1" t="s">
        <v>10</v>
      </c>
      <c r="AE128" s="1" t="s">
        <v>11</v>
      </c>
      <c r="AF128" s="1">
        <v>2.58</v>
      </c>
      <c r="AG128" s="1" t="s">
        <v>12</v>
      </c>
      <c r="AH128" s="1"/>
      <c r="AI128" s="1"/>
      <c r="AJ128" s="1"/>
      <c r="AK128" s="1"/>
    </row>
    <row r="129">
      <c r="A129" s="1" t="s">
        <v>9</v>
      </c>
      <c r="B129" s="1" t="s">
        <v>10</v>
      </c>
      <c r="C129" s="1" t="s">
        <v>28</v>
      </c>
      <c r="D129" s="1">
        <v>46106.81</v>
      </c>
      <c r="E129" s="1" t="s">
        <v>29</v>
      </c>
      <c r="F129" s="1"/>
      <c r="G129" s="1"/>
      <c r="H129" s="1"/>
      <c r="I129" s="1"/>
      <c r="J129" s="1"/>
      <c r="AC129" s="1" t="s">
        <v>9</v>
      </c>
      <c r="AD129" s="1" t="s">
        <v>10</v>
      </c>
      <c r="AE129" s="1" t="s">
        <v>28</v>
      </c>
      <c r="AF129" s="1">
        <v>149057.64</v>
      </c>
      <c r="AG129" s="1" t="s">
        <v>29</v>
      </c>
      <c r="AH129" s="1"/>
      <c r="AI129" s="1"/>
      <c r="AJ129" s="1"/>
      <c r="AK129" s="1"/>
    </row>
    <row r="130">
      <c r="A130" s="1" t="s">
        <v>9</v>
      </c>
      <c r="B130" s="1" t="s">
        <v>30</v>
      </c>
      <c r="C130" s="1" t="s">
        <v>11</v>
      </c>
      <c r="D130" s="1">
        <v>2.8</v>
      </c>
      <c r="E130" s="1" t="s">
        <v>12</v>
      </c>
      <c r="F130" s="1"/>
      <c r="G130" s="1"/>
      <c r="H130" s="1"/>
      <c r="I130" s="1"/>
      <c r="J130" s="1"/>
      <c r="AC130" s="1" t="s">
        <v>9</v>
      </c>
      <c r="AD130" s="1" t="s">
        <v>30</v>
      </c>
      <c r="AE130" s="1" t="s">
        <v>11</v>
      </c>
      <c r="AF130" s="1">
        <v>2.58</v>
      </c>
      <c r="AG130" s="1" t="s">
        <v>12</v>
      </c>
      <c r="AH130" s="1"/>
      <c r="AI130" s="1"/>
      <c r="AJ130" s="1"/>
      <c r="AK130" s="1"/>
    </row>
    <row r="131">
      <c r="A131" s="1" t="s">
        <v>9</v>
      </c>
      <c r="B131" s="1" t="s">
        <v>30</v>
      </c>
      <c r="C131" s="1" t="s">
        <v>28</v>
      </c>
      <c r="D131" s="1">
        <v>45638.92</v>
      </c>
      <c r="E131" s="1" t="s">
        <v>29</v>
      </c>
      <c r="F131" s="1"/>
      <c r="G131" s="1"/>
      <c r="H131" s="1"/>
      <c r="I131" s="1"/>
      <c r="J131" s="1"/>
      <c r="AC131" s="1" t="s">
        <v>9</v>
      </c>
      <c r="AD131" s="1" t="s">
        <v>30</v>
      </c>
      <c r="AE131" s="1" t="s">
        <v>28</v>
      </c>
      <c r="AF131" s="1">
        <v>148826.47</v>
      </c>
      <c r="AG131" s="1" t="s">
        <v>29</v>
      </c>
      <c r="AH131" s="1"/>
      <c r="AI131" s="1"/>
      <c r="AJ131" s="1"/>
      <c r="AK131" s="1"/>
    </row>
    <row r="132">
      <c r="A132" s="1" t="s">
        <v>9</v>
      </c>
      <c r="B132" s="1" t="s">
        <v>31</v>
      </c>
      <c r="C132" s="1" t="s">
        <v>11</v>
      </c>
      <c r="D132" s="1">
        <v>4.22</v>
      </c>
      <c r="E132" s="1" t="s">
        <v>12</v>
      </c>
      <c r="F132" s="1"/>
      <c r="G132" s="1"/>
      <c r="H132" s="1"/>
      <c r="I132" s="1"/>
      <c r="J132" s="1"/>
      <c r="AC132" s="1" t="s">
        <v>9</v>
      </c>
      <c r="AD132" s="1" t="s">
        <v>31</v>
      </c>
      <c r="AE132" s="1" t="s">
        <v>11</v>
      </c>
      <c r="AF132" s="1">
        <v>4.13</v>
      </c>
      <c r="AG132" s="1" t="s">
        <v>12</v>
      </c>
      <c r="AH132" s="1"/>
      <c r="AI132" s="1"/>
      <c r="AJ132" s="1"/>
      <c r="AK132" s="1"/>
    </row>
    <row r="133">
      <c r="A133" s="1" t="s">
        <v>9</v>
      </c>
      <c r="B133" s="1" t="s">
        <v>31</v>
      </c>
      <c r="C133" s="1" t="s">
        <v>28</v>
      </c>
      <c r="D133" s="1">
        <v>45503.84</v>
      </c>
      <c r="E133" s="1" t="s">
        <v>29</v>
      </c>
      <c r="F133" s="1"/>
      <c r="G133" s="1"/>
      <c r="H133" s="1"/>
      <c r="I133" s="1"/>
      <c r="J133" s="1"/>
      <c r="AC133" s="1" t="s">
        <v>9</v>
      </c>
      <c r="AD133" s="1" t="s">
        <v>31</v>
      </c>
      <c r="AE133" s="1" t="s">
        <v>28</v>
      </c>
      <c r="AF133" s="1">
        <v>139368.71</v>
      </c>
      <c r="AG133" s="1" t="s">
        <v>29</v>
      </c>
      <c r="AH133" s="1"/>
      <c r="AI133" s="1"/>
      <c r="AJ133" s="1"/>
      <c r="AK133" s="1"/>
    </row>
    <row r="134">
      <c r="A134" s="1" t="s">
        <v>9</v>
      </c>
      <c r="B134" s="1" t="s">
        <v>32</v>
      </c>
      <c r="C134" s="1" t="s">
        <v>11</v>
      </c>
      <c r="D134" s="1">
        <v>4.29</v>
      </c>
      <c r="E134" s="1" t="s">
        <v>12</v>
      </c>
      <c r="F134" s="1"/>
      <c r="G134" s="1"/>
      <c r="H134" s="1"/>
      <c r="I134" s="1"/>
      <c r="J134" s="1"/>
      <c r="AC134" s="1" t="s">
        <v>9</v>
      </c>
      <c r="AD134" s="1" t="s">
        <v>32</v>
      </c>
      <c r="AE134" s="1" t="s">
        <v>11</v>
      </c>
      <c r="AF134" s="1">
        <v>4.18</v>
      </c>
      <c r="AG134" s="1" t="s">
        <v>12</v>
      </c>
      <c r="AH134" s="1"/>
      <c r="AI134" s="1"/>
      <c r="AJ134" s="1"/>
      <c r="AK134" s="1"/>
    </row>
    <row r="135">
      <c r="A135" s="1" t="s">
        <v>9</v>
      </c>
      <c r="B135" s="1" t="s">
        <v>32</v>
      </c>
      <c r="C135" s="1" t="s">
        <v>28</v>
      </c>
      <c r="D135" s="1">
        <v>44723.09</v>
      </c>
      <c r="E135" s="1" t="s">
        <v>29</v>
      </c>
      <c r="F135" s="1"/>
      <c r="G135" s="1"/>
      <c r="H135" s="1"/>
      <c r="I135" s="1"/>
      <c r="J135" s="1"/>
      <c r="AC135" s="1" t="s">
        <v>9</v>
      </c>
      <c r="AD135" s="1" t="s">
        <v>32</v>
      </c>
      <c r="AE135" s="1" t="s">
        <v>28</v>
      </c>
      <c r="AF135" s="1">
        <v>137741.72</v>
      </c>
      <c r="AG135" s="1" t="s">
        <v>29</v>
      </c>
      <c r="AH135" s="1"/>
      <c r="AI135" s="1"/>
      <c r="AJ135" s="1"/>
      <c r="AK135" s="1"/>
    </row>
    <row r="136">
      <c r="A136" s="1" t="s">
        <v>0</v>
      </c>
      <c r="B136" s="1" t="s">
        <v>50</v>
      </c>
      <c r="C136" s="1" t="s">
        <v>2</v>
      </c>
      <c r="D136" s="1" t="s">
        <v>3</v>
      </c>
      <c r="E136" s="1">
        <v>8.0</v>
      </c>
      <c r="F136" s="1" t="s">
        <v>4</v>
      </c>
      <c r="G136" s="1" t="s">
        <v>5</v>
      </c>
      <c r="H136" s="1" t="s">
        <v>6</v>
      </c>
      <c r="I136" s="1">
        <v>5.0</v>
      </c>
      <c r="AC136" s="1" t="s">
        <v>0</v>
      </c>
      <c r="AD136" s="1" t="s">
        <v>116</v>
      </c>
      <c r="AE136" s="1" t="s">
        <v>2</v>
      </c>
      <c r="AF136" s="1" t="s">
        <v>3</v>
      </c>
      <c r="AG136" s="1">
        <v>24.0</v>
      </c>
      <c r="AH136" s="1" t="s">
        <v>4</v>
      </c>
      <c r="AI136" s="1" t="s">
        <v>5</v>
      </c>
      <c r="AJ136" s="1" t="s">
        <v>6</v>
      </c>
      <c r="AK136" s="1">
        <v>5.0</v>
      </c>
    </row>
    <row r="137">
      <c r="A137" s="1" t="s">
        <v>9</v>
      </c>
      <c r="B137" s="1" t="s">
        <v>10</v>
      </c>
      <c r="C137" s="1" t="s">
        <v>11</v>
      </c>
      <c r="D137" s="1">
        <v>2.75</v>
      </c>
      <c r="E137" s="1" t="s">
        <v>12</v>
      </c>
      <c r="F137" s="1"/>
      <c r="G137" s="1"/>
      <c r="H137" s="1"/>
      <c r="I137" s="1"/>
      <c r="AC137" s="1" t="s">
        <v>9</v>
      </c>
      <c r="AD137" s="1" t="s">
        <v>10</v>
      </c>
      <c r="AE137" s="1" t="s">
        <v>11</v>
      </c>
      <c r="AF137" s="1">
        <v>2.11</v>
      </c>
      <c r="AG137" s="1" t="s">
        <v>12</v>
      </c>
      <c r="AH137" s="1"/>
      <c r="AI137" s="1"/>
      <c r="AJ137" s="1"/>
      <c r="AK137" s="1"/>
    </row>
    <row r="138">
      <c r="A138" s="1" t="s">
        <v>9</v>
      </c>
      <c r="B138" s="1" t="s">
        <v>10</v>
      </c>
      <c r="C138" s="1" t="s">
        <v>28</v>
      </c>
      <c r="D138" s="1">
        <v>46513.85</v>
      </c>
      <c r="E138" s="1" t="s">
        <v>29</v>
      </c>
      <c r="F138" s="1"/>
      <c r="G138" s="1"/>
      <c r="H138" s="1"/>
      <c r="I138" s="1"/>
      <c r="AC138" s="1" t="s">
        <v>9</v>
      </c>
      <c r="AD138" s="1" t="s">
        <v>10</v>
      </c>
      <c r="AE138" s="1" t="s">
        <v>28</v>
      </c>
      <c r="AF138" s="1">
        <v>181632.95</v>
      </c>
      <c r="AG138" s="1" t="s">
        <v>29</v>
      </c>
      <c r="AH138" s="1"/>
      <c r="AI138" s="1"/>
      <c r="AJ138" s="1"/>
      <c r="AK138" s="1"/>
    </row>
    <row r="139">
      <c r="A139" s="1" t="s">
        <v>9</v>
      </c>
      <c r="B139" s="1" t="s">
        <v>30</v>
      </c>
      <c r="C139" s="1" t="s">
        <v>11</v>
      </c>
      <c r="D139" s="1">
        <v>2.78</v>
      </c>
      <c r="E139" s="1" t="s">
        <v>12</v>
      </c>
      <c r="F139" s="1"/>
      <c r="G139" s="1"/>
      <c r="H139" s="1"/>
      <c r="I139" s="1"/>
      <c r="AC139" s="1" t="s">
        <v>9</v>
      </c>
      <c r="AD139" s="1" t="s">
        <v>30</v>
      </c>
      <c r="AE139" s="1" t="s">
        <v>11</v>
      </c>
      <c r="AF139" s="1">
        <v>2.15</v>
      </c>
      <c r="AG139" s="1" t="s">
        <v>12</v>
      </c>
      <c r="AH139" s="1"/>
      <c r="AI139" s="1"/>
      <c r="AJ139" s="1"/>
      <c r="AK139" s="1"/>
    </row>
    <row r="140">
      <c r="A140" s="1" t="s">
        <v>9</v>
      </c>
      <c r="B140" s="1" t="s">
        <v>30</v>
      </c>
      <c r="C140" s="1" t="s">
        <v>28</v>
      </c>
      <c r="D140" s="1">
        <v>46078.39</v>
      </c>
      <c r="E140" s="1" t="s">
        <v>29</v>
      </c>
      <c r="F140" s="1"/>
      <c r="G140" s="1"/>
      <c r="H140" s="1"/>
      <c r="I140" s="1"/>
      <c r="AC140" s="1" t="s">
        <v>9</v>
      </c>
      <c r="AD140" s="1" t="s">
        <v>30</v>
      </c>
      <c r="AE140" s="1" t="s">
        <v>28</v>
      </c>
      <c r="AF140" s="1">
        <v>178372.18</v>
      </c>
      <c r="AG140" s="1" t="s">
        <v>29</v>
      </c>
      <c r="AH140" s="1"/>
      <c r="AI140" s="1"/>
      <c r="AJ140" s="1"/>
      <c r="AK140" s="1"/>
    </row>
    <row r="141">
      <c r="A141" s="1" t="s">
        <v>9</v>
      </c>
      <c r="B141" s="1" t="s">
        <v>31</v>
      </c>
      <c r="C141" s="1" t="s">
        <v>11</v>
      </c>
      <c r="D141" s="1">
        <v>4.18</v>
      </c>
      <c r="E141" s="1" t="s">
        <v>12</v>
      </c>
      <c r="F141" s="1"/>
      <c r="G141" s="1"/>
      <c r="H141" s="1"/>
      <c r="I141" s="1"/>
      <c r="AC141" s="1" t="s">
        <v>9</v>
      </c>
      <c r="AD141" s="1" t="s">
        <v>31</v>
      </c>
      <c r="AE141" s="1" t="s">
        <v>11</v>
      </c>
      <c r="AF141" s="1">
        <v>3.43</v>
      </c>
      <c r="AG141" s="1" t="s">
        <v>12</v>
      </c>
      <c r="AH141" s="1"/>
      <c r="AI141" s="1"/>
      <c r="AJ141" s="1"/>
      <c r="AK141" s="1"/>
    </row>
    <row r="142">
      <c r="A142" s="1" t="s">
        <v>9</v>
      </c>
      <c r="B142" s="1" t="s">
        <v>31</v>
      </c>
      <c r="C142" s="1" t="s">
        <v>28</v>
      </c>
      <c r="D142" s="1">
        <v>45980.18</v>
      </c>
      <c r="E142" s="1" t="s">
        <v>29</v>
      </c>
      <c r="F142" s="1"/>
      <c r="G142" s="1"/>
      <c r="H142" s="1"/>
      <c r="I142" s="1"/>
      <c r="AC142" s="1" t="s">
        <v>9</v>
      </c>
      <c r="AD142" s="1" t="s">
        <v>31</v>
      </c>
      <c r="AE142" s="1" t="s">
        <v>28</v>
      </c>
      <c r="AF142" s="1">
        <v>168090.34</v>
      </c>
      <c r="AG142" s="1" t="s">
        <v>29</v>
      </c>
      <c r="AH142" s="1"/>
      <c r="AI142" s="1"/>
      <c r="AJ142" s="1"/>
      <c r="AK142" s="1"/>
    </row>
    <row r="143">
      <c r="A143" s="1" t="s">
        <v>9</v>
      </c>
      <c r="B143" s="1" t="s">
        <v>32</v>
      </c>
      <c r="C143" s="1" t="s">
        <v>11</v>
      </c>
      <c r="D143" s="1">
        <v>4.25</v>
      </c>
      <c r="E143" s="1" t="s">
        <v>12</v>
      </c>
      <c r="F143" s="1"/>
      <c r="G143" s="1"/>
      <c r="H143" s="1"/>
      <c r="I143" s="1"/>
      <c r="AC143" s="1" t="s">
        <v>9</v>
      </c>
      <c r="AD143" s="1" t="s">
        <v>32</v>
      </c>
      <c r="AE143" s="1" t="s">
        <v>11</v>
      </c>
      <c r="AF143" s="1">
        <v>3.26</v>
      </c>
      <c r="AG143" s="1" t="s">
        <v>12</v>
      </c>
      <c r="AH143" s="1"/>
      <c r="AI143" s="1"/>
      <c r="AJ143" s="1"/>
      <c r="AK143" s="1"/>
    </row>
    <row r="144">
      <c r="A144" s="1" t="s">
        <v>9</v>
      </c>
      <c r="B144" s="1" t="s">
        <v>32</v>
      </c>
      <c r="C144" s="1" t="s">
        <v>28</v>
      </c>
      <c r="D144" s="1">
        <v>45129.04</v>
      </c>
      <c r="E144" s="1" t="s">
        <v>29</v>
      </c>
      <c r="F144" s="1"/>
      <c r="G144" s="1"/>
      <c r="H144" s="1"/>
      <c r="I144" s="1"/>
      <c r="AC144" s="1" t="s">
        <v>9</v>
      </c>
      <c r="AD144" s="1" t="s">
        <v>32</v>
      </c>
      <c r="AE144" s="1" t="s">
        <v>28</v>
      </c>
      <c r="AF144" s="1">
        <v>176820.21</v>
      </c>
      <c r="AG144" s="1" t="s">
        <v>29</v>
      </c>
      <c r="AH144" s="1"/>
      <c r="AI144" s="1"/>
      <c r="AJ144" s="1"/>
      <c r="AK144" s="1"/>
    </row>
    <row r="145">
      <c r="A145" s="1" t="s">
        <v>0</v>
      </c>
      <c r="B145" s="1" t="s">
        <v>51</v>
      </c>
      <c r="C145" s="1" t="s">
        <v>2</v>
      </c>
      <c r="D145" s="1" t="s">
        <v>3</v>
      </c>
      <c r="E145" s="1">
        <v>8.0</v>
      </c>
      <c r="F145" s="1" t="s">
        <v>4</v>
      </c>
      <c r="G145" s="1" t="s">
        <v>5</v>
      </c>
      <c r="H145" s="1" t="s">
        <v>6</v>
      </c>
      <c r="I145" s="1">
        <v>5.0</v>
      </c>
      <c r="AC145" s="1" t="s">
        <v>0</v>
      </c>
      <c r="AD145" s="1" t="s">
        <v>117</v>
      </c>
      <c r="AE145" s="1" t="s">
        <v>2</v>
      </c>
      <c r="AF145" s="1" t="s">
        <v>3</v>
      </c>
      <c r="AG145" s="1">
        <v>48.0</v>
      </c>
      <c r="AH145" s="1" t="s">
        <v>4</v>
      </c>
      <c r="AI145" s="1" t="s">
        <v>5</v>
      </c>
      <c r="AJ145" s="1" t="s">
        <v>6</v>
      </c>
      <c r="AK145" s="1">
        <v>5.0</v>
      </c>
    </row>
    <row r="146">
      <c r="A146" s="1" t="s">
        <v>9</v>
      </c>
      <c r="B146" s="1" t="s">
        <v>10</v>
      </c>
      <c r="C146" s="1" t="s">
        <v>11</v>
      </c>
      <c r="D146" s="1">
        <v>2.75</v>
      </c>
      <c r="E146" s="1" t="s">
        <v>12</v>
      </c>
      <c r="F146" s="1"/>
      <c r="G146" s="1"/>
      <c r="H146" s="1"/>
      <c r="I146" s="1"/>
      <c r="AC146" s="1" t="s">
        <v>9</v>
      </c>
      <c r="AD146" s="1" t="s">
        <v>10</v>
      </c>
      <c r="AE146" s="1" t="s">
        <v>11</v>
      </c>
      <c r="AF146" s="1">
        <v>6.08</v>
      </c>
      <c r="AG146" s="1" t="s">
        <v>12</v>
      </c>
      <c r="AH146" s="1"/>
      <c r="AI146" s="1"/>
      <c r="AJ146" s="1"/>
      <c r="AK146" s="1"/>
    </row>
    <row r="147">
      <c r="A147" s="1" t="s">
        <v>9</v>
      </c>
      <c r="B147" s="1" t="s">
        <v>10</v>
      </c>
      <c r="C147" s="1" t="s">
        <v>28</v>
      </c>
      <c r="D147" s="1">
        <v>46568.67</v>
      </c>
      <c r="E147" s="1" t="s">
        <v>29</v>
      </c>
      <c r="F147" s="1"/>
      <c r="G147" s="1"/>
      <c r="H147" s="1"/>
      <c r="I147" s="1"/>
      <c r="AC147" s="1" t="s">
        <v>9</v>
      </c>
      <c r="AD147" s="1" t="s">
        <v>10</v>
      </c>
      <c r="AE147" s="1" t="s">
        <v>28</v>
      </c>
      <c r="AF147" s="1">
        <v>126235.02</v>
      </c>
      <c r="AG147" s="1" t="s">
        <v>29</v>
      </c>
      <c r="AH147" s="1"/>
      <c r="AI147" s="1"/>
      <c r="AJ147" s="1"/>
      <c r="AK147" s="1"/>
    </row>
    <row r="148">
      <c r="A148" s="1" t="s">
        <v>9</v>
      </c>
      <c r="B148" s="1" t="s">
        <v>30</v>
      </c>
      <c r="C148" s="1" t="s">
        <v>11</v>
      </c>
      <c r="D148" s="1">
        <v>2.77</v>
      </c>
      <c r="E148" s="1" t="s">
        <v>12</v>
      </c>
      <c r="F148" s="1"/>
      <c r="G148" s="1"/>
      <c r="H148" s="1"/>
      <c r="I148" s="1"/>
      <c r="AC148" s="1" t="s">
        <v>9</v>
      </c>
      <c r="AD148" s="1" t="s">
        <v>30</v>
      </c>
      <c r="AE148" s="1" t="s">
        <v>11</v>
      </c>
      <c r="AF148" s="1">
        <v>6.11</v>
      </c>
      <c r="AG148" s="1" t="s">
        <v>12</v>
      </c>
      <c r="AH148" s="1"/>
      <c r="AI148" s="1"/>
      <c r="AJ148" s="1"/>
      <c r="AK148" s="1"/>
    </row>
    <row r="149">
      <c r="A149" s="1" t="s">
        <v>9</v>
      </c>
      <c r="B149" s="1" t="s">
        <v>30</v>
      </c>
      <c r="C149" s="1" t="s">
        <v>28</v>
      </c>
      <c r="D149" s="1">
        <v>46131.26</v>
      </c>
      <c r="E149" s="1" t="s">
        <v>29</v>
      </c>
      <c r="F149" s="1"/>
      <c r="G149" s="1"/>
      <c r="H149" s="1"/>
      <c r="I149" s="1"/>
      <c r="AC149" s="1" t="s">
        <v>9</v>
      </c>
      <c r="AD149" s="1" t="s">
        <v>30</v>
      </c>
      <c r="AE149" s="1" t="s">
        <v>28</v>
      </c>
      <c r="AF149" s="1">
        <v>125595.89</v>
      </c>
      <c r="AG149" s="1" t="s">
        <v>29</v>
      </c>
      <c r="AH149" s="1"/>
      <c r="AI149" s="1"/>
      <c r="AJ149" s="1"/>
      <c r="AK149" s="1"/>
    </row>
    <row r="150">
      <c r="A150" s="1" t="s">
        <v>9</v>
      </c>
      <c r="B150" s="1" t="s">
        <v>31</v>
      </c>
      <c r="C150" s="1" t="s">
        <v>11</v>
      </c>
      <c r="D150" s="1">
        <v>4.18</v>
      </c>
      <c r="E150" s="1" t="s">
        <v>12</v>
      </c>
      <c r="F150" s="1"/>
      <c r="G150" s="1"/>
      <c r="H150" s="1"/>
      <c r="I150" s="1"/>
      <c r="AC150" s="1" t="s">
        <v>9</v>
      </c>
      <c r="AD150" s="1" t="s">
        <v>31</v>
      </c>
      <c r="AE150" s="1" t="s">
        <v>11</v>
      </c>
      <c r="AF150" s="1">
        <v>8.95</v>
      </c>
      <c r="AG150" s="1" t="s">
        <v>12</v>
      </c>
      <c r="AH150" s="1"/>
      <c r="AI150" s="1"/>
      <c r="AJ150" s="1"/>
      <c r="AK150" s="1"/>
    </row>
    <row r="151">
      <c r="A151" s="1" t="s">
        <v>9</v>
      </c>
      <c r="B151" s="1" t="s">
        <v>31</v>
      </c>
      <c r="C151" s="1" t="s">
        <v>28</v>
      </c>
      <c r="D151" s="1">
        <v>45971.91</v>
      </c>
      <c r="E151" s="1" t="s">
        <v>29</v>
      </c>
      <c r="F151" s="1"/>
      <c r="G151" s="1"/>
      <c r="H151" s="1"/>
      <c r="I151" s="1"/>
      <c r="AC151" s="1" t="s">
        <v>9</v>
      </c>
      <c r="AD151" s="1" t="s">
        <v>31</v>
      </c>
      <c r="AE151" s="1" t="s">
        <v>28</v>
      </c>
      <c r="AF151" s="1">
        <v>128715.27</v>
      </c>
      <c r="AG151" s="1" t="s">
        <v>29</v>
      </c>
      <c r="AH151" s="1"/>
      <c r="AI151" s="1"/>
      <c r="AJ151" s="1"/>
      <c r="AK151" s="1"/>
    </row>
    <row r="152">
      <c r="A152" s="1" t="s">
        <v>9</v>
      </c>
      <c r="B152" s="1" t="s">
        <v>32</v>
      </c>
      <c r="C152" s="1" t="s">
        <v>11</v>
      </c>
      <c r="D152" s="1">
        <v>4.26</v>
      </c>
      <c r="E152" s="1" t="s">
        <v>12</v>
      </c>
      <c r="F152" s="1"/>
      <c r="G152" s="1"/>
      <c r="H152" s="1"/>
      <c r="I152" s="1"/>
      <c r="AC152" s="1" t="s">
        <v>9</v>
      </c>
      <c r="AD152" s="1" t="s">
        <v>32</v>
      </c>
      <c r="AE152" s="1" t="s">
        <v>11</v>
      </c>
      <c r="AF152" s="1">
        <v>8.91</v>
      </c>
      <c r="AG152" s="1" t="s">
        <v>12</v>
      </c>
      <c r="AH152" s="1"/>
      <c r="AI152" s="1"/>
      <c r="AJ152" s="1"/>
      <c r="AK152" s="1"/>
    </row>
    <row r="153">
      <c r="A153" s="1" t="s">
        <v>9</v>
      </c>
      <c r="B153" s="1" t="s">
        <v>32</v>
      </c>
      <c r="C153" s="1" t="s">
        <v>28</v>
      </c>
      <c r="D153" s="1">
        <v>45091.16</v>
      </c>
      <c r="E153" s="1" t="s">
        <v>29</v>
      </c>
      <c r="F153" s="1"/>
      <c r="G153" s="1"/>
      <c r="H153" s="1"/>
      <c r="I153" s="1"/>
      <c r="AC153" s="1" t="s">
        <v>9</v>
      </c>
      <c r="AD153" s="1" t="s">
        <v>32</v>
      </c>
      <c r="AE153" s="1" t="s">
        <v>28</v>
      </c>
      <c r="AF153" s="1">
        <v>129351.01</v>
      </c>
      <c r="AG153" s="1" t="s">
        <v>29</v>
      </c>
      <c r="AH153" s="1"/>
      <c r="AI153" s="1"/>
      <c r="AJ153" s="1"/>
      <c r="AK153" s="1"/>
    </row>
    <row r="154">
      <c r="A154" s="1" t="s">
        <v>0</v>
      </c>
      <c r="B154" s="1" t="s">
        <v>52</v>
      </c>
      <c r="C154" s="1" t="s">
        <v>2</v>
      </c>
      <c r="D154" s="1" t="s">
        <v>3</v>
      </c>
      <c r="E154" s="1">
        <v>12.0</v>
      </c>
      <c r="F154" s="1" t="s">
        <v>4</v>
      </c>
      <c r="G154" s="1" t="s">
        <v>5</v>
      </c>
      <c r="H154" s="1" t="s">
        <v>6</v>
      </c>
      <c r="I154" s="1">
        <v>5.0</v>
      </c>
      <c r="AC154" s="1" t="s">
        <v>0</v>
      </c>
      <c r="AD154" s="1" t="s">
        <v>118</v>
      </c>
      <c r="AE154" s="1" t="s">
        <v>2</v>
      </c>
      <c r="AF154" s="1" t="s">
        <v>3</v>
      </c>
      <c r="AG154" s="1">
        <v>48.0</v>
      </c>
      <c r="AH154" s="1" t="s">
        <v>4</v>
      </c>
      <c r="AI154" s="1" t="s">
        <v>5</v>
      </c>
      <c r="AJ154" s="1" t="s">
        <v>6</v>
      </c>
      <c r="AK154" s="1">
        <v>5.0</v>
      </c>
    </row>
    <row r="155">
      <c r="A155" s="1" t="s">
        <v>9</v>
      </c>
      <c r="B155" s="1" t="s">
        <v>10</v>
      </c>
      <c r="C155" s="1" t="s">
        <v>11</v>
      </c>
      <c r="D155" s="1">
        <v>3.71</v>
      </c>
      <c r="E155" s="1" t="s">
        <v>12</v>
      </c>
      <c r="F155" s="1"/>
      <c r="G155" s="1"/>
      <c r="H155" s="1"/>
      <c r="I155" s="1"/>
      <c r="AC155" s="1" t="s">
        <v>9</v>
      </c>
      <c r="AD155" s="1" t="s">
        <v>10</v>
      </c>
      <c r="AE155" s="1" t="s">
        <v>11</v>
      </c>
      <c r="AF155" s="1">
        <v>3.87</v>
      </c>
      <c r="AG155" s="1" t="s">
        <v>12</v>
      </c>
      <c r="AH155" s="1"/>
      <c r="AI155" s="1"/>
      <c r="AJ155" s="1"/>
      <c r="AK155" s="1"/>
    </row>
    <row r="156">
      <c r="A156" s="1" t="s">
        <v>9</v>
      </c>
      <c r="B156" s="1" t="s">
        <v>10</v>
      </c>
      <c r="C156" s="1" t="s">
        <v>28</v>
      </c>
      <c r="D156" s="1">
        <v>51770.43</v>
      </c>
      <c r="E156" s="1" t="s">
        <v>29</v>
      </c>
      <c r="F156" s="1"/>
      <c r="G156" s="1"/>
      <c r="H156" s="1"/>
      <c r="I156" s="1"/>
      <c r="AC156" s="1" t="s">
        <v>9</v>
      </c>
      <c r="AD156" s="1" t="s">
        <v>10</v>
      </c>
      <c r="AE156" s="1" t="s">
        <v>28</v>
      </c>
      <c r="AF156" s="1">
        <v>198550.62</v>
      </c>
      <c r="AG156" s="1" t="s">
        <v>29</v>
      </c>
      <c r="AH156" s="1"/>
      <c r="AI156" s="1"/>
      <c r="AJ156" s="1"/>
      <c r="AK156" s="1"/>
    </row>
    <row r="157">
      <c r="A157" s="1" t="s">
        <v>9</v>
      </c>
      <c r="B157" s="1" t="s">
        <v>30</v>
      </c>
      <c r="C157" s="1" t="s">
        <v>11</v>
      </c>
      <c r="D157" s="1">
        <v>3.74</v>
      </c>
      <c r="E157" s="1" t="s">
        <v>12</v>
      </c>
      <c r="F157" s="1"/>
      <c r="G157" s="1"/>
      <c r="H157" s="1"/>
      <c r="I157" s="1"/>
      <c r="AC157" s="1" t="s">
        <v>9</v>
      </c>
      <c r="AD157" s="1" t="s">
        <v>30</v>
      </c>
      <c r="AE157" s="1" t="s">
        <v>11</v>
      </c>
      <c r="AF157" s="1">
        <v>3.88</v>
      </c>
      <c r="AG157" s="1" t="s">
        <v>12</v>
      </c>
      <c r="AH157" s="1"/>
      <c r="AI157" s="1"/>
      <c r="AJ157" s="1"/>
      <c r="AK157" s="1"/>
    </row>
    <row r="158">
      <c r="A158" s="1" t="s">
        <v>9</v>
      </c>
      <c r="B158" s="1" t="s">
        <v>30</v>
      </c>
      <c r="C158" s="1" t="s">
        <v>28</v>
      </c>
      <c r="D158" s="1">
        <v>51277.2</v>
      </c>
      <c r="E158" s="1" t="s">
        <v>29</v>
      </c>
      <c r="F158" s="1"/>
      <c r="G158" s="1"/>
      <c r="H158" s="1"/>
      <c r="I158" s="1"/>
      <c r="AC158" s="1" t="s">
        <v>9</v>
      </c>
      <c r="AD158" s="1" t="s">
        <v>30</v>
      </c>
      <c r="AE158" s="1" t="s">
        <v>28</v>
      </c>
      <c r="AF158" s="1">
        <v>197891.69</v>
      </c>
      <c r="AG158" s="1" t="s">
        <v>29</v>
      </c>
      <c r="AH158" s="1"/>
      <c r="AI158" s="1"/>
      <c r="AJ158" s="1"/>
      <c r="AK158" s="1"/>
    </row>
    <row r="159">
      <c r="A159" s="1" t="s">
        <v>9</v>
      </c>
      <c r="B159" s="1" t="s">
        <v>31</v>
      </c>
      <c r="C159" s="1" t="s">
        <v>11</v>
      </c>
      <c r="D159" s="1">
        <v>5.66</v>
      </c>
      <c r="E159" s="1" t="s">
        <v>12</v>
      </c>
      <c r="F159" s="1"/>
      <c r="G159" s="1"/>
      <c r="H159" s="1"/>
      <c r="I159" s="1"/>
      <c r="AC159" s="1" t="s">
        <v>9</v>
      </c>
      <c r="AD159" s="1" t="s">
        <v>31</v>
      </c>
      <c r="AE159" s="1" t="s">
        <v>11</v>
      </c>
      <c r="AF159" s="1">
        <v>6.12</v>
      </c>
      <c r="AG159" s="1" t="s">
        <v>12</v>
      </c>
      <c r="AH159" s="1"/>
      <c r="AI159" s="1"/>
      <c r="AJ159" s="1"/>
      <c r="AK159" s="1"/>
    </row>
    <row r="160">
      <c r="A160" s="1" t="s">
        <v>9</v>
      </c>
      <c r="B160" s="1" t="s">
        <v>31</v>
      </c>
      <c r="C160" s="1" t="s">
        <v>28</v>
      </c>
      <c r="D160" s="1">
        <v>50912.37</v>
      </c>
      <c r="E160" s="1" t="s">
        <v>29</v>
      </c>
      <c r="F160" s="1"/>
      <c r="G160" s="1"/>
      <c r="H160" s="1"/>
      <c r="I160" s="1"/>
      <c r="AC160" s="1" t="s">
        <v>9</v>
      </c>
      <c r="AD160" s="1" t="s">
        <v>31</v>
      </c>
      <c r="AE160" s="1" t="s">
        <v>28</v>
      </c>
      <c r="AF160" s="1">
        <v>188278.55</v>
      </c>
      <c r="AG160" s="1" t="s">
        <v>29</v>
      </c>
      <c r="AH160" s="1"/>
      <c r="AI160" s="1"/>
      <c r="AJ160" s="1"/>
      <c r="AK160" s="1"/>
    </row>
    <row r="161">
      <c r="A161" s="1" t="s">
        <v>9</v>
      </c>
      <c r="B161" s="1" t="s">
        <v>32</v>
      </c>
      <c r="C161" s="1" t="s">
        <v>11</v>
      </c>
      <c r="D161" s="1">
        <v>5.7</v>
      </c>
      <c r="E161" s="1" t="s">
        <v>12</v>
      </c>
      <c r="F161" s="1"/>
      <c r="G161" s="1"/>
      <c r="H161" s="1"/>
      <c r="I161" s="1"/>
      <c r="AC161" s="1" t="s">
        <v>9</v>
      </c>
      <c r="AD161" s="1" t="s">
        <v>32</v>
      </c>
      <c r="AE161" s="1" t="s">
        <v>11</v>
      </c>
      <c r="AF161" s="1">
        <v>5.75</v>
      </c>
      <c r="AG161" s="1" t="s">
        <v>12</v>
      </c>
      <c r="AH161" s="1"/>
      <c r="AI161" s="1"/>
      <c r="AJ161" s="1"/>
      <c r="AK161" s="1"/>
    </row>
    <row r="162">
      <c r="A162" s="1" t="s">
        <v>9</v>
      </c>
      <c r="B162" s="1" t="s">
        <v>32</v>
      </c>
      <c r="C162" s="1" t="s">
        <v>28</v>
      </c>
      <c r="D162" s="1">
        <v>50549.1</v>
      </c>
      <c r="E162" s="1" t="s">
        <v>29</v>
      </c>
      <c r="F162" s="1"/>
      <c r="G162" s="1"/>
      <c r="H162" s="1"/>
      <c r="I162" s="1"/>
      <c r="AC162" s="1" t="s">
        <v>9</v>
      </c>
      <c r="AD162" s="1" t="s">
        <v>32</v>
      </c>
      <c r="AE162" s="1" t="s">
        <v>28</v>
      </c>
      <c r="AF162" s="1">
        <v>200219.64</v>
      </c>
      <c r="AG162" s="1" t="s">
        <v>29</v>
      </c>
      <c r="AH162" s="1"/>
      <c r="AI162" s="1"/>
      <c r="AJ162" s="1"/>
      <c r="AK162" s="1"/>
    </row>
    <row r="163">
      <c r="A163" s="1" t="s">
        <v>0</v>
      </c>
      <c r="B163" s="1" t="s">
        <v>53</v>
      </c>
      <c r="C163" s="1" t="s">
        <v>2</v>
      </c>
      <c r="D163" s="1" t="s">
        <v>3</v>
      </c>
      <c r="E163" s="1">
        <v>12.0</v>
      </c>
      <c r="F163" s="1" t="s">
        <v>4</v>
      </c>
      <c r="G163" s="1" t="s">
        <v>5</v>
      </c>
      <c r="H163" s="1" t="s">
        <v>6</v>
      </c>
      <c r="I163" s="1">
        <v>5.0</v>
      </c>
      <c r="AC163" s="1" t="s">
        <v>0</v>
      </c>
      <c r="AD163" s="1" t="s">
        <v>119</v>
      </c>
      <c r="AE163" s="1" t="s">
        <v>2</v>
      </c>
      <c r="AF163" s="1" t="s">
        <v>3</v>
      </c>
      <c r="AG163" s="1">
        <v>48.0</v>
      </c>
      <c r="AH163" s="1" t="s">
        <v>4</v>
      </c>
      <c r="AI163" s="1" t="s">
        <v>5</v>
      </c>
      <c r="AJ163" s="1" t="s">
        <v>6</v>
      </c>
      <c r="AK163" s="1">
        <v>5.0</v>
      </c>
    </row>
    <row r="164">
      <c r="A164" s="1" t="s">
        <v>9</v>
      </c>
      <c r="B164" s="1" t="s">
        <v>10</v>
      </c>
      <c r="C164" s="1" t="s">
        <v>11</v>
      </c>
      <c r="D164" s="1">
        <v>3.64</v>
      </c>
      <c r="E164" s="1" t="s">
        <v>12</v>
      </c>
      <c r="F164" s="1"/>
      <c r="G164" s="1"/>
      <c r="H164" s="1"/>
      <c r="I164" s="1"/>
      <c r="AC164" s="1" t="s">
        <v>9</v>
      </c>
      <c r="AD164" s="1" t="s">
        <v>10</v>
      </c>
      <c r="AE164" s="1" t="s">
        <v>11</v>
      </c>
      <c r="AF164" s="1">
        <v>3.2</v>
      </c>
      <c r="AG164" s="1" t="s">
        <v>12</v>
      </c>
      <c r="AH164" s="1"/>
      <c r="AI164" s="1"/>
      <c r="AJ164" s="1"/>
      <c r="AK164" s="1"/>
    </row>
    <row r="165">
      <c r="A165" s="1" t="s">
        <v>9</v>
      </c>
      <c r="B165" s="1" t="s">
        <v>10</v>
      </c>
      <c r="C165" s="1" t="s">
        <v>28</v>
      </c>
      <c r="D165" s="1">
        <v>52690.42</v>
      </c>
      <c r="E165" s="1" t="s">
        <v>29</v>
      </c>
      <c r="F165" s="1"/>
      <c r="G165" s="1"/>
      <c r="H165" s="1"/>
      <c r="I165" s="1"/>
      <c r="AC165" s="1" t="s">
        <v>9</v>
      </c>
      <c r="AD165" s="1" t="s">
        <v>10</v>
      </c>
      <c r="AE165" s="1" t="s">
        <v>28</v>
      </c>
      <c r="AF165" s="1">
        <v>239811.26</v>
      </c>
      <c r="AG165" s="1" t="s">
        <v>29</v>
      </c>
      <c r="AH165" s="1"/>
      <c r="AI165" s="1"/>
      <c r="AJ165" s="1"/>
      <c r="AK165" s="1"/>
    </row>
    <row r="166">
      <c r="A166" s="1" t="s">
        <v>9</v>
      </c>
      <c r="B166" s="1" t="s">
        <v>30</v>
      </c>
      <c r="C166" s="1" t="s">
        <v>11</v>
      </c>
      <c r="D166" s="1">
        <v>3.68</v>
      </c>
      <c r="E166" s="1" t="s">
        <v>12</v>
      </c>
      <c r="F166" s="1"/>
      <c r="G166" s="1"/>
      <c r="H166" s="1"/>
      <c r="I166" s="1"/>
      <c r="AC166" s="1" t="s">
        <v>9</v>
      </c>
      <c r="AD166" s="1" t="s">
        <v>30</v>
      </c>
      <c r="AE166" s="1" t="s">
        <v>11</v>
      </c>
      <c r="AF166" s="1">
        <v>3.21</v>
      </c>
      <c r="AG166" s="1" t="s">
        <v>12</v>
      </c>
      <c r="AH166" s="1"/>
      <c r="AI166" s="1"/>
      <c r="AJ166" s="1"/>
      <c r="AK166" s="1"/>
    </row>
    <row r="167">
      <c r="A167" s="1" t="s">
        <v>9</v>
      </c>
      <c r="B167" s="1" t="s">
        <v>30</v>
      </c>
      <c r="C167" s="1" t="s">
        <v>28</v>
      </c>
      <c r="D167" s="1">
        <v>52135.14</v>
      </c>
      <c r="E167" s="1" t="s">
        <v>29</v>
      </c>
      <c r="F167" s="1"/>
      <c r="G167" s="1"/>
      <c r="H167" s="1"/>
      <c r="I167" s="1"/>
      <c r="AC167" s="1" t="s">
        <v>9</v>
      </c>
      <c r="AD167" s="1" t="s">
        <v>30</v>
      </c>
      <c r="AE167" s="1" t="s">
        <v>28</v>
      </c>
      <c r="AF167" s="1">
        <v>239142.7</v>
      </c>
      <c r="AG167" s="1" t="s">
        <v>29</v>
      </c>
      <c r="AH167" s="1"/>
      <c r="AI167" s="1"/>
      <c r="AJ167" s="1"/>
      <c r="AK167" s="1"/>
    </row>
    <row r="168">
      <c r="A168" s="1" t="s">
        <v>9</v>
      </c>
      <c r="B168" s="1" t="s">
        <v>31</v>
      </c>
      <c r="C168" s="1" t="s">
        <v>11</v>
      </c>
      <c r="D168" s="1">
        <v>5.51</v>
      </c>
      <c r="E168" s="1" t="s">
        <v>12</v>
      </c>
      <c r="F168" s="1"/>
      <c r="G168" s="1"/>
      <c r="H168" s="1"/>
      <c r="I168" s="1"/>
      <c r="AC168" s="1" t="s">
        <v>9</v>
      </c>
      <c r="AD168" s="1" t="s">
        <v>31</v>
      </c>
      <c r="AE168" s="1" t="s">
        <v>11</v>
      </c>
      <c r="AF168" s="1">
        <v>5.19</v>
      </c>
      <c r="AG168" s="1" t="s">
        <v>12</v>
      </c>
      <c r="AH168" s="1"/>
      <c r="AI168" s="1"/>
      <c r="AJ168" s="1"/>
      <c r="AK168" s="1"/>
    </row>
    <row r="169">
      <c r="A169" s="1" t="s">
        <v>9</v>
      </c>
      <c r="B169" s="1" t="s">
        <v>31</v>
      </c>
      <c r="C169" s="1" t="s">
        <v>28</v>
      </c>
      <c r="D169" s="1">
        <v>52254.45</v>
      </c>
      <c r="E169" s="1" t="s">
        <v>29</v>
      </c>
      <c r="F169" s="1"/>
      <c r="G169" s="1"/>
      <c r="H169" s="1"/>
      <c r="I169" s="1"/>
      <c r="AC169" s="1" t="s">
        <v>9</v>
      </c>
      <c r="AD169" s="1" t="s">
        <v>31</v>
      </c>
      <c r="AE169" s="1" t="s">
        <v>28</v>
      </c>
      <c r="AF169" s="1">
        <v>222053.86</v>
      </c>
      <c r="AG169" s="1" t="s">
        <v>29</v>
      </c>
      <c r="AH169" s="1"/>
      <c r="AI169" s="1"/>
      <c r="AJ169" s="1"/>
      <c r="AK169" s="1"/>
    </row>
    <row r="170">
      <c r="A170" s="1" t="s">
        <v>9</v>
      </c>
      <c r="B170" s="1" t="s">
        <v>32</v>
      </c>
      <c r="C170" s="1" t="s">
        <v>11</v>
      </c>
      <c r="D170" s="1">
        <v>5.56</v>
      </c>
      <c r="E170" s="1" t="s">
        <v>12</v>
      </c>
      <c r="F170" s="1"/>
      <c r="G170" s="1"/>
      <c r="H170" s="1"/>
      <c r="I170" s="1"/>
      <c r="AC170" s="1" t="s">
        <v>9</v>
      </c>
      <c r="AD170" s="1" t="s">
        <v>32</v>
      </c>
      <c r="AE170" s="1" t="s">
        <v>11</v>
      </c>
      <c r="AF170" s="1">
        <v>5.22</v>
      </c>
      <c r="AG170" s="1" t="s">
        <v>12</v>
      </c>
      <c r="AH170" s="1"/>
      <c r="AI170" s="1"/>
      <c r="AJ170" s="1"/>
      <c r="AK170" s="1"/>
    </row>
    <row r="171">
      <c r="A171" s="1" t="s">
        <v>9</v>
      </c>
      <c r="B171" s="1" t="s">
        <v>32</v>
      </c>
      <c r="C171" s="1" t="s">
        <v>28</v>
      </c>
      <c r="D171" s="1">
        <v>51778.84</v>
      </c>
      <c r="E171" s="1" t="s">
        <v>29</v>
      </c>
      <c r="F171" s="1"/>
      <c r="G171" s="1"/>
      <c r="H171" s="1"/>
      <c r="I171" s="1"/>
      <c r="AC171" s="1" t="s">
        <v>9</v>
      </c>
      <c r="AD171" s="1" t="s">
        <v>32</v>
      </c>
      <c r="AE171" s="1" t="s">
        <v>28</v>
      </c>
      <c r="AF171" s="1">
        <v>220763.55</v>
      </c>
      <c r="AG171" s="1" t="s">
        <v>29</v>
      </c>
      <c r="AH171" s="1"/>
      <c r="AI171" s="1"/>
      <c r="AJ171" s="1"/>
      <c r="AK171" s="1"/>
    </row>
    <row r="172">
      <c r="A172" s="1" t="s">
        <v>0</v>
      </c>
      <c r="B172" s="1" t="s">
        <v>54</v>
      </c>
      <c r="C172" s="1" t="s">
        <v>2</v>
      </c>
      <c r="D172" s="1" t="s">
        <v>3</v>
      </c>
      <c r="E172" s="1">
        <v>12.0</v>
      </c>
      <c r="F172" s="1" t="s">
        <v>4</v>
      </c>
      <c r="G172" s="1" t="s">
        <v>5</v>
      </c>
      <c r="H172" s="1" t="s">
        <v>6</v>
      </c>
      <c r="I172" s="1">
        <v>5.0</v>
      </c>
      <c r="AC172" s="1" t="s">
        <v>0</v>
      </c>
      <c r="AD172" s="1" t="s">
        <v>120</v>
      </c>
      <c r="AE172" s="1" t="s">
        <v>2</v>
      </c>
      <c r="AF172" s="1" t="s">
        <v>3</v>
      </c>
      <c r="AG172" s="1">
        <v>72.0</v>
      </c>
      <c r="AH172" s="1" t="s">
        <v>4</v>
      </c>
      <c r="AI172" s="1" t="s">
        <v>5</v>
      </c>
      <c r="AJ172" s="1" t="s">
        <v>6</v>
      </c>
      <c r="AK172" s="1">
        <v>5.0</v>
      </c>
    </row>
    <row r="173">
      <c r="A173" s="1" t="s">
        <v>9</v>
      </c>
      <c r="B173" s="1" t="s">
        <v>10</v>
      </c>
      <c r="C173" s="1" t="s">
        <v>11</v>
      </c>
      <c r="D173" s="1">
        <v>3.62</v>
      </c>
      <c r="E173" s="1" t="s">
        <v>12</v>
      </c>
      <c r="F173" s="1"/>
      <c r="G173" s="1"/>
      <c r="H173" s="1"/>
      <c r="I173" s="1"/>
      <c r="AC173" s="1" t="s">
        <v>9</v>
      </c>
      <c r="AD173" s="1" t="s">
        <v>10</v>
      </c>
      <c r="AE173" s="1" t="s">
        <v>11</v>
      </c>
      <c r="AF173" s="1">
        <v>6.08</v>
      </c>
      <c r="AG173" s="1" t="s">
        <v>12</v>
      </c>
      <c r="AH173" s="1"/>
      <c r="AI173" s="1"/>
      <c r="AJ173" s="1"/>
      <c r="AK173" s="1"/>
    </row>
    <row r="174">
      <c r="A174" s="1" t="s">
        <v>9</v>
      </c>
      <c r="B174" s="1" t="s">
        <v>10</v>
      </c>
      <c r="C174" s="1" t="s">
        <v>28</v>
      </c>
      <c r="D174" s="1">
        <v>52968.43</v>
      </c>
      <c r="E174" s="1" t="s">
        <v>29</v>
      </c>
      <c r="F174" s="1"/>
      <c r="G174" s="1"/>
      <c r="H174" s="1"/>
      <c r="I174" s="1"/>
      <c r="AC174" s="1" t="s">
        <v>9</v>
      </c>
      <c r="AD174" s="1" t="s">
        <v>10</v>
      </c>
      <c r="AE174" s="1" t="s">
        <v>28</v>
      </c>
      <c r="AF174" s="1">
        <v>189617.58</v>
      </c>
      <c r="AG174" s="1" t="s">
        <v>29</v>
      </c>
      <c r="AH174" s="1"/>
      <c r="AI174" s="1"/>
      <c r="AJ174" s="1"/>
      <c r="AK174" s="1"/>
    </row>
    <row r="175">
      <c r="A175" s="1" t="s">
        <v>9</v>
      </c>
      <c r="B175" s="1" t="s">
        <v>30</v>
      </c>
      <c r="C175" s="1" t="s">
        <v>11</v>
      </c>
      <c r="D175" s="1">
        <v>3.66</v>
      </c>
      <c r="E175" s="1" t="s">
        <v>12</v>
      </c>
      <c r="F175" s="1"/>
      <c r="G175" s="1"/>
      <c r="H175" s="1"/>
      <c r="I175" s="1"/>
      <c r="AC175" s="1" t="s">
        <v>9</v>
      </c>
      <c r="AD175" s="1" t="s">
        <v>30</v>
      </c>
      <c r="AE175" s="1" t="s">
        <v>11</v>
      </c>
      <c r="AF175" s="1">
        <v>6.11</v>
      </c>
      <c r="AG175" s="1" t="s">
        <v>12</v>
      </c>
      <c r="AH175" s="1"/>
      <c r="AI175" s="1"/>
      <c r="AJ175" s="1"/>
      <c r="AK175" s="1"/>
    </row>
    <row r="176">
      <c r="A176" s="1" t="s">
        <v>9</v>
      </c>
      <c r="B176" s="1" t="s">
        <v>30</v>
      </c>
      <c r="C176" s="1" t="s">
        <v>28</v>
      </c>
      <c r="D176" s="1">
        <v>52394.43</v>
      </c>
      <c r="E176" s="1" t="s">
        <v>29</v>
      </c>
      <c r="F176" s="1"/>
      <c r="G176" s="1"/>
      <c r="H176" s="1"/>
      <c r="I176" s="1"/>
      <c r="AC176" s="1" t="s">
        <v>9</v>
      </c>
      <c r="AD176" s="1" t="s">
        <v>30</v>
      </c>
      <c r="AE176" s="1" t="s">
        <v>28</v>
      </c>
      <c r="AF176" s="1">
        <v>188553.51</v>
      </c>
      <c r="AG176" s="1" t="s">
        <v>29</v>
      </c>
      <c r="AH176" s="1"/>
      <c r="AI176" s="1"/>
      <c r="AJ176" s="1"/>
      <c r="AK176" s="1"/>
    </row>
    <row r="177">
      <c r="A177" s="1" t="s">
        <v>9</v>
      </c>
      <c r="B177" s="1" t="s">
        <v>31</v>
      </c>
      <c r="C177" s="1" t="s">
        <v>11</v>
      </c>
      <c r="D177" s="1">
        <v>5.47</v>
      </c>
      <c r="E177" s="1" t="s">
        <v>12</v>
      </c>
      <c r="F177" s="1"/>
      <c r="G177" s="1"/>
      <c r="H177" s="1"/>
      <c r="I177" s="1"/>
      <c r="AC177" s="1" t="s">
        <v>9</v>
      </c>
      <c r="AD177" s="1" t="s">
        <v>31</v>
      </c>
      <c r="AE177" s="1" t="s">
        <v>11</v>
      </c>
      <c r="AF177" s="1">
        <v>8.85</v>
      </c>
      <c r="AG177" s="1" t="s">
        <v>12</v>
      </c>
      <c r="AH177" s="1"/>
      <c r="AI177" s="1"/>
      <c r="AJ177" s="1"/>
      <c r="AK177" s="1"/>
    </row>
    <row r="178">
      <c r="A178" s="1" t="s">
        <v>9</v>
      </c>
      <c r="B178" s="1" t="s">
        <v>31</v>
      </c>
      <c r="C178" s="1" t="s">
        <v>28</v>
      </c>
      <c r="D178" s="1">
        <v>52615.74</v>
      </c>
      <c r="E178" s="1" t="s">
        <v>29</v>
      </c>
      <c r="F178" s="1"/>
      <c r="G178" s="1"/>
      <c r="H178" s="1"/>
      <c r="I178" s="1"/>
      <c r="AC178" s="1" t="s">
        <v>9</v>
      </c>
      <c r="AD178" s="1" t="s">
        <v>31</v>
      </c>
      <c r="AE178" s="1" t="s">
        <v>28</v>
      </c>
      <c r="AF178" s="1">
        <v>195280.35</v>
      </c>
      <c r="AG178" s="1" t="s">
        <v>29</v>
      </c>
      <c r="AH178" s="1"/>
      <c r="AI178" s="1"/>
      <c r="AJ178" s="1"/>
      <c r="AK178" s="1"/>
    </row>
    <row r="179">
      <c r="A179" s="1" t="s">
        <v>9</v>
      </c>
      <c r="B179" s="1" t="s">
        <v>32</v>
      </c>
      <c r="C179" s="1" t="s">
        <v>11</v>
      </c>
      <c r="D179" s="1">
        <v>5.53</v>
      </c>
      <c r="E179" s="1" t="s">
        <v>12</v>
      </c>
      <c r="F179" s="1"/>
      <c r="G179" s="1"/>
      <c r="H179" s="1"/>
      <c r="I179" s="1"/>
      <c r="AC179" s="1" t="s">
        <v>9</v>
      </c>
      <c r="AD179" s="1" t="s">
        <v>32</v>
      </c>
      <c r="AE179" s="1" t="s">
        <v>11</v>
      </c>
      <c r="AF179" s="1">
        <v>8.93</v>
      </c>
      <c r="AG179" s="1" t="s">
        <v>12</v>
      </c>
      <c r="AH179" s="1"/>
      <c r="AI179" s="1"/>
      <c r="AJ179" s="1"/>
      <c r="AK179" s="1"/>
    </row>
    <row r="180">
      <c r="A180" s="1" t="s">
        <v>9</v>
      </c>
      <c r="B180" s="1" t="s">
        <v>32</v>
      </c>
      <c r="C180" s="1" t="s">
        <v>28</v>
      </c>
      <c r="D180" s="1">
        <v>52080.62</v>
      </c>
      <c r="E180" s="1" t="s">
        <v>29</v>
      </c>
      <c r="F180" s="1"/>
      <c r="G180" s="1"/>
      <c r="H180" s="1"/>
      <c r="I180" s="1"/>
      <c r="AC180" s="1" t="s">
        <v>9</v>
      </c>
      <c r="AD180" s="1" t="s">
        <v>32</v>
      </c>
      <c r="AE180" s="1" t="s">
        <v>28</v>
      </c>
      <c r="AF180" s="1">
        <v>193512.59</v>
      </c>
      <c r="AG180" s="1" t="s">
        <v>29</v>
      </c>
      <c r="AH180" s="1"/>
      <c r="AI180" s="1"/>
      <c r="AJ180" s="1"/>
      <c r="AK180" s="1"/>
    </row>
    <row r="181">
      <c r="A181" s="1" t="s">
        <v>0</v>
      </c>
      <c r="B181" s="1" t="s">
        <v>55</v>
      </c>
      <c r="C181" s="1" t="s">
        <v>2</v>
      </c>
      <c r="D181" s="1" t="s">
        <v>3</v>
      </c>
      <c r="E181" s="1">
        <v>12.0</v>
      </c>
      <c r="F181" s="1" t="s">
        <v>4</v>
      </c>
      <c r="G181" s="1" t="s">
        <v>5</v>
      </c>
      <c r="H181" s="1" t="s">
        <v>6</v>
      </c>
      <c r="I181" s="1">
        <v>5.0</v>
      </c>
      <c r="AC181" s="1" t="s">
        <v>0</v>
      </c>
      <c r="AD181" s="1" t="s">
        <v>121</v>
      </c>
      <c r="AE181" s="1" t="s">
        <v>2</v>
      </c>
      <c r="AF181" s="1" t="s">
        <v>3</v>
      </c>
      <c r="AG181" s="1">
        <v>72.0</v>
      </c>
      <c r="AH181" s="1" t="s">
        <v>4</v>
      </c>
      <c r="AI181" s="1" t="s">
        <v>5</v>
      </c>
      <c r="AJ181" s="1" t="s">
        <v>6</v>
      </c>
      <c r="AK181" s="1">
        <v>5.0</v>
      </c>
    </row>
    <row r="182">
      <c r="A182" s="1" t="s">
        <v>9</v>
      </c>
      <c r="B182" s="1" t="s">
        <v>10</v>
      </c>
      <c r="C182" s="1" t="s">
        <v>11</v>
      </c>
      <c r="D182" s="1">
        <v>3.61</v>
      </c>
      <c r="E182" s="1" t="s">
        <v>12</v>
      </c>
      <c r="F182" s="1"/>
      <c r="G182" s="1"/>
      <c r="H182" s="1"/>
      <c r="I182" s="1"/>
      <c r="AC182" s="1" t="s">
        <v>9</v>
      </c>
      <c r="AD182" s="1" t="s">
        <v>10</v>
      </c>
      <c r="AE182" s="1" t="s">
        <v>11</v>
      </c>
      <c r="AF182" s="1">
        <v>4.31</v>
      </c>
      <c r="AG182" s="1" t="s">
        <v>12</v>
      </c>
      <c r="AH182" s="1"/>
      <c r="AI182" s="1"/>
      <c r="AJ182" s="1"/>
      <c r="AK182" s="1"/>
    </row>
    <row r="183">
      <c r="A183" s="1" t="s">
        <v>9</v>
      </c>
      <c r="B183" s="1" t="s">
        <v>10</v>
      </c>
      <c r="C183" s="1" t="s">
        <v>28</v>
      </c>
      <c r="D183" s="1">
        <v>53215.94</v>
      </c>
      <c r="E183" s="1" t="s">
        <v>29</v>
      </c>
      <c r="F183" s="1"/>
      <c r="G183" s="1"/>
      <c r="H183" s="1"/>
      <c r="I183" s="1"/>
      <c r="AC183" s="1" t="s">
        <v>9</v>
      </c>
      <c r="AD183" s="1" t="s">
        <v>10</v>
      </c>
      <c r="AE183" s="1" t="s">
        <v>28</v>
      </c>
      <c r="AF183" s="1">
        <v>267392.78</v>
      </c>
      <c r="AG183" s="1" t="s">
        <v>29</v>
      </c>
      <c r="AH183" s="1"/>
      <c r="AI183" s="1"/>
      <c r="AJ183" s="1"/>
      <c r="AK183" s="1"/>
    </row>
    <row r="184">
      <c r="A184" s="1" t="s">
        <v>9</v>
      </c>
      <c r="B184" s="1" t="s">
        <v>30</v>
      </c>
      <c r="C184" s="1" t="s">
        <v>11</v>
      </c>
      <c r="D184" s="1">
        <v>3.65</v>
      </c>
      <c r="E184" s="1" t="s">
        <v>12</v>
      </c>
      <c r="F184" s="1"/>
      <c r="G184" s="1"/>
      <c r="H184" s="1"/>
      <c r="I184" s="1"/>
      <c r="AC184" s="1" t="s">
        <v>9</v>
      </c>
      <c r="AD184" s="1" t="s">
        <v>30</v>
      </c>
      <c r="AE184" s="1" t="s">
        <v>11</v>
      </c>
      <c r="AF184" s="1">
        <v>4.27</v>
      </c>
      <c r="AG184" s="1" t="s">
        <v>12</v>
      </c>
      <c r="AH184" s="1"/>
      <c r="AI184" s="1"/>
      <c r="AJ184" s="1"/>
      <c r="AK184" s="1"/>
    </row>
    <row r="185">
      <c r="A185" s="1" t="s">
        <v>9</v>
      </c>
      <c r="B185" s="1" t="s">
        <v>30</v>
      </c>
      <c r="C185" s="1" t="s">
        <v>28</v>
      </c>
      <c r="D185" s="1">
        <v>52668.18</v>
      </c>
      <c r="E185" s="1" t="s">
        <v>29</v>
      </c>
      <c r="F185" s="1"/>
      <c r="G185" s="1"/>
      <c r="H185" s="1"/>
      <c r="I185" s="1"/>
      <c r="AC185" s="1" t="s">
        <v>9</v>
      </c>
      <c r="AD185" s="1" t="s">
        <v>30</v>
      </c>
      <c r="AE185" s="1" t="s">
        <v>28</v>
      </c>
      <c r="AF185" s="1">
        <v>269574.84</v>
      </c>
      <c r="AG185" s="1" t="s">
        <v>29</v>
      </c>
      <c r="AH185" s="1"/>
      <c r="AI185" s="1"/>
      <c r="AJ185" s="1"/>
      <c r="AK185" s="1"/>
    </row>
    <row r="186">
      <c r="A186" s="1" t="s">
        <v>9</v>
      </c>
      <c r="B186" s="1" t="s">
        <v>31</v>
      </c>
      <c r="C186" s="1" t="s">
        <v>11</v>
      </c>
      <c r="D186" s="1">
        <v>5.44</v>
      </c>
      <c r="E186" s="1" t="s">
        <v>12</v>
      </c>
      <c r="F186" s="1"/>
      <c r="G186" s="1"/>
      <c r="H186" s="1"/>
      <c r="I186" s="1"/>
      <c r="AC186" s="1" t="s">
        <v>9</v>
      </c>
      <c r="AD186" s="1" t="s">
        <v>31</v>
      </c>
      <c r="AE186" s="1" t="s">
        <v>11</v>
      </c>
      <c r="AF186" s="1">
        <v>6.52</v>
      </c>
      <c r="AG186" s="1" t="s">
        <v>12</v>
      </c>
      <c r="AH186" s="1"/>
      <c r="AI186" s="1"/>
      <c r="AJ186" s="1"/>
      <c r="AK186" s="1"/>
    </row>
    <row r="187">
      <c r="A187" s="1" t="s">
        <v>9</v>
      </c>
      <c r="B187" s="1" t="s">
        <v>31</v>
      </c>
      <c r="C187" s="1" t="s">
        <v>28</v>
      </c>
      <c r="D187" s="1">
        <v>52899.98</v>
      </c>
      <c r="E187" s="1" t="s">
        <v>29</v>
      </c>
      <c r="F187" s="1"/>
      <c r="G187" s="1"/>
      <c r="H187" s="1"/>
      <c r="I187" s="1"/>
      <c r="AC187" s="1" t="s">
        <v>9</v>
      </c>
      <c r="AD187" s="1" t="s">
        <v>31</v>
      </c>
      <c r="AE187" s="1" t="s">
        <v>28</v>
      </c>
      <c r="AF187" s="1">
        <v>265120.61</v>
      </c>
      <c r="AG187" s="1" t="s">
        <v>29</v>
      </c>
      <c r="AH187" s="1"/>
      <c r="AI187" s="1"/>
      <c r="AJ187" s="1"/>
      <c r="AK187" s="1"/>
    </row>
    <row r="188">
      <c r="A188" s="1" t="s">
        <v>9</v>
      </c>
      <c r="B188" s="1" t="s">
        <v>32</v>
      </c>
      <c r="C188" s="1" t="s">
        <v>11</v>
      </c>
      <c r="D188" s="1">
        <v>5.5</v>
      </c>
      <c r="E188" s="1" t="s">
        <v>12</v>
      </c>
      <c r="F188" s="1"/>
      <c r="G188" s="1"/>
      <c r="H188" s="1"/>
      <c r="I188" s="1"/>
      <c r="AC188" s="1" t="s">
        <v>9</v>
      </c>
      <c r="AD188" s="1" t="s">
        <v>32</v>
      </c>
      <c r="AE188" s="1" t="s">
        <v>11</v>
      </c>
      <c r="AF188" s="1">
        <v>6.75</v>
      </c>
      <c r="AG188" s="1" t="s">
        <v>12</v>
      </c>
      <c r="AH188" s="1"/>
      <c r="AI188" s="1"/>
      <c r="AJ188" s="1"/>
      <c r="AK188" s="1"/>
    </row>
    <row r="189">
      <c r="A189" s="1" t="s">
        <v>9</v>
      </c>
      <c r="B189" s="1" t="s">
        <v>32</v>
      </c>
      <c r="C189" s="1" t="s">
        <v>28</v>
      </c>
      <c r="D189" s="1">
        <v>52321.49</v>
      </c>
      <c r="E189" s="1" t="s">
        <v>29</v>
      </c>
      <c r="F189" s="1"/>
      <c r="G189" s="1"/>
      <c r="H189" s="1"/>
      <c r="I189" s="1"/>
      <c r="AC189" s="1" t="s">
        <v>9</v>
      </c>
      <c r="AD189" s="1" t="s">
        <v>32</v>
      </c>
      <c r="AE189" s="1" t="s">
        <v>28</v>
      </c>
      <c r="AF189" s="1">
        <v>255819.59</v>
      </c>
      <c r="AG189" s="1" t="s">
        <v>29</v>
      </c>
      <c r="AH189" s="1"/>
      <c r="AI189" s="1"/>
      <c r="AJ189" s="1"/>
      <c r="AK189" s="1"/>
    </row>
    <row r="190">
      <c r="A190" s="1" t="s">
        <v>0</v>
      </c>
      <c r="B190" s="1" t="s">
        <v>56</v>
      </c>
      <c r="C190" s="1" t="s">
        <v>2</v>
      </c>
      <c r="D190" s="1" t="s">
        <v>3</v>
      </c>
      <c r="E190" s="1">
        <v>12.0</v>
      </c>
      <c r="F190" s="1" t="s">
        <v>4</v>
      </c>
      <c r="G190" s="1" t="s">
        <v>5</v>
      </c>
      <c r="H190" s="1" t="s">
        <v>6</v>
      </c>
      <c r="I190" s="1">
        <v>5.0</v>
      </c>
      <c r="AG190" s="32"/>
      <c r="AH190" s="32"/>
      <c r="AI190" s="32"/>
      <c r="AJ190" s="32"/>
      <c r="AK190" s="32"/>
    </row>
    <row r="191">
      <c r="A191" s="1" t="s">
        <v>9</v>
      </c>
      <c r="B191" s="1" t="s">
        <v>10</v>
      </c>
      <c r="C191" s="1" t="s">
        <v>11</v>
      </c>
      <c r="D191" s="1">
        <v>3.61</v>
      </c>
      <c r="E191" s="1" t="s">
        <v>12</v>
      </c>
      <c r="F191" s="1"/>
      <c r="G191" s="1"/>
      <c r="H191" s="1"/>
      <c r="I191" s="1"/>
      <c r="AG191" s="32"/>
      <c r="AH191" s="32"/>
      <c r="AI191" s="32"/>
      <c r="AJ191" s="32"/>
      <c r="AK191" s="32"/>
    </row>
    <row r="192">
      <c r="A192" s="1" t="s">
        <v>9</v>
      </c>
      <c r="B192" s="1" t="s">
        <v>10</v>
      </c>
      <c r="C192" s="1" t="s">
        <v>28</v>
      </c>
      <c r="D192" s="1">
        <v>53178.44</v>
      </c>
      <c r="E192" s="1" t="s">
        <v>29</v>
      </c>
      <c r="F192" s="1"/>
      <c r="G192" s="1"/>
      <c r="H192" s="1"/>
      <c r="I192" s="1"/>
      <c r="AG192" s="32"/>
      <c r="AH192" s="32"/>
      <c r="AI192" s="32"/>
      <c r="AJ192" s="32"/>
      <c r="AK192" s="32"/>
    </row>
    <row r="193">
      <c r="A193" s="1" t="s">
        <v>9</v>
      </c>
      <c r="B193" s="1" t="s">
        <v>30</v>
      </c>
      <c r="C193" s="1" t="s">
        <v>11</v>
      </c>
      <c r="D193" s="1">
        <v>3.65</v>
      </c>
      <c r="E193" s="1" t="s">
        <v>12</v>
      </c>
      <c r="F193" s="1"/>
      <c r="G193" s="1"/>
      <c r="H193" s="1"/>
      <c r="I193" s="1"/>
      <c r="AG193" s="32"/>
      <c r="AH193" s="32"/>
      <c r="AI193" s="32"/>
      <c r="AJ193" s="32"/>
      <c r="AK193" s="32"/>
    </row>
    <row r="194">
      <c r="A194" s="1" t="s">
        <v>9</v>
      </c>
      <c r="B194" s="1" t="s">
        <v>30</v>
      </c>
      <c r="C194" s="1" t="s">
        <v>28</v>
      </c>
      <c r="D194" s="1">
        <v>52634.68</v>
      </c>
      <c r="E194" s="1" t="s">
        <v>29</v>
      </c>
      <c r="F194" s="1"/>
      <c r="G194" s="1"/>
      <c r="H194" s="1"/>
      <c r="I194" s="1"/>
      <c r="AG194" s="32"/>
      <c r="AH194" s="32"/>
      <c r="AI194" s="32"/>
      <c r="AJ194" s="32"/>
      <c r="AK194" s="32"/>
    </row>
    <row r="195">
      <c r="A195" s="1" t="s">
        <v>9</v>
      </c>
      <c r="B195" s="1" t="s">
        <v>31</v>
      </c>
      <c r="C195" s="1" t="s">
        <v>11</v>
      </c>
      <c r="D195" s="1">
        <v>5.43</v>
      </c>
      <c r="E195" s="1" t="s">
        <v>12</v>
      </c>
      <c r="F195" s="1"/>
      <c r="G195" s="1"/>
      <c r="H195" s="1"/>
      <c r="I195" s="1"/>
      <c r="AG195" s="32"/>
      <c r="AH195" s="32"/>
      <c r="AI195" s="32"/>
      <c r="AJ195" s="32"/>
      <c r="AK195" s="32"/>
    </row>
    <row r="196">
      <c r="A196" s="1" t="s">
        <v>9</v>
      </c>
      <c r="B196" s="1" t="s">
        <v>31</v>
      </c>
      <c r="C196" s="1" t="s">
        <v>28</v>
      </c>
      <c r="D196" s="1">
        <v>53005.73</v>
      </c>
      <c r="E196" s="1" t="s">
        <v>29</v>
      </c>
      <c r="F196" s="1"/>
      <c r="G196" s="1"/>
      <c r="H196" s="1"/>
      <c r="I196" s="1"/>
      <c r="AG196" s="32"/>
      <c r="AH196" s="32"/>
      <c r="AI196" s="32"/>
      <c r="AJ196" s="32"/>
      <c r="AK196" s="32"/>
    </row>
    <row r="197">
      <c r="A197" s="1" t="s">
        <v>9</v>
      </c>
      <c r="B197" s="1" t="s">
        <v>32</v>
      </c>
      <c r="C197" s="1" t="s">
        <v>11</v>
      </c>
      <c r="D197" s="1">
        <v>5.49</v>
      </c>
      <c r="E197" s="1" t="s">
        <v>12</v>
      </c>
      <c r="F197" s="1"/>
      <c r="G197" s="1"/>
      <c r="H197" s="1"/>
      <c r="I197" s="1"/>
      <c r="AG197" s="32"/>
      <c r="AH197" s="32"/>
      <c r="AI197" s="32"/>
      <c r="AJ197" s="32"/>
      <c r="AK197" s="32"/>
    </row>
    <row r="198">
      <c r="A198" s="1" t="s">
        <v>9</v>
      </c>
      <c r="B198" s="1" t="s">
        <v>32</v>
      </c>
      <c r="C198" s="1" t="s">
        <v>28</v>
      </c>
      <c r="D198" s="1">
        <v>52435.33</v>
      </c>
      <c r="E198" s="1" t="s">
        <v>29</v>
      </c>
      <c r="F198" s="1"/>
      <c r="G198" s="1"/>
      <c r="H198" s="1"/>
      <c r="I198" s="1"/>
      <c r="AG198" s="32"/>
      <c r="AH198" s="32"/>
      <c r="AI198" s="32"/>
      <c r="AJ198" s="32"/>
      <c r="AK198" s="32"/>
    </row>
    <row r="199">
      <c r="A199" s="1" t="s">
        <v>0</v>
      </c>
      <c r="B199" s="1" t="s">
        <v>57</v>
      </c>
      <c r="C199" s="1" t="s">
        <v>2</v>
      </c>
      <c r="D199" s="1" t="s">
        <v>3</v>
      </c>
      <c r="E199" s="1">
        <v>12.0</v>
      </c>
      <c r="F199" s="1" t="s">
        <v>4</v>
      </c>
      <c r="G199" s="1" t="s">
        <v>5</v>
      </c>
      <c r="H199" s="1" t="s">
        <v>6</v>
      </c>
      <c r="I199" s="1">
        <v>5.0</v>
      </c>
      <c r="AG199" s="32"/>
      <c r="AH199" s="32"/>
      <c r="AI199" s="32"/>
      <c r="AJ199" s="32"/>
      <c r="AK199" s="32"/>
    </row>
    <row r="200">
      <c r="A200" s="1" t="s">
        <v>9</v>
      </c>
      <c r="B200" s="1" t="s">
        <v>10</v>
      </c>
      <c r="C200" s="1" t="s">
        <v>11</v>
      </c>
      <c r="D200" s="1">
        <v>3.61</v>
      </c>
      <c r="E200" s="1" t="s">
        <v>12</v>
      </c>
      <c r="F200" s="1"/>
      <c r="G200" s="1"/>
      <c r="H200" s="1"/>
      <c r="I200" s="1"/>
      <c r="AG200" s="32"/>
      <c r="AH200" s="32"/>
      <c r="AI200" s="32"/>
      <c r="AJ200" s="32"/>
      <c r="AK200" s="32"/>
    </row>
    <row r="201">
      <c r="A201" s="1" t="s">
        <v>9</v>
      </c>
      <c r="B201" s="1" t="s">
        <v>10</v>
      </c>
      <c r="C201" s="1" t="s">
        <v>28</v>
      </c>
      <c r="D201" s="1">
        <v>53146.22</v>
      </c>
      <c r="E201" s="1" t="s">
        <v>29</v>
      </c>
      <c r="F201" s="1"/>
      <c r="G201" s="1"/>
      <c r="H201" s="1"/>
      <c r="I201" s="1"/>
      <c r="AG201" s="32"/>
      <c r="AH201" s="32"/>
      <c r="AI201" s="32"/>
      <c r="AJ201" s="32"/>
      <c r="AK201" s="32"/>
    </row>
    <row r="202">
      <c r="A202" s="1" t="s">
        <v>9</v>
      </c>
      <c r="B202" s="1" t="s">
        <v>30</v>
      </c>
      <c r="C202" s="1" t="s">
        <v>11</v>
      </c>
      <c r="D202" s="1">
        <v>3.65</v>
      </c>
      <c r="E202" s="1" t="s">
        <v>12</v>
      </c>
      <c r="F202" s="1"/>
      <c r="G202" s="1"/>
      <c r="H202" s="1"/>
      <c r="I202" s="1"/>
      <c r="AG202" s="32"/>
      <c r="AH202" s="32"/>
      <c r="AI202" s="32"/>
      <c r="AJ202" s="32"/>
      <c r="AK202" s="32"/>
    </row>
    <row r="203">
      <c r="A203" s="1" t="s">
        <v>9</v>
      </c>
      <c r="B203" s="1" t="s">
        <v>30</v>
      </c>
      <c r="C203" s="1" t="s">
        <v>28</v>
      </c>
      <c r="D203" s="1">
        <v>52566.77</v>
      </c>
      <c r="E203" s="1" t="s">
        <v>29</v>
      </c>
      <c r="F203" s="1"/>
      <c r="G203" s="1"/>
      <c r="H203" s="1"/>
      <c r="I203" s="1"/>
      <c r="AG203" s="32"/>
      <c r="AH203" s="32"/>
      <c r="AI203" s="32"/>
      <c r="AJ203" s="32"/>
      <c r="AK203" s="32"/>
    </row>
    <row r="204">
      <c r="A204" s="1" t="s">
        <v>9</v>
      </c>
      <c r="B204" s="1" t="s">
        <v>31</v>
      </c>
      <c r="C204" s="1" t="s">
        <v>11</v>
      </c>
      <c r="D204" s="1">
        <v>5.45</v>
      </c>
      <c r="E204" s="1" t="s">
        <v>12</v>
      </c>
      <c r="F204" s="1"/>
      <c r="G204" s="1"/>
      <c r="H204" s="1"/>
      <c r="I204" s="1"/>
      <c r="AG204" s="32"/>
      <c r="AH204" s="32"/>
      <c r="AI204" s="32"/>
      <c r="AJ204" s="32"/>
      <c r="AK204" s="32"/>
    </row>
    <row r="205">
      <c r="A205" s="1" t="s">
        <v>9</v>
      </c>
      <c r="B205" s="1" t="s">
        <v>31</v>
      </c>
      <c r="C205" s="1" t="s">
        <v>28</v>
      </c>
      <c r="D205" s="1">
        <v>52882.43</v>
      </c>
      <c r="E205" s="1" t="s">
        <v>29</v>
      </c>
      <c r="F205" s="1"/>
      <c r="G205" s="1"/>
      <c r="H205" s="1"/>
      <c r="I205" s="1"/>
      <c r="AG205" s="32"/>
      <c r="AH205" s="32"/>
      <c r="AI205" s="32"/>
      <c r="AJ205" s="32"/>
      <c r="AK205" s="32"/>
    </row>
    <row r="206">
      <c r="A206" s="1" t="s">
        <v>9</v>
      </c>
      <c r="B206" s="1" t="s">
        <v>32</v>
      </c>
      <c r="C206" s="1" t="s">
        <v>11</v>
      </c>
      <c r="D206" s="1">
        <v>5.5</v>
      </c>
      <c r="E206" s="1" t="s">
        <v>12</v>
      </c>
      <c r="F206" s="1"/>
      <c r="G206" s="1"/>
      <c r="H206" s="1"/>
      <c r="I206" s="1"/>
      <c r="AG206" s="32"/>
      <c r="AH206" s="32"/>
      <c r="AI206" s="32"/>
      <c r="AJ206" s="32"/>
      <c r="AK206" s="32"/>
    </row>
    <row r="207">
      <c r="A207" s="1" t="s">
        <v>9</v>
      </c>
      <c r="B207" s="1" t="s">
        <v>32</v>
      </c>
      <c r="C207" s="1" t="s">
        <v>28</v>
      </c>
      <c r="D207" s="1">
        <v>52363.03</v>
      </c>
      <c r="E207" s="1" t="s">
        <v>29</v>
      </c>
      <c r="F207" s="1"/>
      <c r="G207" s="1"/>
      <c r="H207" s="1"/>
      <c r="I207" s="1"/>
      <c r="AG207" s="32"/>
      <c r="AH207" s="32"/>
      <c r="AI207" s="32"/>
      <c r="AJ207" s="32"/>
      <c r="AK207" s="32"/>
    </row>
    <row r="208">
      <c r="A208" s="1" t="s">
        <v>0</v>
      </c>
      <c r="B208" s="1" t="s">
        <v>58</v>
      </c>
      <c r="C208" s="1" t="s">
        <v>2</v>
      </c>
      <c r="D208" s="1" t="s">
        <v>3</v>
      </c>
      <c r="E208" s="1">
        <v>16.0</v>
      </c>
      <c r="F208" s="1" t="s">
        <v>4</v>
      </c>
      <c r="G208" s="1" t="s">
        <v>5</v>
      </c>
      <c r="H208" s="1" t="s">
        <v>6</v>
      </c>
      <c r="I208" s="1">
        <v>5.0</v>
      </c>
      <c r="AG208" s="32"/>
      <c r="AH208" s="32"/>
      <c r="AI208" s="32"/>
      <c r="AJ208" s="32"/>
      <c r="AK208" s="32"/>
    </row>
    <row r="209">
      <c r="A209" s="1" t="s">
        <v>9</v>
      </c>
      <c r="B209" s="1" t="s">
        <v>10</v>
      </c>
      <c r="C209" s="1" t="s">
        <v>11</v>
      </c>
      <c r="D209" s="1">
        <v>4.44</v>
      </c>
      <c r="E209" s="1" t="s">
        <v>12</v>
      </c>
      <c r="F209" s="1"/>
      <c r="G209" s="1"/>
      <c r="H209" s="1"/>
      <c r="I209" s="1"/>
      <c r="AG209" s="32"/>
      <c r="AH209" s="32"/>
      <c r="AI209" s="32"/>
      <c r="AJ209" s="32"/>
      <c r="AK209" s="32"/>
    </row>
    <row r="210">
      <c r="A210" s="1" t="s">
        <v>9</v>
      </c>
      <c r="B210" s="1" t="s">
        <v>10</v>
      </c>
      <c r="C210" s="1" t="s">
        <v>28</v>
      </c>
      <c r="D210" s="1">
        <v>57599.01</v>
      </c>
      <c r="E210" s="1" t="s">
        <v>29</v>
      </c>
      <c r="F210" s="1"/>
      <c r="G210" s="1"/>
      <c r="H210" s="1"/>
      <c r="I210" s="1"/>
      <c r="AG210" s="32"/>
      <c r="AH210" s="32"/>
      <c r="AI210" s="32"/>
      <c r="AJ210" s="32"/>
      <c r="AK210" s="32"/>
    </row>
    <row r="211">
      <c r="A211" s="1" t="s">
        <v>9</v>
      </c>
      <c r="B211" s="1" t="s">
        <v>30</v>
      </c>
      <c r="C211" s="1" t="s">
        <v>11</v>
      </c>
      <c r="D211" s="1">
        <v>4.5</v>
      </c>
      <c r="E211" s="1" t="s">
        <v>12</v>
      </c>
      <c r="F211" s="1"/>
      <c r="G211" s="1"/>
      <c r="H211" s="1"/>
      <c r="I211" s="1"/>
      <c r="AG211" s="32"/>
      <c r="AH211" s="32"/>
      <c r="AI211" s="32"/>
      <c r="AJ211" s="32"/>
      <c r="AK211" s="32"/>
    </row>
    <row r="212">
      <c r="A212" s="1" t="s">
        <v>9</v>
      </c>
      <c r="B212" s="1" t="s">
        <v>30</v>
      </c>
      <c r="C212" s="1" t="s">
        <v>28</v>
      </c>
      <c r="D212" s="1">
        <v>56874.24</v>
      </c>
      <c r="E212" s="1" t="s">
        <v>29</v>
      </c>
      <c r="F212" s="1"/>
      <c r="G212" s="1"/>
      <c r="H212" s="1"/>
      <c r="I212" s="1"/>
      <c r="AG212" s="32"/>
      <c r="AH212" s="32"/>
      <c r="AI212" s="32"/>
      <c r="AJ212" s="32"/>
      <c r="AK212" s="32"/>
    </row>
    <row r="213">
      <c r="A213" s="1" t="s">
        <v>9</v>
      </c>
      <c r="B213" s="1" t="s">
        <v>31</v>
      </c>
      <c r="C213" s="1" t="s">
        <v>11</v>
      </c>
      <c r="D213" s="1">
        <v>6.7</v>
      </c>
      <c r="E213" s="1" t="s">
        <v>12</v>
      </c>
      <c r="F213" s="1"/>
      <c r="G213" s="1"/>
      <c r="H213" s="1"/>
      <c r="I213" s="1"/>
      <c r="AG213" s="32"/>
      <c r="AH213" s="32"/>
      <c r="AI213" s="32"/>
      <c r="AJ213" s="32"/>
      <c r="AK213" s="32"/>
    </row>
    <row r="214">
      <c r="A214" s="1" t="s">
        <v>9</v>
      </c>
      <c r="B214" s="1" t="s">
        <v>31</v>
      </c>
      <c r="C214" s="1" t="s">
        <v>28</v>
      </c>
      <c r="D214" s="1">
        <v>57312.52</v>
      </c>
      <c r="E214" s="1" t="s">
        <v>29</v>
      </c>
      <c r="F214" s="1"/>
      <c r="G214" s="1"/>
      <c r="H214" s="1"/>
      <c r="I214" s="1"/>
      <c r="AG214" s="32"/>
      <c r="AH214" s="32"/>
      <c r="AI214" s="32"/>
      <c r="AJ214" s="32"/>
      <c r="AK214" s="32"/>
    </row>
    <row r="215">
      <c r="A215" s="1" t="s">
        <v>9</v>
      </c>
      <c r="B215" s="1" t="s">
        <v>32</v>
      </c>
      <c r="C215" s="1" t="s">
        <v>11</v>
      </c>
      <c r="D215" s="1">
        <v>6.75</v>
      </c>
      <c r="E215" s="1" t="s">
        <v>12</v>
      </c>
      <c r="F215" s="1"/>
      <c r="G215" s="1"/>
      <c r="H215" s="1"/>
      <c r="I215" s="1"/>
      <c r="AG215" s="32"/>
      <c r="AH215" s="32"/>
      <c r="AI215" s="32"/>
      <c r="AJ215" s="32"/>
      <c r="AK215" s="32"/>
    </row>
    <row r="216">
      <c r="A216" s="1" t="s">
        <v>9</v>
      </c>
      <c r="B216" s="1" t="s">
        <v>32</v>
      </c>
      <c r="C216" s="1" t="s">
        <v>28</v>
      </c>
      <c r="D216" s="1">
        <v>56873.84</v>
      </c>
      <c r="E216" s="1" t="s">
        <v>29</v>
      </c>
      <c r="F216" s="1"/>
      <c r="G216" s="1"/>
      <c r="H216" s="1"/>
      <c r="I216" s="1"/>
      <c r="AG216" s="32"/>
      <c r="AH216" s="32"/>
      <c r="AI216" s="32"/>
      <c r="AJ216" s="32"/>
      <c r="AK216" s="32"/>
    </row>
    <row r="217">
      <c r="A217" s="1" t="s">
        <v>0</v>
      </c>
      <c r="B217" s="1" t="s">
        <v>59</v>
      </c>
      <c r="C217" s="1" t="s">
        <v>2</v>
      </c>
      <c r="D217" s="1" t="s">
        <v>3</v>
      </c>
      <c r="E217" s="1">
        <v>16.0</v>
      </c>
      <c r="F217" s="1" t="s">
        <v>4</v>
      </c>
      <c r="G217" s="1" t="s">
        <v>5</v>
      </c>
      <c r="H217" s="1" t="s">
        <v>6</v>
      </c>
      <c r="I217" s="1">
        <v>5.0</v>
      </c>
      <c r="AG217" s="32"/>
      <c r="AH217" s="32"/>
      <c r="AI217" s="32"/>
      <c r="AJ217" s="32"/>
      <c r="AK217" s="32"/>
    </row>
    <row r="218">
      <c r="A218" s="1" t="s">
        <v>9</v>
      </c>
      <c r="B218" s="1" t="s">
        <v>10</v>
      </c>
      <c r="C218" s="1" t="s">
        <v>11</v>
      </c>
      <c r="D218" s="1">
        <v>4.37</v>
      </c>
      <c r="E218" s="1" t="s">
        <v>12</v>
      </c>
      <c r="F218" s="1"/>
      <c r="G218" s="1"/>
      <c r="H218" s="1"/>
      <c r="I218" s="1"/>
      <c r="AG218" s="32"/>
      <c r="AH218" s="32"/>
      <c r="AI218" s="32"/>
      <c r="AJ218" s="32"/>
      <c r="AK218" s="32"/>
    </row>
    <row r="219">
      <c r="A219" s="1" t="s">
        <v>9</v>
      </c>
      <c r="B219" s="1" t="s">
        <v>10</v>
      </c>
      <c r="C219" s="1" t="s">
        <v>28</v>
      </c>
      <c r="D219" s="1">
        <v>58541.92</v>
      </c>
      <c r="E219" s="1" t="s">
        <v>29</v>
      </c>
      <c r="F219" s="1"/>
      <c r="G219" s="1"/>
      <c r="H219" s="1"/>
      <c r="I219" s="1"/>
      <c r="AG219" s="32"/>
      <c r="AH219" s="32"/>
      <c r="AI219" s="32"/>
      <c r="AJ219" s="32"/>
      <c r="AK219" s="32"/>
    </row>
    <row r="220">
      <c r="A220" s="1" t="s">
        <v>9</v>
      </c>
      <c r="B220" s="1" t="s">
        <v>30</v>
      </c>
      <c r="C220" s="1" t="s">
        <v>11</v>
      </c>
      <c r="D220" s="1">
        <v>4.42</v>
      </c>
      <c r="E220" s="1" t="s">
        <v>12</v>
      </c>
      <c r="F220" s="1"/>
      <c r="G220" s="1"/>
      <c r="H220" s="1"/>
      <c r="I220" s="1"/>
      <c r="AG220" s="32"/>
      <c r="AH220" s="32"/>
      <c r="AI220" s="32"/>
      <c r="AJ220" s="32"/>
      <c r="AK220" s="32"/>
    </row>
    <row r="221">
      <c r="A221" s="1" t="s">
        <v>9</v>
      </c>
      <c r="B221" s="1" t="s">
        <v>30</v>
      </c>
      <c r="C221" s="1" t="s">
        <v>28</v>
      </c>
      <c r="D221" s="1">
        <v>57878.53</v>
      </c>
      <c r="E221" s="1" t="s">
        <v>29</v>
      </c>
      <c r="F221" s="1"/>
      <c r="G221" s="1"/>
      <c r="H221" s="1"/>
      <c r="I221" s="1"/>
      <c r="AG221" s="32"/>
      <c r="AH221" s="32"/>
      <c r="AI221" s="32"/>
      <c r="AJ221" s="32"/>
      <c r="AK221" s="32"/>
    </row>
    <row r="222">
      <c r="A222" s="1" t="s">
        <v>9</v>
      </c>
      <c r="B222" s="1" t="s">
        <v>31</v>
      </c>
      <c r="C222" s="1" t="s">
        <v>11</v>
      </c>
      <c r="D222" s="1">
        <v>6.58</v>
      </c>
      <c r="E222" s="1" t="s">
        <v>12</v>
      </c>
      <c r="F222" s="1"/>
      <c r="G222" s="1"/>
      <c r="H222" s="1"/>
      <c r="I222" s="1"/>
      <c r="AG222" s="32"/>
      <c r="AH222" s="32"/>
      <c r="AI222" s="32"/>
      <c r="AJ222" s="32"/>
      <c r="AK222" s="32"/>
    </row>
    <row r="223">
      <c r="A223" s="1" t="s">
        <v>9</v>
      </c>
      <c r="B223" s="1" t="s">
        <v>31</v>
      </c>
      <c r="C223" s="1" t="s">
        <v>28</v>
      </c>
      <c r="D223" s="1">
        <v>58375.88</v>
      </c>
      <c r="E223" s="1" t="s">
        <v>29</v>
      </c>
      <c r="F223" s="1"/>
      <c r="G223" s="1"/>
      <c r="H223" s="1"/>
      <c r="I223" s="1"/>
      <c r="AG223" s="32"/>
      <c r="AH223" s="32"/>
      <c r="AI223" s="32"/>
      <c r="AJ223" s="32"/>
      <c r="AK223" s="32"/>
    </row>
    <row r="224">
      <c r="A224" s="1" t="s">
        <v>9</v>
      </c>
      <c r="B224" s="1" t="s">
        <v>32</v>
      </c>
      <c r="C224" s="1" t="s">
        <v>11</v>
      </c>
      <c r="D224" s="1">
        <v>6.64</v>
      </c>
      <c r="E224" s="1" t="s">
        <v>12</v>
      </c>
      <c r="F224" s="1"/>
      <c r="G224" s="1"/>
      <c r="H224" s="1"/>
      <c r="I224" s="1"/>
      <c r="AG224" s="32"/>
      <c r="AH224" s="32"/>
      <c r="AI224" s="32"/>
      <c r="AJ224" s="32"/>
      <c r="AK224" s="32"/>
    </row>
    <row r="225">
      <c r="A225" s="1" t="s">
        <v>9</v>
      </c>
      <c r="B225" s="1" t="s">
        <v>32</v>
      </c>
      <c r="C225" s="1" t="s">
        <v>28</v>
      </c>
      <c r="D225" s="1">
        <v>57843.26</v>
      </c>
      <c r="E225" s="1" t="s">
        <v>29</v>
      </c>
      <c r="F225" s="1"/>
      <c r="G225" s="1"/>
      <c r="H225" s="1"/>
      <c r="I225" s="1"/>
      <c r="AG225" s="32"/>
      <c r="AH225" s="32"/>
      <c r="AI225" s="32"/>
      <c r="AJ225" s="32"/>
      <c r="AK225" s="32"/>
    </row>
    <row r="226">
      <c r="A226" s="1" t="s">
        <v>0</v>
      </c>
      <c r="B226" s="1" t="s">
        <v>60</v>
      </c>
      <c r="C226" s="1" t="s">
        <v>2</v>
      </c>
      <c r="D226" s="1" t="s">
        <v>3</v>
      </c>
      <c r="E226" s="1">
        <v>16.0</v>
      </c>
      <c r="F226" s="1" t="s">
        <v>4</v>
      </c>
      <c r="G226" s="1" t="s">
        <v>5</v>
      </c>
      <c r="H226" s="1" t="s">
        <v>6</v>
      </c>
      <c r="I226" s="1">
        <v>5.0</v>
      </c>
      <c r="AG226" s="32"/>
      <c r="AH226" s="32"/>
      <c r="AI226" s="32"/>
      <c r="AJ226" s="32"/>
      <c r="AK226" s="32"/>
    </row>
    <row r="227">
      <c r="A227" s="1" t="s">
        <v>9</v>
      </c>
      <c r="B227" s="1" t="s">
        <v>10</v>
      </c>
      <c r="C227" s="1" t="s">
        <v>11</v>
      </c>
      <c r="D227" s="1">
        <v>4.4</v>
      </c>
      <c r="E227" s="1" t="s">
        <v>12</v>
      </c>
      <c r="F227" s="1"/>
      <c r="G227" s="1"/>
      <c r="H227" s="1"/>
      <c r="I227" s="1"/>
      <c r="AG227" s="32"/>
      <c r="AH227" s="32"/>
      <c r="AI227" s="32"/>
      <c r="AJ227" s="32"/>
      <c r="AK227" s="32"/>
    </row>
    <row r="228">
      <c r="A228" s="1" t="s">
        <v>9</v>
      </c>
      <c r="B228" s="1" t="s">
        <v>10</v>
      </c>
      <c r="C228" s="1" t="s">
        <v>28</v>
      </c>
      <c r="D228" s="1">
        <v>58171.01</v>
      </c>
      <c r="E228" s="1" t="s">
        <v>29</v>
      </c>
      <c r="F228" s="1"/>
      <c r="G228" s="1"/>
      <c r="H228" s="1"/>
      <c r="I228" s="1"/>
      <c r="AG228" s="32"/>
      <c r="AH228" s="32"/>
      <c r="AI228" s="32"/>
      <c r="AJ228" s="32"/>
      <c r="AK228" s="32"/>
    </row>
    <row r="229">
      <c r="A229" s="1" t="s">
        <v>9</v>
      </c>
      <c r="B229" s="1" t="s">
        <v>30</v>
      </c>
      <c r="C229" s="1" t="s">
        <v>11</v>
      </c>
      <c r="D229" s="1">
        <v>4.45</v>
      </c>
      <c r="E229" s="1" t="s">
        <v>12</v>
      </c>
      <c r="F229" s="1"/>
      <c r="G229" s="1"/>
      <c r="H229" s="1"/>
      <c r="I229" s="1"/>
      <c r="AG229" s="32"/>
      <c r="AH229" s="32"/>
      <c r="AI229" s="32"/>
      <c r="AJ229" s="32"/>
      <c r="AK229" s="32"/>
    </row>
    <row r="230">
      <c r="A230" s="1" t="s">
        <v>9</v>
      </c>
      <c r="B230" s="1" t="s">
        <v>30</v>
      </c>
      <c r="C230" s="1" t="s">
        <v>28</v>
      </c>
      <c r="D230" s="1">
        <v>57509.7</v>
      </c>
      <c r="E230" s="1" t="s">
        <v>29</v>
      </c>
      <c r="F230" s="1"/>
      <c r="G230" s="1"/>
      <c r="H230" s="1"/>
      <c r="I230" s="1"/>
      <c r="AG230" s="32"/>
      <c r="AH230" s="32"/>
      <c r="AI230" s="32"/>
      <c r="AJ230" s="32"/>
      <c r="AK230" s="32"/>
    </row>
    <row r="231">
      <c r="A231" s="1" t="s">
        <v>9</v>
      </c>
      <c r="B231" s="1" t="s">
        <v>31</v>
      </c>
      <c r="C231" s="1" t="s">
        <v>11</v>
      </c>
      <c r="D231" s="1">
        <v>6.59</v>
      </c>
      <c r="E231" s="1" t="s">
        <v>12</v>
      </c>
      <c r="F231" s="1"/>
      <c r="G231" s="1"/>
      <c r="H231" s="1"/>
      <c r="I231" s="1"/>
      <c r="AG231" s="32"/>
      <c r="AH231" s="32"/>
      <c r="AI231" s="32"/>
      <c r="AJ231" s="32"/>
      <c r="AK231" s="32"/>
    </row>
    <row r="232">
      <c r="A232" s="1" t="s">
        <v>9</v>
      </c>
      <c r="B232" s="1" t="s">
        <v>31</v>
      </c>
      <c r="C232" s="1" t="s">
        <v>28</v>
      </c>
      <c r="D232" s="1">
        <v>58245.75</v>
      </c>
      <c r="E232" s="1" t="s">
        <v>29</v>
      </c>
      <c r="F232" s="1"/>
      <c r="G232" s="1"/>
      <c r="H232" s="1"/>
      <c r="I232" s="1"/>
      <c r="AG232" s="32"/>
      <c r="AH232" s="32"/>
      <c r="AI232" s="32"/>
      <c r="AJ232" s="32"/>
      <c r="AK232" s="32"/>
    </row>
    <row r="233">
      <c r="A233" s="1" t="s">
        <v>9</v>
      </c>
      <c r="B233" s="1" t="s">
        <v>32</v>
      </c>
      <c r="C233" s="1" t="s">
        <v>11</v>
      </c>
      <c r="D233" s="1">
        <v>6.65</v>
      </c>
      <c r="E233" s="1" t="s">
        <v>12</v>
      </c>
      <c r="F233" s="1"/>
      <c r="G233" s="1"/>
      <c r="H233" s="1"/>
      <c r="I233" s="1"/>
      <c r="AG233" s="32"/>
      <c r="AH233" s="32"/>
      <c r="AI233" s="32"/>
      <c r="AJ233" s="32"/>
      <c r="AK233" s="32"/>
    </row>
    <row r="234">
      <c r="A234" s="1" t="s">
        <v>9</v>
      </c>
      <c r="B234" s="1" t="s">
        <v>32</v>
      </c>
      <c r="C234" s="1" t="s">
        <v>28</v>
      </c>
      <c r="D234" s="1">
        <v>57707.19</v>
      </c>
      <c r="E234" s="1" t="s">
        <v>29</v>
      </c>
      <c r="F234" s="1"/>
      <c r="G234" s="1"/>
      <c r="H234" s="1"/>
      <c r="I234" s="1"/>
      <c r="AG234" s="32"/>
      <c r="AH234" s="32"/>
      <c r="AI234" s="32"/>
      <c r="AJ234" s="32"/>
      <c r="AK234" s="32"/>
    </row>
    <row r="235">
      <c r="A235" s="1" t="s">
        <v>0</v>
      </c>
      <c r="B235" s="1" t="s">
        <v>61</v>
      </c>
      <c r="C235" s="1" t="s">
        <v>2</v>
      </c>
      <c r="D235" s="1" t="s">
        <v>3</v>
      </c>
      <c r="E235" s="1">
        <v>16.0</v>
      </c>
      <c r="F235" s="1" t="s">
        <v>4</v>
      </c>
      <c r="G235" s="1" t="s">
        <v>5</v>
      </c>
      <c r="H235" s="1" t="s">
        <v>6</v>
      </c>
      <c r="I235" s="1">
        <v>5.0</v>
      </c>
      <c r="AG235" s="32"/>
      <c r="AH235" s="32"/>
      <c r="AI235" s="32"/>
      <c r="AJ235" s="32"/>
      <c r="AK235" s="32"/>
    </row>
    <row r="236">
      <c r="A236" s="1" t="s">
        <v>9</v>
      </c>
      <c r="B236" s="1" t="s">
        <v>10</v>
      </c>
      <c r="C236" s="1" t="s">
        <v>11</v>
      </c>
      <c r="D236" s="1">
        <v>4.35</v>
      </c>
      <c r="E236" s="1" t="s">
        <v>12</v>
      </c>
      <c r="F236" s="1"/>
      <c r="G236" s="1"/>
      <c r="H236" s="1"/>
      <c r="I236" s="1"/>
      <c r="AG236" s="32"/>
      <c r="AH236" s="32"/>
      <c r="AI236" s="32"/>
      <c r="AJ236" s="32"/>
      <c r="AK236" s="32"/>
    </row>
    <row r="237">
      <c r="A237" s="1" t="s">
        <v>9</v>
      </c>
      <c r="B237" s="1" t="s">
        <v>10</v>
      </c>
      <c r="C237" s="1" t="s">
        <v>28</v>
      </c>
      <c r="D237" s="1">
        <v>58916.02</v>
      </c>
      <c r="E237" s="1" t="s">
        <v>29</v>
      </c>
      <c r="F237" s="1"/>
      <c r="G237" s="1"/>
      <c r="H237" s="1"/>
      <c r="I237" s="1"/>
      <c r="AG237" s="32"/>
      <c r="AH237" s="32"/>
      <c r="AI237" s="32"/>
      <c r="AJ237" s="32"/>
      <c r="AK237" s="32"/>
    </row>
    <row r="238">
      <c r="A238" s="1" t="s">
        <v>9</v>
      </c>
      <c r="B238" s="1" t="s">
        <v>30</v>
      </c>
      <c r="C238" s="1" t="s">
        <v>11</v>
      </c>
      <c r="D238" s="1">
        <v>4.39</v>
      </c>
      <c r="E238" s="1" t="s">
        <v>12</v>
      </c>
      <c r="F238" s="1"/>
      <c r="G238" s="1"/>
      <c r="H238" s="1"/>
      <c r="I238" s="1"/>
      <c r="AG238" s="32"/>
      <c r="AH238" s="32"/>
      <c r="AI238" s="32"/>
      <c r="AJ238" s="32"/>
      <c r="AK238" s="32"/>
    </row>
    <row r="239">
      <c r="A239" s="1" t="s">
        <v>9</v>
      </c>
      <c r="B239" s="1" t="s">
        <v>30</v>
      </c>
      <c r="C239" s="1" t="s">
        <v>28</v>
      </c>
      <c r="D239" s="1">
        <v>58296.51</v>
      </c>
      <c r="E239" s="1" t="s">
        <v>29</v>
      </c>
      <c r="F239" s="1"/>
      <c r="G239" s="1"/>
      <c r="H239" s="1"/>
      <c r="I239" s="1"/>
      <c r="AG239" s="32"/>
      <c r="AH239" s="32"/>
      <c r="AI239" s="32"/>
      <c r="AJ239" s="32"/>
      <c r="AK239" s="32"/>
    </row>
    <row r="240">
      <c r="A240" s="1" t="s">
        <v>9</v>
      </c>
      <c r="B240" s="1" t="s">
        <v>31</v>
      </c>
      <c r="C240" s="1" t="s">
        <v>11</v>
      </c>
      <c r="D240" s="1">
        <v>6.53</v>
      </c>
      <c r="E240" s="1" t="s">
        <v>12</v>
      </c>
      <c r="F240" s="1"/>
      <c r="G240" s="1"/>
      <c r="H240" s="1"/>
      <c r="I240" s="1"/>
      <c r="AG240" s="32"/>
      <c r="AH240" s="32"/>
      <c r="AI240" s="32"/>
      <c r="AJ240" s="32"/>
      <c r="AK240" s="32"/>
    </row>
    <row r="241">
      <c r="A241" s="1" t="s">
        <v>9</v>
      </c>
      <c r="B241" s="1" t="s">
        <v>31</v>
      </c>
      <c r="C241" s="1" t="s">
        <v>28</v>
      </c>
      <c r="D241" s="1">
        <v>58786.41</v>
      </c>
      <c r="E241" s="1" t="s">
        <v>29</v>
      </c>
      <c r="F241" s="1"/>
      <c r="G241" s="1"/>
      <c r="H241" s="1"/>
      <c r="I241" s="1"/>
      <c r="AG241" s="32"/>
      <c r="AH241" s="32"/>
      <c r="AI241" s="32"/>
      <c r="AJ241" s="32"/>
      <c r="AK241" s="32"/>
    </row>
    <row r="242">
      <c r="A242" s="1" t="s">
        <v>9</v>
      </c>
      <c r="B242" s="1" t="s">
        <v>32</v>
      </c>
      <c r="C242" s="1" t="s">
        <v>11</v>
      </c>
      <c r="D242" s="1">
        <v>6.6</v>
      </c>
      <c r="E242" s="1" t="s">
        <v>12</v>
      </c>
      <c r="F242" s="1"/>
      <c r="G242" s="1"/>
      <c r="H242" s="1"/>
      <c r="I242" s="1"/>
      <c r="AG242" s="32"/>
      <c r="AH242" s="32"/>
      <c r="AI242" s="32"/>
      <c r="AJ242" s="32"/>
      <c r="AK242" s="32"/>
    </row>
    <row r="243">
      <c r="A243" s="1" t="s">
        <v>9</v>
      </c>
      <c r="B243" s="1" t="s">
        <v>32</v>
      </c>
      <c r="C243" s="1" t="s">
        <v>28</v>
      </c>
      <c r="D243" s="1">
        <v>58176.63</v>
      </c>
      <c r="E243" s="1" t="s">
        <v>29</v>
      </c>
      <c r="F243" s="1"/>
      <c r="G243" s="1"/>
      <c r="H243" s="1"/>
      <c r="I243" s="1"/>
      <c r="AG243" s="32"/>
      <c r="AH243" s="32"/>
      <c r="AI243" s="32"/>
      <c r="AJ243" s="32"/>
      <c r="AK243" s="32"/>
    </row>
    <row r="244">
      <c r="A244" s="1" t="s">
        <v>0</v>
      </c>
      <c r="B244" s="1" t="s">
        <v>62</v>
      </c>
      <c r="C244" s="1" t="s">
        <v>2</v>
      </c>
      <c r="D244" s="1" t="s">
        <v>3</v>
      </c>
      <c r="E244" s="1">
        <v>16.0</v>
      </c>
      <c r="F244" s="1" t="s">
        <v>4</v>
      </c>
      <c r="G244" s="1" t="s">
        <v>5</v>
      </c>
      <c r="H244" s="1" t="s">
        <v>6</v>
      </c>
      <c r="I244" s="1">
        <v>5.0</v>
      </c>
      <c r="AG244" s="32"/>
      <c r="AH244" s="32"/>
      <c r="AI244" s="32"/>
      <c r="AJ244" s="32"/>
      <c r="AK244" s="32"/>
    </row>
    <row r="245">
      <c r="A245" s="1" t="s">
        <v>9</v>
      </c>
      <c r="B245" s="1" t="s">
        <v>10</v>
      </c>
      <c r="C245" s="1" t="s">
        <v>11</v>
      </c>
      <c r="D245" s="1">
        <v>4.36</v>
      </c>
      <c r="E245" s="1" t="s">
        <v>12</v>
      </c>
      <c r="F245" s="1"/>
      <c r="G245" s="1"/>
      <c r="H245" s="1"/>
      <c r="I245" s="1"/>
      <c r="AG245" s="32"/>
      <c r="AH245" s="32"/>
      <c r="AI245" s="32"/>
      <c r="AJ245" s="32"/>
      <c r="AK245" s="32"/>
    </row>
    <row r="246">
      <c r="A246" s="1" t="s">
        <v>9</v>
      </c>
      <c r="B246" s="1" t="s">
        <v>10</v>
      </c>
      <c r="C246" s="1" t="s">
        <v>28</v>
      </c>
      <c r="D246" s="1">
        <v>58738.03</v>
      </c>
      <c r="E246" s="1" t="s">
        <v>29</v>
      </c>
      <c r="F246" s="1"/>
      <c r="G246" s="1"/>
      <c r="H246" s="1"/>
      <c r="I246" s="1"/>
      <c r="AG246" s="32"/>
      <c r="AH246" s="32"/>
      <c r="AI246" s="32"/>
      <c r="AJ246" s="32"/>
      <c r="AK246" s="32"/>
    </row>
    <row r="247">
      <c r="A247" s="1" t="s">
        <v>9</v>
      </c>
      <c r="B247" s="1" t="s">
        <v>30</v>
      </c>
      <c r="C247" s="1" t="s">
        <v>11</v>
      </c>
      <c r="D247" s="1">
        <v>4.41</v>
      </c>
      <c r="E247" s="1" t="s">
        <v>12</v>
      </c>
      <c r="F247" s="1"/>
      <c r="G247" s="1"/>
      <c r="H247" s="1"/>
      <c r="I247" s="1"/>
      <c r="AG247" s="32"/>
      <c r="AH247" s="32"/>
      <c r="AI247" s="32"/>
      <c r="AJ247" s="32"/>
      <c r="AK247" s="32"/>
    </row>
    <row r="248">
      <c r="A248" s="1" t="s">
        <v>9</v>
      </c>
      <c r="B248" s="1" t="s">
        <v>30</v>
      </c>
      <c r="C248" s="1" t="s">
        <v>28</v>
      </c>
      <c r="D248" s="1">
        <v>58102.19</v>
      </c>
      <c r="E248" s="1" t="s">
        <v>29</v>
      </c>
      <c r="F248" s="1"/>
      <c r="G248" s="1"/>
      <c r="H248" s="1"/>
      <c r="I248" s="1"/>
      <c r="AG248" s="32"/>
      <c r="AH248" s="32"/>
      <c r="AI248" s="32"/>
      <c r="AJ248" s="32"/>
      <c r="AK248" s="32"/>
    </row>
    <row r="249">
      <c r="A249" s="1" t="s">
        <v>9</v>
      </c>
      <c r="B249" s="1" t="s">
        <v>31</v>
      </c>
      <c r="C249" s="1" t="s">
        <v>11</v>
      </c>
      <c r="D249" s="1">
        <v>6.54</v>
      </c>
      <c r="E249" s="1" t="s">
        <v>12</v>
      </c>
      <c r="F249" s="1"/>
      <c r="G249" s="1"/>
      <c r="H249" s="1"/>
      <c r="I249" s="1"/>
      <c r="AG249" s="32"/>
      <c r="AH249" s="32"/>
      <c r="AI249" s="32"/>
      <c r="AJ249" s="32"/>
      <c r="AK249" s="32"/>
    </row>
    <row r="250">
      <c r="A250" s="1" t="s">
        <v>9</v>
      </c>
      <c r="B250" s="1" t="s">
        <v>31</v>
      </c>
      <c r="C250" s="1" t="s">
        <v>28</v>
      </c>
      <c r="D250" s="1">
        <v>58727.07</v>
      </c>
      <c r="E250" s="1" t="s">
        <v>29</v>
      </c>
      <c r="F250" s="1"/>
      <c r="G250" s="1"/>
      <c r="H250" s="1"/>
      <c r="I250" s="1"/>
      <c r="AG250" s="32"/>
      <c r="AH250" s="32"/>
      <c r="AI250" s="32"/>
      <c r="AJ250" s="32"/>
      <c r="AK250" s="32"/>
    </row>
    <row r="251">
      <c r="A251" s="1" t="s">
        <v>9</v>
      </c>
      <c r="B251" s="1" t="s">
        <v>32</v>
      </c>
      <c r="C251" s="1" t="s">
        <v>11</v>
      </c>
      <c r="D251" s="1">
        <v>6.61</v>
      </c>
      <c r="E251" s="1" t="s">
        <v>12</v>
      </c>
      <c r="F251" s="1"/>
      <c r="G251" s="1"/>
      <c r="H251" s="1"/>
      <c r="I251" s="1"/>
      <c r="AG251" s="32"/>
      <c r="AH251" s="32"/>
      <c r="AI251" s="32"/>
      <c r="AJ251" s="32"/>
      <c r="AK251" s="32"/>
    </row>
    <row r="252">
      <c r="A252" s="1" t="s">
        <v>9</v>
      </c>
      <c r="B252" s="1" t="s">
        <v>32</v>
      </c>
      <c r="C252" s="1" t="s">
        <v>28</v>
      </c>
      <c r="D252" s="1">
        <v>58128.48</v>
      </c>
      <c r="E252" s="1" t="s">
        <v>29</v>
      </c>
      <c r="F252" s="1"/>
      <c r="G252" s="1"/>
      <c r="H252" s="1"/>
      <c r="I252" s="1"/>
      <c r="AG252" s="32"/>
      <c r="AH252" s="32"/>
      <c r="AI252" s="32"/>
      <c r="AJ252" s="32"/>
      <c r="AK252" s="32"/>
    </row>
    <row r="253">
      <c r="A253" s="1" t="s">
        <v>0</v>
      </c>
      <c r="B253" s="1" t="s">
        <v>63</v>
      </c>
      <c r="C253" s="1" t="s">
        <v>2</v>
      </c>
      <c r="D253" s="1" t="s">
        <v>3</v>
      </c>
      <c r="E253" s="1">
        <v>20.0</v>
      </c>
      <c r="F253" s="1" t="s">
        <v>4</v>
      </c>
      <c r="G253" s="1" t="s">
        <v>5</v>
      </c>
      <c r="H253" s="1" t="s">
        <v>6</v>
      </c>
      <c r="I253" s="1">
        <v>5.0</v>
      </c>
      <c r="AG253" s="32"/>
      <c r="AH253" s="32"/>
      <c r="AI253" s="32"/>
      <c r="AJ253" s="32"/>
      <c r="AK253" s="32"/>
    </row>
    <row r="254">
      <c r="A254" s="1" t="s">
        <v>9</v>
      </c>
      <c r="B254" s="1" t="s">
        <v>10</v>
      </c>
      <c r="C254" s="1" t="s">
        <v>11</v>
      </c>
      <c r="D254" s="1">
        <v>5.29</v>
      </c>
      <c r="E254" s="1" t="s">
        <v>12</v>
      </c>
      <c r="F254" s="1"/>
      <c r="G254" s="1"/>
      <c r="H254" s="1"/>
      <c r="I254" s="1"/>
      <c r="AG254" s="32"/>
      <c r="AH254" s="32"/>
      <c r="AI254" s="32"/>
      <c r="AJ254" s="32"/>
      <c r="AK254" s="32"/>
    </row>
    <row r="255">
      <c r="A255" s="1" t="s">
        <v>9</v>
      </c>
      <c r="B255" s="1" t="s">
        <v>10</v>
      </c>
      <c r="C255" s="1" t="s">
        <v>28</v>
      </c>
      <c r="D255" s="1">
        <v>60437.85</v>
      </c>
      <c r="E255" s="1" t="s">
        <v>29</v>
      </c>
      <c r="F255" s="1"/>
      <c r="G255" s="1"/>
      <c r="H255" s="1"/>
      <c r="I255" s="1"/>
      <c r="AG255" s="32"/>
      <c r="AH255" s="32"/>
      <c r="AI255" s="32"/>
      <c r="AJ255" s="32"/>
      <c r="AK255" s="32"/>
    </row>
    <row r="256">
      <c r="A256" s="1" t="s">
        <v>9</v>
      </c>
      <c r="B256" s="1" t="s">
        <v>30</v>
      </c>
      <c r="C256" s="1" t="s">
        <v>11</v>
      </c>
      <c r="D256" s="1">
        <v>5.29</v>
      </c>
      <c r="E256" s="1" t="s">
        <v>12</v>
      </c>
      <c r="F256" s="1"/>
      <c r="G256" s="1"/>
      <c r="H256" s="1"/>
      <c r="I256" s="1"/>
      <c r="AG256" s="32"/>
      <c r="AH256" s="32"/>
      <c r="AI256" s="32"/>
      <c r="AJ256" s="32"/>
      <c r="AK256" s="32"/>
    </row>
    <row r="257">
      <c r="A257" s="1" t="s">
        <v>9</v>
      </c>
      <c r="B257" s="1" t="s">
        <v>30</v>
      </c>
      <c r="C257" s="1" t="s">
        <v>28</v>
      </c>
      <c r="D257" s="1">
        <v>60474.37</v>
      </c>
      <c r="E257" s="1" t="s">
        <v>29</v>
      </c>
      <c r="F257" s="1"/>
      <c r="G257" s="1"/>
      <c r="H257" s="1"/>
      <c r="I257" s="1"/>
      <c r="AG257" s="32"/>
      <c r="AH257" s="32"/>
      <c r="AI257" s="32"/>
      <c r="AJ257" s="32"/>
      <c r="AK257" s="32"/>
    </row>
    <row r="258">
      <c r="A258" s="1" t="s">
        <v>9</v>
      </c>
      <c r="B258" s="1" t="s">
        <v>31</v>
      </c>
      <c r="C258" s="1" t="s">
        <v>11</v>
      </c>
      <c r="D258" s="1">
        <v>8.32</v>
      </c>
      <c r="E258" s="1" t="s">
        <v>12</v>
      </c>
      <c r="F258" s="1"/>
      <c r="G258" s="1"/>
      <c r="H258" s="1"/>
      <c r="I258" s="1"/>
      <c r="AG258" s="32"/>
      <c r="AH258" s="32"/>
      <c r="AI258" s="32"/>
      <c r="AJ258" s="32"/>
      <c r="AK258" s="32"/>
    </row>
    <row r="259">
      <c r="A259" s="1" t="s">
        <v>9</v>
      </c>
      <c r="B259" s="1" t="s">
        <v>31</v>
      </c>
      <c r="C259" s="1" t="s">
        <v>28</v>
      </c>
      <c r="D259" s="1">
        <v>57665.94</v>
      </c>
      <c r="E259" s="1" t="s">
        <v>29</v>
      </c>
      <c r="F259" s="1"/>
      <c r="G259" s="1"/>
      <c r="H259" s="1"/>
      <c r="I259" s="1"/>
      <c r="AG259" s="32"/>
      <c r="AH259" s="32"/>
      <c r="AI259" s="32"/>
      <c r="AJ259" s="32"/>
      <c r="AK259" s="32"/>
    </row>
    <row r="260">
      <c r="A260" s="1" t="s">
        <v>9</v>
      </c>
      <c r="B260" s="1" t="s">
        <v>32</v>
      </c>
      <c r="C260" s="1" t="s">
        <v>11</v>
      </c>
      <c r="D260" s="1">
        <v>8.22</v>
      </c>
      <c r="E260" s="1" t="s">
        <v>12</v>
      </c>
      <c r="F260" s="1"/>
      <c r="G260" s="1"/>
      <c r="H260" s="1"/>
      <c r="I260" s="1"/>
      <c r="AG260" s="32"/>
      <c r="AH260" s="32"/>
      <c r="AI260" s="32"/>
      <c r="AJ260" s="32"/>
      <c r="AK260" s="32"/>
    </row>
    <row r="261">
      <c r="A261" s="1" t="s">
        <v>9</v>
      </c>
      <c r="B261" s="1" t="s">
        <v>32</v>
      </c>
      <c r="C261" s="1" t="s">
        <v>28</v>
      </c>
      <c r="D261" s="1">
        <v>58411.03</v>
      </c>
      <c r="E261" s="1" t="s">
        <v>29</v>
      </c>
      <c r="F261" s="1"/>
      <c r="G261" s="1"/>
      <c r="H261" s="1"/>
      <c r="I261" s="1"/>
      <c r="AG261" s="32"/>
      <c r="AH261" s="32"/>
      <c r="AI261" s="32"/>
      <c r="AJ261" s="32"/>
      <c r="AK261" s="32"/>
    </row>
    <row r="262">
      <c r="A262" s="1" t="s">
        <v>0</v>
      </c>
      <c r="B262" s="1" t="s">
        <v>64</v>
      </c>
      <c r="C262" s="1" t="s">
        <v>2</v>
      </c>
      <c r="D262" s="1" t="s">
        <v>3</v>
      </c>
      <c r="E262" s="1">
        <v>20.0</v>
      </c>
      <c r="F262" s="1" t="s">
        <v>4</v>
      </c>
      <c r="G262" s="1" t="s">
        <v>5</v>
      </c>
      <c r="H262" s="1" t="s">
        <v>6</v>
      </c>
      <c r="I262" s="1">
        <v>5.0</v>
      </c>
      <c r="AG262" s="32"/>
      <c r="AH262" s="32"/>
      <c r="AI262" s="32"/>
      <c r="AJ262" s="32"/>
      <c r="AK262" s="32"/>
    </row>
    <row r="263">
      <c r="A263" s="1" t="s">
        <v>9</v>
      </c>
      <c r="B263" s="1" t="s">
        <v>10</v>
      </c>
      <c r="C263" s="1" t="s">
        <v>11</v>
      </c>
      <c r="D263" s="1">
        <v>5.27</v>
      </c>
      <c r="E263" s="1" t="s">
        <v>12</v>
      </c>
      <c r="F263" s="1"/>
      <c r="G263" s="1"/>
      <c r="H263" s="1"/>
      <c r="I263" s="1"/>
      <c r="AG263" s="32"/>
      <c r="AH263" s="32"/>
      <c r="AI263" s="32"/>
      <c r="AJ263" s="32"/>
      <c r="AK263" s="32"/>
    </row>
    <row r="264">
      <c r="A264" s="1" t="s">
        <v>9</v>
      </c>
      <c r="B264" s="1" t="s">
        <v>10</v>
      </c>
      <c r="C264" s="1" t="s">
        <v>28</v>
      </c>
      <c r="D264" s="1">
        <v>60753.14</v>
      </c>
      <c r="E264" s="1" t="s">
        <v>29</v>
      </c>
      <c r="F264" s="1"/>
      <c r="G264" s="1"/>
      <c r="H264" s="1"/>
      <c r="I264" s="1"/>
      <c r="AG264" s="32"/>
      <c r="AH264" s="32"/>
      <c r="AI264" s="32"/>
      <c r="AJ264" s="32"/>
      <c r="AK264" s="32"/>
    </row>
    <row r="265">
      <c r="A265" s="1" t="s">
        <v>9</v>
      </c>
      <c r="B265" s="1" t="s">
        <v>30</v>
      </c>
      <c r="C265" s="1" t="s">
        <v>11</v>
      </c>
      <c r="D265" s="1">
        <v>5.28</v>
      </c>
      <c r="E265" s="1" t="s">
        <v>12</v>
      </c>
      <c r="F265" s="1"/>
      <c r="G265" s="1"/>
      <c r="H265" s="1"/>
      <c r="I265" s="1"/>
      <c r="AG265" s="32"/>
      <c r="AH265" s="32"/>
      <c r="AI265" s="32"/>
      <c r="AJ265" s="32"/>
      <c r="AK265" s="32"/>
    </row>
    <row r="266">
      <c r="A266" s="1" t="s">
        <v>9</v>
      </c>
      <c r="B266" s="1" t="s">
        <v>30</v>
      </c>
      <c r="C266" s="1" t="s">
        <v>28</v>
      </c>
      <c r="D266" s="1">
        <v>60581.56</v>
      </c>
      <c r="E266" s="1" t="s">
        <v>29</v>
      </c>
      <c r="F266" s="1"/>
      <c r="G266" s="1"/>
      <c r="H266" s="1"/>
      <c r="I266" s="1"/>
      <c r="AG266" s="32"/>
      <c r="AH266" s="32"/>
      <c r="AI266" s="32"/>
      <c r="AJ266" s="32"/>
      <c r="AK266" s="32"/>
    </row>
    <row r="267">
      <c r="A267" s="1" t="s">
        <v>9</v>
      </c>
      <c r="B267" s="1" t="s">
        <v>31</v>
      </c>
      <c r="C267" s="1" t="s">
        <v>11</v>
      </c>
      <c r="D267" s="1">
        <v>8.3</v>
      </c>
      <c r="E267" s="1" t="s">
        <v>12</v>
      </c>
      <c r="F267" s="1"/>
      <c r="G267" s="1"/>
      <c r="H267" s="1"/>
      <c r="I267" s="1"/>
      <c r="AG267" s="32"/>
      <c r="AH267" s="32"/>
      <c r="AI267" s="32"/>
      <c r="AJ267" s="32"/>
      <c r="AK267" s="32"/>
    </row>
    <row r="268">
      <c r="A268" s="1" t="s">
        <v>9</v>
      </c>
      <c r="B268" s="1" t="s">
        <v>31</v>
      </c>
      <c r="C268" s="1" t="s">
        <v>28</v>
      </c>
      <c r="D268" s="1">
        <v>57817.98</v>
      </c>
      <c r="E268" s="1" t="s">
        <v>29</v>
      </c>
      <c r="F268" s="1"/>
      <c r="G268" s="1"/>
      <c r="H268" s="1"/>
      <c r="I268" s="1"/>
      <c r="AG268" s="32"/>
      <c r="AH268" s="32"/>
      <c r="AI268" s="32"/>
      <c r="AJ268" s="32"/>
      <c r="AK268" s="32"/>
    </row>
    <row r="269">
      <c r="A269" s="1" t="s">
        <v>9</v>
      </c>
      <c r="B269" s="1" t="s">
        <v>32</v>
      </c>
      <c r="C269" s="1" t="s">
        <v>11</v>
      </c>
      <c r="D269" s="1">
        <v>8.2</v>
      </c>
      <c r="E269" s="1" t="s">
        <v>12</v>
      </c>
      <c r="F269" s="1"/>
      <c r="G269" s="1"/>
      <c r="H269" s="1"/>
      <c r="I269" s="1"/>
      <c r="AG269" s="32"/>
      <c r="AH269" s="32"/>
      <c r="AI269" s="32"/>
      <c r="AJ269" s="32"/>
      <c r="AK269" s="32"/>
    </row>
    <row r="270">
      <c r="A270" s="1" t="s">
        <v>9</v>
      </c>
      <c r="B270" s="1" t="s">
        <v>32</v>
      </c>
      <c r="C270" s="1" t="s">
        <v>28</v>
      </c>
      <c r="D270" s="1">
        <v>58504.41</v>
      </c>
      <c r="E270" s="1" t="s">
        <v>29</v>
      </c>
      <c r="F270" s="1"/>
      <c r="G270" s="1"/>
      <c r="H270" s="1"/>
      <c r="I270" s="1"/>
      <c r="AG270" s="32"/>
      <c r="AH270" s="32"/>
      <c r="AI270" s="32"/>
      <c r="AJ270" s="32"/>
      <c r="AK270" s="32"/>
    </row>
    <row r="271">
      <c r="A271" s="1" t="s">
        <v>0</v>
      </c>
      <c r="B271" s="1" t="s">
        <v>65</v>
      </c>
      <c r="C271" s="1" t="s">
        <v>2</v>
      </c>
      <c r="D271" s="1" t="s">
        <v>3</v>
      </c>
      <c r="E271" s="1">
        <v>20.0</v>
      </c>
      <c r="F271" s="1" t="s">
        <v>4</v>
      </c>
      <c r="G271" s="1" t="s">
        <v>5</v>
      </c>
      <c r="H271" s="1" t="s">
        <v>6</v>
      </c>
      <c r="I271" s="1">
        <v>5.0</v>
      </c>
      <c r="AG271" s="32"/>
      <c r="AH271" s="32"/>
      <c r="AI271" s="32"/>
      <c r="AJ271" s="32"/>
      <c r="AK271" s="32"/>
    </row>
    <row r="272">
      <c r="A272" s="1" t="s">
        <v>9</v>
      </c>
      <c r="B272" s="1" t="s">
        <v>10</v>
      </c>
      <c r="C272" s="1" t="s">
        <v>11</v>
      </c>
      <c r="D272" s="1">
        <v>5.32</v>
      </c>
      <c r="E272" s="1" t="s">
        <v>12</v>
      </c>
      <c r="F272" s="1"/>
      <c r="G272" s="1"/>
      <c r="H272" s="1"/>
      <c r="I272" s="1"/>
      <c r="AG272" s="32"/>
      <c r="AH272" s="32"/>
      <c r="AI272" s="32"/>
      <c r="AJ272" s="32"/>
      <c r="AK272" s="32"/>
    </row>
    <row r="273">
      <c r="A273" s="1" t="s">
        <v>9</v>
      </c>
      <c r="B273" s="1" t="s">
        <v>10</v>
      </c>
      <c r="C273" s="1" t="s">
        <v>28</v>
      </c>
      <c r="D273" s="1">
        <v>60118.49</v>
      </c>
      <c r="E273" s="1" t="s">
        <v>29</v>
      </c>
      <c r="F273" s="1"/>
      <c r="G273" s="1"/>
      <c r="H273" s="1"/>
      <c r="I273" s="1"/>
      <c r="AG273" s="32"/>
      <c r="AH273" s="32"/>
      <c r="AI273" s="32"/>
      <c r="AJ273" s="32"/>
      <c r="AK273" s="32"/>
    </row>
    <row r="274">
      <c r="A274" s="1" t="s">
        <v>9</v>
      </c>
      <c r="B274" s="1" t="s">
        <v>30</v>
      </c>
      <c r="C274" s="1" t="s">
        <v>11</v>
      </c>
      <c r="D274" s="1">
        <v>5.34</v>
      </c>
      <c r="E274" s="1" t="s">
        <v>12</v>
      </c>
      <c r="F274" s="1"/>
      <c r="G274" s="1"/>
      <c r="H274" s="1"/>
      <c r="I274" s="1"/>
      <c r="AG274" s="32"/>
      <c r="AH274" s="32"/>
      <c r="AI274" s="32"/>
      <c r="AJ274" s="32"/>
      <c r="AK274" s="32"/>
    </row>
    <row r="275">
      <c r="A275" s="1" t="s">
        <v>9</v>
      </c>
      <c r="B275" s="1" t="s">
        <v>30</v>
      </c>
      <c r="C275" s="1" t="s">
        <v>28</v>
      </c>
      <c r="D275" s="1">
        <v>59869.82</v>
      </c>
      <c r="E275" s="1" t="s">
        <v>29</v>
      </c>
      <c r="F275" s="1"/>
      <c r="G275" s="1"/>
      <c r="H275" s="1"/>
      <c r="I275" s="1"/>
      <c r="AG275" s="32"/>
      <c r="AH275" s="32"/>
      <c r="AI275" s="32"/>
      <c r="AJ275" s="32"/>
      <c r="AK275" s="32"/>
    </row>
    <row r="276">
      <c r="A276" s="1" t="s">
        <v>9</v>
      </c>
      <c r="B276" s="1" t="s">
        <v>31</v>
      </c>
      <c r="C276" s="1" t="s">
        <v>11</v>
      </c>
      <c r="D276" s="1">
        <v>8.39</v>
      </c>
      <c r="E276" s="1" t="s">
        <v>12</v>
      </c>
      <c r="F276" s="1"/>
      <c r="G276" s="1"/>
      <c r="H276" s="1"/>
      <c r="I276" s="1"/>
      <c r="AG276" s="32"/>
      <c r="AH276" s="32"/>
      <c r="AI276" s="32"/>
      <c r="AJ276" s="32"/>
      <c r="AK276" s="32"/>
    </row>
    <row r="277">
      <c r="A277" s="1" t="s">
        <v>9</v>
      </c>
      <c r="B277" s="1" t="s">
        <v>31</v>
      </c>
      <c r="C277" s="1" t="s">
        <v>28</v>
      </c>
      <c r="D277" s="1">
        <v>57209.03</v>
      </c>
      <c r="E277" s="1" t="s">
        <v>29</v>
      </c>
      <c r="F277" s="1"/>
      <c r="G277" s="1"/>
      <c r="H277" s="1"/>
      <c r="I277" s="1"/>
      <c r="AG277" s="32"/>
      <c r="AH277" s="32"/>
      <c r="AI277" s="32"/>
      <c r="AJ277" s="32"/>
      <c r="AK277" s="32"/>
    </row>
    <row r="278">
      <c r="A278" s="1" t="s">
        <v>9</v>
      </c>
      <c r="B278" s="1" t="s">
        <v>32</v>
      </c>
      <c r="C278" s="1" t="s">
        <v>11</v>
      </c>
      <c r="D278" s="1">
        <v>8.3</v>
      </c>
      <c r="E278" s="1" t="s">
        <v>12</v>
      </c>
      <c r="F278" s="1"/>
      <c r="G278" s="1"/>
      <c r="H278" s="1"/>
      <c r="I278" s="1"/>
      <c r="AG278" s="32"/>
      <c r="AH278" s="32"/>
      <c r="AI278" s="32"/>
      <c r="AJ278" s="32"/>
      <c r="AK278" s="32"/>
    </row>
    <row r="279">
      <c r="A279" s="1" t="s">
        <v>9</v>
      </c>
      <c r="B279" s="1" t="s">
        <v>32</v>
      </c>
      <c r="C279" s="1" t="s">
        <v>28</v>
      </c>
      <c r="D279" s="1">
        <v>57817.81</v>
      </c>
      <c r="E279" s="1" t="s">
        <v>29</v>
      </c>
      <c r="F279" s="1"/>
      <c r="G279" s="1"/>
      <c r="H279" s="1"/>
      <c r="I279" s="1"/>
      <c r="AG279" s="32"/>
      <c r="AH279" s="32"/>
      <c r="AI279" s="32"/>
      <c r="AJ279" s="32"/>
      <c r="AK279" s="32"/>
    </row>
    <row r="280">
      <c r="A280" s="1" t="s">
        <v>0</v>
      </c>
      <c r="B280" s="1" t="s">
        <v>66</v>
      </c>
      <c r="C280" s="1" t="s">
        <v>2</v>
      </c>
      <c r="D280" s="1" t="s">
        <v>3</v>
      </c>
      <c r="E280" s="1">
        <v>20.0</v>
      </c>
      <c r="F280" s="1" t="s">
        <v>4</v>
      </c>
      <c r="G280" s="1" t="s">
        <v>5</v>
      </c>
      <c r="H280" s="1" t="s">
        <v>6</v>
      </c>
      <c r="I280" s="1">
        <v>5.0</v>
      </c>
      <c r="AG280" s="32"/>
      <c r="AH280" s="32"/>
      <c r="AI280" s="32"/>
      <c r="AJ280" s="32"/>
      <c r="AK280" s="32"/>
    </row>
    <row r="281">
      <c r="A281" s="1" t="s">
        <v>9</v>
      </c>
      <c r="B281" s="1" t="s">
        <v>10</v>
      </c>
      <c r="C281" s="1" t="s">
        <v>11</v>
      </c>
      <c r="D281" s="1">
        <v>5.37</v>
      </c>
      <c r="E281" s="1" t="s">
        <v>12</v>
      </c>
      <c r="F281" s="1"/>
      <c r="G281" s="1"/>
      <c r="H281" s="1"/>
      <c r="I281" s="1"/>
      <c r="AG281" s="32"/>
      <c r="AH281" s="32"/>
      <c r="AI281" s="32"/>
      <c r="AJ281" s="32"/>
      <c r="AK281" s="32"/>
    </row>
    <row r="282">
      <c r="A282" s="1" t="s">
        <v>9</v>
      </c>
      <c r="B282" s="1" t="s">
        <v>10</v>
      </c>
      <c r="C282" s="1" t="s">
        <v>28</v>
      </c>
      <c r="D282" s="1">
        <v>59568.69</v>
      </c>
      <c r="E282" s="1" t="s">
        <v>29</v>
      </c>
      <c r="F282" s="1"/>
      <c r="G282" s="1"/>
      <c r="H282" s="1"/>
      <c r="I282" s="1"/>
      <c r="AG282" s="32"/>
      <c r="AH282" s="32"/>
      <c r="AI282" s="32"/>
      <c r="AJ282" s="32"/>
      <c r="AK282" s="32"/>
    </row>
    <row r="283">
      <c r="A283" s="1" t="s">
        <v>9</v>
      </c>
      <c r="B283" s="1" t="s">
        <v>30</v>
      </c>
      <c r="C283" s="1" t="s">
        <v>11</v>
      </c>
      <c r="D283" s="1">
        <v>5.42</v>
      </c>
      <c r="E283" s="1" t="s">
        <v>12</v>
      </c>
      <c r="F283" s="1"/>
      <c r="G283" s="1"/>
      <c r="H283" s="1"/>
      <c r="I283" s="1"/>
      <c r="AG283" s="32"/>
      <c r="AH283" s="32"/>
      <c r="AI283" s="32"/>
      <c r="AJ283" s="32"/>
      <c r="AK283" s="32"/>
    </row>
    <row r="284">
      <c r="A284" s="1" t="s">
        <v>9</v>
      </c>
      <c r="B284" s="1" t="s">
        <v>30</v>
      </c>
      <c r="C284" s="1" t="s">
        <v>28</v>
      </c>
      <c r="D284" s="1">
        <v>59042.49</v>
      </c>
      <c r="E284" s="1" t="s">
        <v>29</v>
      </c>
      <c r="F284" s="1"/>
      <c r="G284" s="1"/>
      <c r="H284" s="1"/>
      <c r="I284" s="1"/>
      <c r="AG284" s="32"/>
      <c r="AH284" s="32"/>
      <c r="AI284" s="32"/>
      <c r="AJ284" s="32"/>
      <c r="AK284" s="32"/>
    </row>
    <row r="285">
      <c r="A285" s="1" t="s">
        <v>9</v>
      </c>
      <c r="B285" s="1" t="s">
        <v>31</v>
      </c>
      <c r="C285" s="1" t="s">
        <v>11</v>
      </c>
      <c r="D285" s="1">
        <v>8.44</v>
      </c>
      <c r="E285" s="1" t="s">
        <v>12</v>
      </c>
      <c r="F285" s="1"/>
      <c r="G285" s="1"/>
      <c r="H285" s="1"/>
      <c r="I285" s="1"/>
      <c r="AG285" s="32"/>
      <c r="AH285" s="32"/>
      <c r="AI285" s="32"/>
      <c r="AJ285" s="32"/>
      <c r="AK285" s="32"/>
    </row>
    <row r="286">
      <c r="A286" s="1" t="s">
        <v>9</v>
      </c>
      <c r="B286" s="1" t="s">
        <v>31</v>
      </c>
      <c r="C286" s="1" t="s">
        <v>28</v>
      </c>
      <c r="D286" s="1">
        <v>56891.76</v>
      </c>
      <c r="E286" s="1" t="s">
        <v>29</v>
      </c>
      <c r="F286" s="1"/>
      <c r="G286" s="1"/>
      <c r="H286" s="1"/>
      <c r="I286" s="1"/>
      <c r="AG286" s="32"/>
      <c r="AH286" s="32"/>
      <c r="AI286" s="32"/>
      <c r="AJ286" s="32"/>
      <c r="AK286" s="32"/>
    </row>
    <row r="287">
      <c r="A287" s="1" t="s">
        <v>9</v>
      </c>
      <c r="B287" s="1" t="s">
        <v>32</v>
      </c>
      <c r="C287" s="1" t="s">
        <v>11</v>
      </c>
      <c r="D287" s="1">
        <v>8.35</v>
      </c>
      <c r="E287" s="1" t="s">
        <v>12</v>
      </c>
      <c r="F287" s="1"/>
      <c r="G287" s="1"/>
      <c r="H287" s="1"/>
      <c r="I287" s="1"/>
      <c r="AG287" s="32"/>
      <c r="AH287" s="32"/>
      <c r="AI287" s="32"/>
      <c r="AJ287" s="32"/>
      <c r="AK287" s="32"/>
    </row>
    <row r="288">
      <c r="A288" s="1" t="s">
        <v>9</v>
      </c>
      <c r="B288" s="1" t="s">
        <v>32</v>
      </c>
      <c r="C288" s="1" t="s">
        <v>28</v>
      </c>
      <c r="D288" s="1">
        <v>57479.2</v>
      </c>
      <c r="E288" s="1" t="s">
        <v>29</v>
      </c>
      <c r="F288" s="1"/>
      <c r="G288" s="1"/>
      <c r="H288" s="1"/>
      <c r="I288" s="1"/>
      <c r="AG288" s="32"/>
      <c r="AH288" s="32"/>
      <c r="AI288" s="32"/>
      <c r="AJ288" s="32"/>
      <c r="AK288" s="32"/>
    </row>
    <row r="289">
      <c r="A289" s="1" t="s">
        <v>0</v>
      </c>
      <c r="B289" s="1" t="s">
        <v>67</v>
      </c>
      <c r="C289" s="1" t="s">
        <v>2</v>
      </c>
      <c r="D289" s="1" t="s">
        <v>3</v>
      </c>
      <c r="E289" s="1">
        <v>24.0</v>
      </c>
      <c r="F289" s="1" t="s">
        <v>4</v>
      </c>
      <c r="G289" s="1" t="s">
        <v>5</v>
      </c>
      <c r="H289" s="1" t="s">
        <v>6</v>
      </c>
      <c r="I289" s="1">
        <v>5.0</v>
      </c>
      <c r="AG289" s="32"/>
      <c r="AH289" s="32"/>
      <c r="AI289" s="32"/>
      <c r="AJ289" s="32"/>
      <c r="AK289" s="32"/>
    </row>
    <row r="290">
      <c r="A290" s="1" t="s">
        <v>9</v>
      </c>
      <c r="B290" s="1" t="s">
        <v>10</v>
      </c>
      <c r="C290" s="1" t="s">
        <v>11</v>
      </c>
      <c r="D290" s="1">
        <v>6.38</v>
      </c>
      <c r="E290" s="1" t="s">
        <v>12</v>
      </c>
      <c r="F290" s="1"/>
      <c r="G290" s="1"/>
      <c r="H290" s="1"/>
      <c r="I290" s="1"/>
      <c r="AG290" s="32"/>
      <c r="AH290" s="32"/>
      <c r="AI290" s="32"/>
      <c r="AJ290" s="32"/>
      <c r="AK290" s="32"/>
    </row>
    <row r="291">
      <c r="A291" s="1" t="s">
        <v>9</v>
      </c>
      <c r="B291" s="1" t="s">
        <v>10</v>
      </c>
      <c r="C291" s="1" t="s">
        <v>28</v>
      </c>
      <c r="D291" s="1">
        <v>60188.28</v>
      </c>
      <c r="E291" s="1" t="s">
        <v>29</v>
      </c>
      <c r="F291" s="1"/>
      <c r="G291" s="1"/>
      <c r="H291" s="1"/>
      <c r="I291" s="1"/>
      <c r="AG291" s="32"/>
      <c r="AH291" s="32"/>
      <c r="AI291" s="32"/>
      <c r="AJ291" s="32"/>
      <c r="AK291" s="32"/>
    </row>
    <row r="292">
      <c r="A292" s="1" t="s">
        <v>9</v>
      </c>
      <c r="B292" s="1" t="s">
        <v>30</v>
      </c>
      <c r="C292" s="1" t="s">
        <v>11</v>
      </c>
      <c r="D292" s="1">
        <v>6.81</v>
      </c>
      <c r="E292" s="1" t="s">
        <v>12</v>
      </c>
      <c r="F292" s="1"/>
      <c r="G292" s="1"/>
      <c r="H292" s="1"/>
      <c r="I292" s="1"/>
      <c r="AG292" s="32"/>
      <c r="AH292" s="32"/>
      <c r="AI292" s="32"/>
      <c r="AJ292" s="32"/>
      <c r="AK292" s="32"/>
    </row>
    <row r="293">
      <c r="A293" s="1" t="s">
        <v>9</v>
      </c>
      <c r="B293" s="1" t="s">
        <v>30</v>
      </c>
      <c r="C293" s="1" t="s">
        <v>28</v>
      </c>
      <c r="D293" s="1">
        <v>56381.33</v>
      </c>
      <c r="E293" s="1" t="s">
        <v>29</v>
      </c>
      <c r="F293" s="1"/>
      <c r="G293" s="1"/>
      <c r="H293" s="1"/>
      <c r="I293" s="1"/>
      <c r="AG293" s="32"/>
      <c r="AH293" s="32"/>
      <c r="AI293" s="32"/>
      <c r="AJ293" s="32"/>
      <c r="AK293" s="32"/>
    </row>
    <row r="294">
      <c r="A294" s="1" t="s">
        <v>9</v>
      </c>
      <c r="B294" s="1" t="s">
        <v>31</v>
      </c>
      <c r="C294" s="1" t="s">
        <v>11</v>
      </c>
      <c r="D294" s="1">
        <v>9.81</v>
      </c>
      <c r="E294" s="1" t="s">
        <v>12</v>
      </c>
      <c r="F294" s="1"/>
      <c r="G294" s="1"/>
      <c r="H294" s="1"/>
      <c r="I294" s="1"/>
      <c r="AG294" s="32"/>
      <c r="AH294" s="32"/>
      <c r="AI294" s="32"/>
      <c r="AJ294" s="32"/>
      <c r="AK294" s="32"/>
    </row>
    <row r="295">
      <c r="A295" s="1" t="s">
        <v>9</v>
      </c>
      <c r="B295" s="1" t="s">
        <v>31</v>
      </c>
      <c r="C295" s="1" t="s">
        <v>28</v>
      </c>
      <c r="D295" s="1">
        <v>58741.24</v>
      </c>
      <c r="E295" s="1" t="s">
        <v>29</v>
      </c>
      <c r="F295" s="1"/>
      <c r="G295" s="1"/>
      <c r="H295" s="1"/>
      <c r="I295" s="1"/>
      <c r="AG295" s="32"/>
      <c r="AH295" s="32"/>
      <c r="AI295" s="32"/>
      <c r="AJ295" s="32"/>
      <c r="AK295" s="32"/>
    </row>
    <row r="296">
      <c r="A296" s="1" t="s">
        <v>9</v>
      </c>
      <c r="B296" s="1" t="s">
        <v>32</v>
      </c>
      <c r="C296" s="1" t="s">
        <v>11</v>
      </c>
      <c r="D296" s="1">
        <v>9.87</v>
      </c>
      <c r="E296" s="1" t="s">
        <v>12</v>
      </c>
      <c r="F296" s="1"/>
      <c r="G296" s="1"/>
      <c r="H296" s="1"/>
      <c r="I296" s="1"/>
      <c r="AG296" s="32"/>
      <c r="AH296" s="32"/>
      <c r="AI296" s="32"/>
      <c r="AJ296" s="32"/>
      <c r="AK296" s="32"/>
    </row>
    <row r="297">
      <c r="A297" s="1" t="s">
        <v>9</v>
      </c>
      <c r="B297" s="1" t="s">
        <v>32</v>
      </c>
      <c r="C297" s="1" t="s">
        <v>28</v>
      </c>
      <c r="D297" s="1">
        <v>58385.18</v>
      </c>
      <c r="E297" s="1" t="s">
        <v>29</v>
      </c>
      <c r="F297" s="1"/>
      <c r="G297" s="1"/>
      <c r="H297" s="1"/>
      <c r="I297" s="1"/>
      <c r="AG297" s="32"/>
      <c r="AH297" s="32"/>
      <c r="AI297" s="32"/>
      <c r="AJ297" s="32"/>
      <c r="AK297" s="32"/>
    </row>
    <row r="298">
      <c r="A298" s="1" t="s">
        <v>0</v>
      </c>
      <c r="B298" s="1" t="s">
        <v>68</v>
      </c>
      <c r="C298" s="1" t="s">
        <v>2</v>
      </c>
      <c r="D298" s="1" t="s">
        <v>3</v>
      </c>
      <c r="E298" s="1">
        <v>24.0</v>
      </c>
      <c r="F298" s="1" t="s">
        <v>4</v>
      </c>
      <c r="G298" s="1" t="s">
        <v>5</v>
      </c>
      <c r="H298" s="1" t="s">
        <v>6</v>
      </c>
      <c r="I298" s="1">
        <v>5.0</v>
      </c>
      <c r="AG298" s="32"/>
      <c r="AH298" s="32"/>
      <c r="AI298" s="32"/>
      <c r="AJ298" s="32"/>
      <c r="AK298" s="32"/>
    </row>
    <row r="299">
      <c r="A299" s="1" t="s">
        <v>9</v>
      </c>
      <c r="B299" s="1" t="s">
        <v>10</v>
      </c>
      <c r="C299" s="1" t="s">
        <v>11</v>
      </c>
      <c r="D299" s="1">
        <v>6.39</v>
      </c>
      <c r="E299" s="1" t="s">
        <v>12</v>
      </c>
      <c r="F299" s="1"/>
      <c r="G299" s="1"/>
      <c r="H299" s="1"/>
      <c r="I299" s="1"/>
      <c r="AG299" s="32"/>
      <c r="AH299" s="32"/>
      <c r="AI299" s="32"/>
      <c r="AJ299" s="32"/>
      <c r="AK299" s="32"/>
    </row>
    <row r="300">
      <c r="A300" s="1" t="s">
        <v>9</v>
      </c>
      <c r="B300" s="1" t="s">
        <v>10</v>
      </c>
      <c r="C300" s="1" t="s">
        <v>28</v>
      </c>
      <c r="D300" s="1">
        <v>60098.99</v>
      </c>
      <c r="E300" s="1" t="s">
        <v>29</v>
      </c>
      <c r="F300" s="1"/>
      <c r="G300" s="1"/>
      <c r="H300" s="1"/>
      <c r="I300" s="1"/>
      <c r="AG300" s="32"/>
      <c r="AH300" s="32"/>
      <c r="AI300" s="32"/>
      <c r="AJ300" s="32"/>
      <c r="AK300" s="32"/>
    </row>
    <row r="301">
      <c r="A301" s="1" t="s">
        <v>9</v>
      </c>
      <c r="B301" s="1" t="s">
        <v>30</v>
      </c>
      <c r="C301" s="1" t="s">
        <v>11</v>
      </c>
      <c r="D301" s="1">
        <v>6.81</v>
      </c>
      <c r="E301" s="1" t="s">
        <v>12</v>
      </c>
      <c r="F301" s="1"/>
      <c r="G301" s="1"/>
      <c r="H301" s="1"/>
      <c r="I301" s="1"/>
      <c r="AG301" s="32"/>
      <c r="AH301" s="32"/>
      <c r="AI301" s="32"/>
      <c r="AJ301" s="32"/>
      <c r="AK301" s="32"/>
    </row>
    <row r="302">
      <c r="A302" s="1" t="s">
        <v>9</v>
      </c>
      <c r="B302" s="1" t="s">
        <v>30</v>
      </c>
      <c r="C302" s="1" t="s">
        <v>28</v>
      </c>
      <c r="D302" s="1">
        <v>56409.1</v>
      </c>
      <c r="E302" s="1" t="s">
        <v>29</v>
      </c>
      <c r="F302" s="1"/>
      <c r="G302" s="1"/>
      <c r="H302" s="1"/>
      <c r="I302" s="1"/>
      <c r="AG302" s="32"/>
      <c r="AH302" s="32"/>
      <c r="AI302" s="32"/>
      <c r="AJ302" s="32"/>
      <c r="AK302" s="32"/>
    </row>
    <row r="303">
      <c r="A303" s="1" t="s">
        <v>9</v>
      </c>
      <c r="B303" s="1" t="s">
        <v>31</v>
      </c>
      <c r="C303" s="1" t="s">
        <v>11</v>
      </c>
      <c r="D303" s="1">
        <v>9.79</v>
      </c>
      <c r="E303" s="1" t="s">
        <v>12</v>
      </c>
      <c r="F303" s="1"/>
      <c r="G303" s="1"/>
      <c r="H303" s="1"/>
      <c r="I303" s="1"/>
      <c r="AG303" s="32"/>
      <c r="AH303" s="32"/>
      <c r="AI303" s="32"/>
      <c r="AJ303" s="32"/>
      <c r="AK303" s="32"/>
    </row>
    <row r="304">
      <c r="A304" s="1" t="s">
        <v>9</v>
      </c>
      <c r="B304" s="1" t="s">
        <v>31</v>
      </c>
      <c r="C304" s="1" t="s">
        <v>28</v>
      </c>
      <c r="D304" s="1">
        <v>58836.24</v>
      </c>
      <c r="E304" s="1" t="s">
        <v>29</v>
      </c>
      <c r="F304" s="1"/>
      <c r="G304" s="1"/>
      <c r="H304" s="1"/>
      <c r="I304" s="1"/>
      <c r="AG304" s="32"/>
      <c r="AH304" s="32"/>
      <c r="AI304" s="32"/>
      <c r="AJ304" s="32"/>
      <c r="AK304" s="32"/>
    </row>
    <row r="305">
      <c r="A305" s="1" t="s">
        <v>9</v>
      </c>
      <c r="B305" s="1" t="s">
        <v>32</v>
      </c>
      <c r="C305" s="1" t="s">
        <v>11</v>
      </c>
      <c r="D305" s="1">
        <v>9.82</v>
      </c>
      <c r="E305" s="1" t="s">
        <v>12</v>
      </c>
      <c r="F305" s="1"/>
      <c r="G305" s="1"/>
      <c r="H305" s="1"/>
      <c r="I305" s="1"/>
      <c r="AG305" s="32"/>
      <c r="AH305" s="32"/>
      <c r="AI305" s="32"/>
      <c r="AJ305" s="32"/>
      <c r="AK305" s="32"/>
    </row>
    <row r="306">
      <c r="A306" s="1" t="s">
        <v>9</v>
      </c>
      <c r="B306" s="1" t="s">
        <v>32</v>
      </c>
      <c r="C306" s="1" t="s">
        <v>28</v>
      </c>
      <c r="D306" s="1">
        <v>58640.89</v>
      </c>
      <c r="E306" s="1" t="s">
        <v>29</v>
      </c>
      <c r="F306" s="1"/>
      <c r="G306" s="1"/>
      <c r="H306" s="1"/>
      <c r="I306" s="1"/>
      <c r="AG306" s="32"/>
      <c r="AH306" s="32"/>
      <c r="AI306" s="32"/>
      <c r="AJ306" s="32"/>
      <c r="AK306" s="32"/>
    </row>
    <row r="307">
      <c r="A307" s="1" t="s">
        <v>0</v>
      </c>
      <c r="B307" s="1" t="s">
        <v>69</v>
      </c>
      <c r="C307" s="1" t="s">
        <v>2</v>
      </c>
      <c r="D307" s="1" t="s">
        <v>3</v>
      </c>
      <c r="E307" s="1">
        <v>24.0</v>
      </c>
      <c r="F307" s="1" t="s">
        <v>4</v>
      </c>
      <c r="G307" s="1" t="s">
        <v>5</v>
      </c>
      <c r="H307" s="1" t="s">
        <v>6</v>
      </c>
      <c r="I307" s="1">
        <v>5.0</v>
      </c>
      <c r="AG307" s="32"/>
      <c r="AH307" s="32"/>
      <c r="AI307" s="32"/>
      <c r="AJ307" s="32"/>
      <c r="AK307" s="32"/>
    </row>
    <row r="308">
      <c r="A308" s="1" t="s">
        <v>9</v>
      </c>
      <c r="B308" s="1" t="s">
        <v>10</v>
      </c>
      <c r="C308" s="1" t="s">
        <v>11</v>
      </c>
      <c r="D308" s="1">
        <v>6.4</v>
      </c>
      <c r="E308" s="1" t="s">
        <v>12</v>
      </c>
      <c r="F308" s="1"/>
      <c r="G308" s="1"/>
      <c r="H308" s="1"/>
      <c r="I308" s="1"/>
      <c r="AG308" s="32"/>
      <c r="AH308" s="32"/>
      <c r="AI308" s="32"/>
      <c r="AJ308" s="32"/>
      <c r="AK308" s="32"/>
    </row>
    <row r="309">
      <c r="A309" s="1" t="s">
        <v>9</v>
      </c>
      <c r="B309" s="1" t="s">
        <v>10</v>
      </c>
      <c r="C309" s="1" t="s">
        <v>28</v>
      </c>
      <c r="D309" s="1">
        <v>59953.84</v>
      </c>
      <c r="E309" s="1" t="s">
        <v>29</v>
      </c>
      <c r="F309" s="1"/>
      <c r="G309" s="1"/>
      <c r="H309" s="1"/>
      <c r="I309" s="1"/>
      <c r="AG309" s="32"/>
      <c r="AH309" s="32"/>
      <c r="AI309" s="32"/>
      <c r="AJ309" s="32"/>
      <c r="AK309" s="32"/>
    </row>
    <row r="310">
      <c r="A310" s="1" t="s">
        <v>9</v>
      </c>
      <c r="B310" s="1" t="s">
        <v>30</v>
      </c>
      <c r="C310" s="1" t="s">
        <v>11</v>
      </c>
      <c r="D310" s="1">
        <v>6.84</v>
      </c>
      <c r="E310" s="1" t="s">
        <v>12</v>
      </c>
      <c r="F310" s="1"/>
      <c r="G310" s="1"/>
      <c r="H310" s="1"/>
      <c r="I310" s="1"/>
      <c r="AG310" s="32"/>
      <c r="AH310" s="32"/>
      <c r="AI310" s="32"/>
      <c r="AJ310" s="32"/>
      <c r="AK310" s="32"/>
    </row>
    <row r="311">
      <c r="A311" s="1" t="s">
        <v>9</v>
      </c>
      <c r="B311" s="1" t="s">
        <v>30</v>
      </c>
      <c r="C311" s="1" t="s">
        <v>28</v>
      </c>
      <c r="D311" s="1">
        <v>56131.3</v>
      </c>
      <c r="E311" s="1" t="s">
        <v>29</v>
      </c>
      <c r="F311" s="1"/>
      <c r="G311" s="1"/>
      <c r="H311" s="1"/>
      <c r="I311" s="1"/>
      <c r="AG311" s="32"/>
      <c r="AH311" s="32"/>
      <c r="AI311" s="32"/>
      <c r="AJ311" s="32"/>
      <c r="AK311" s="32"/>
    </row>
    <row r="312">
      <c r="A312" s="1" t="s">
        <v>9</v>
      </c>
      <c r="B312" s="1" t="s">
        <v>31</v>
      </c>
      <c r="C312" s="1" t="s">
        <v>11</v>
      </c>
      <c r="D312" s="1">
        <v>9.81</v>
      </c>
      <c r="E312" s="1" t="s">
        <v>12</v>
      </c>
      <c r="F312" s="1"/>
      <c r="G312" s="1"/>
      <c r="H312" s="1"/>
      <c r="I312" s="1"/>
      <c r="AG312" s="32"/>
      <c r="AH312" s="32"/>
      <c r="AI312" s="32"/>
      <c r="AJ312" s="32"/>
      <c r="AK312" s="32"/>
    </row>
    <row r="313">
      <c r="A313" s="1" t="s">
        <v>9</v>
      </c>
      <c r="B313" s="1" t="s">
        <v>31</v>
      </c>
      <c r="C313" s="1" t="s">
        <v>28</v>
      </c>
      <c r="D313" s="1">
        <v>58738.66</v>
      </c>
      <c r="E313" s="1" t="s">
        <v>29</v>
      </c>
      <c r="F313" s="1"/>
      <c r="G313" s="1"/>
      <c r="H313" s="1"/>
      <c r="I313" s="1"/>
      <c r="AG313" s="32"/>
      <c r="AH313" s="32"/>
      <c r="AI313" s="32"/>
      <c r="AJ313" s="32"/>
      <c r="AK313" s="32"/>
    </row>
    <row r="314">
      <c r="A314" s="1" t="s">
        <v>9</v>
      </c>
      <c r="B314" s="1" t="s">
        <v>32</v>
      </c>
      <c r="C314" s="1" t="s">
        <v>11</v>
      </c>
      <c r="D314" s="1">
        <v>9.81</v>
      </c>
      <c r="E314" s="1" t="s">
        <v>12</v>
      </c>
      <c r="F314" s="1"/>
      <c r="G314" s="1"/>
      <c r="H314" s="1"/>
      <c r="I314" s="1"/>
      <c r="AG314" s="32"/>
      <c r="AH314" s="32"/>
      <c r="AI314" s="32"/>
      <c r="AJ314" s="32"/>
      <c r="AK314" s="32"/>
    </row>
    <row r="315">
      <c r="A315" s="1" t="s">
        <v>9</v>
      </c>
      <c r="B315" s="1" t="s">
        <v>32</v>
      </c>
      <c r="C315" s="1" t="s">
        <v>28</v>
      </c>
      <c r="D315" s="1">
        <v>58701.21</v>
      </c>
      <c r="E315" s="1" t="s">
        <v>29</v>
      </c>
      <c r="F315" s="1"/>
      <c r="G315" s="1"/>
      <c r="H315" s="1"/>
      <c r="I315" s="1"/>
      <c r="AG315" s="32"/>
      <c r="AH315" s="32"/>
      <c r="AI315" s="32"/>
      <c r="AJ315" s="32"/>
      <c r="AK315" s="32"/>
    </row>
    <row r="316">
      <c r="A316" s="1" t="s">
        <v>0</v>
      </c>
      <c r="B316" s="1" t="s">
        <v>70</v>
      </c>
      <c r="C316" s="1" t="s">
        <v>2</v>
      </c>
      <c r="D316" s="1" t="s">
        <v>3</v>
      </c>
      <c r="E316" s="1">
        <v>28.0</v>
      </c>
      <c r="F316" s="1" t="s">
        <v>4</v>
      </c>
      <c r="G316" s="1" t="s">
        <v>5</v>
      </c>
      <c r="H316" s="1" t="s">
        <v>6</v>
      </c>
      <c r="I316" s="1">
        <v>5.0</v>
      </c>
      <c r="AG316" s="32"/>
      <c r="AH316" s="32"/>
      <c r="AI316" s="32"/>
      <c r="AJ316" s="32"/>
      <c r="AK316" s="32"/>
    </row>
    <row r="317">
      <c r="A317" s="1" t="s">
        <v>9</v>
      </c>
      <c r="B317" s="1" t="s">
        <v>10</v>
      </c>
      <c r="C317" s="1" t="s">
        <v>11</v>
      </c>
      <c r="D317" s="1">
        <v>7.25</v>
      </c>
      <c r="E317" s="1" t="s">
        <v>12</v>
      </c>
      <c r="F317" s="1"/>
      <c r="G317" s="1"/>
      <c r="H317" s="1"/>
      <c r="I317" s="1"/>
      <c r="AG317" s="32"/>
      <c r="AH317" s="32"/>
      <c r="AI317" s="32"/>
      <c r="AJ317" s="32"/>
      <c r="AK317" s="32"/>
    </row>
    <row r="318">
      <c r="A318" s="1" t="s">
        <v>9</v>
      </c>
      <c r="B318" s="1" t="s">
        <v>10</v>
      </c>
      <c r="C318" s="1" t="s">
        <v>28</v>
      </c>
      <c r="D318" s="1">
        <v>61754.53</v>
      </c>
      <c r="E318" s="1" t="s">
        <v>29</v>
      </c>
      <c r="F318" s="1"/>
      <c r="G318" s="1"/>
      <c r="H318" s="1"/>
      <c r="I318" s="1"/>
      <c r="AG318" s="32"/>
      <c r="AH318" s="32"/>
      <c r="AI318" s="32"/>
      <c r="AJ318" s="32"/>
      <c r="AK318" s="32"/>
    </row>
    <row r="319">
      <c r="A319" s="1" t="s">
        <v>9</v>
      </c>
      <c r="B319" s="1" t="s">
        <v>30</v>
      </c>
      <c r="C319" s="1" t="s">
        <v>11</v>
      </c>
      <c r="D319" s="1">
        <v>7.57</v>
      </c>
      <c r="E319" s="1" t="s">
        <v>12</v>
      </c>
      <c r="F319" s="1"/>
      <c r="G319" s="1"/>
      <c r="H319" s="1"/>
      <c r="I319" s="1"/>
      <c r="AG319" s="32"/>
      <c r="AH319" s="32"/>
      <c r="AI319" s="32"/>
      <c r="AJ319" s="32"/>
      <c r="AK319" s="32"/>
    </row>
    <row r="320">
      <c r="A320" s="1" t="s">
        <v>9</v>
      </c>
      <c r="B320" s="1" t="s">
        <v>30</v>
      </c>
      <c r="C320" s="1" t="s">
        <v>28</v>
      </c>
      <c r="D320" s="1">
        <v>59220.05</v>
      </c>
      <c r="E320" s="1" t="s">
        <v>29</v>
      </c>
      <c r="F320" s="1"/>
      <c r="G320" s="1"/>
      <c r="H320" s="1"/>
      <c r="I320" s="1"/>
      <c r="AG320" s="32"/>
      <c r="AH320" s="32"/>
      <c r="AI320" s="32"/>
      <c r="AJ320" s="32"/>
      <c r="AK320" s="32"/>
    </row>
    <row r="321">
      <c r="A321" s="1" t="s">
        <v>9</v>
      </c>
      <c r="B321" s="1" t="s">
        <v>31</v>
      </c>
      <c r="C321" s="1" t="s">
        <v>11</v>
      </c>
      <c r="D321" s="1">
        <v>11.26</v>
      </c>
      <c r="E321" s="1" t="s">
        <v>12</v>
      </c>
      <c r="F321" s="1"/>
      <c r="G321" s="1"/>
      <c r="H321" s="1"/>
      <c r="I321" s="1"/>
      <c r="AG321" s="32"/>
      <c r="AH321" s="32"/>
      <c r="AI321" s="32"/>
      <c r="AJ321" s="32"/>
      <c r="AK321" s="32"/>
    </row>
    <row r="322">
      <c r="A322" s="1" t="s">
        <v>9</v>
      </c>
      <c r="B322" s="1" t="s">
        <v>31</v>
      </c>
      <c r="C322" s="1" t="s">
        <v>28</v>
      </c>
      <c r="D322" s="1">
        <v>59680.27</v>
      </c>
      <c r="E322" s="1" t="s">
        <v>29</v>
      </c>
      <c r="F322" s="1"/>
      <c r="G322" s="1"/>
      <c r="H322" s="1"/>
      <c r="I322" s="1"/>
      <c r="AG322" s="32"/>
      <c r="AH322" s="32"/>
      <c r="AI322" s="32"/>
      <c r="AJ322" s="32"/>
      <c r="AK322" s="32"/>
    </row>
    <row r="323">
      <c r="A323" s="1" t="s">
        <v>9</v>
      </c>
      <c r="B323" s="1" t="s">
        <v>32</v>
      </c>
      <c r="C323" s="1" t="s">
        <v>11</v>
      </c>
      <c r="D323" s="1">
        <v>11.26</v>
      </c>
      <c r="E323" s="1" t="s">
        <v>12</v>
      </c>
      <c r="F323" s="1"/>
      <c r="G323" s="1"/>
      <c r="H323" s="1"/>
      <c r="I323" s="1"/>
      <c r="AG323" s="32"/>
      <c r="AH323" s="32"/>
      <c r="AI323" s="32"/>
      <c r="AJ323" s="32"/>
      <c r="AK323" s="32"/>
    </row>
    <row r="324">
      <c r="A324" s="1" t="s">
        <v>9</v>
      </c>
      <c r="B324" s="1" t="s">
        <v>32</v>
      </c>
      <c r="C324" s="1" t="s">
        <v>28</v>
      </c>
      <c r="D324" s="1">
        <v>59685.58</v>
      </c>
      <c r="E324" s="1" t="s">
        <v>29</v>
      </c>
      <c r="F324" s="1"/>
      <c r="G324" s="1"/>
      <c r="H324" s="1"/>
      <c r="I324" s="1"/>
      <c r="AG324" s="32"/>
      <c r="AH324" s="32"/>
      <c r="AI324" s="32"/>
      <c r="AJ324" s="32"/>
      <c r="AK324" s="32"/>
    </row>
    <row r="325">
      <c r="A325" s="1" t="s">
        <v>0</v>
      </c>
      <c r="B325" s="1" t="s">
        <v>71</v>
      </c>
      <c r="C325" s="1" t="s">
        <v>2</v>
      </c>
      <c r="D325" s="1" t="s">
        <v>3</v>
      </c>
      <c r="E325" s="1">
        <v>28.0</v>
      </c>
      <c r="F325" s="1" t="s">
        <v>4</v>
      </c>
      <c r="G325" s="1" t="s">
        <v>5</v>
      </c>
      <c r="H325" s="1" t="s">
        <v>6</v>
      </c>
      <c r="I325" s="1">
        <v>5.0</v>
      </c>
      <c r="AG325" s="32"/>
      <c r="AH325" s="32"/>
      <c r="AI325" s="32"/>
      <c r="AJ325" s="32"/>
      <c r="AK325" s="32"/>
    </row>
    <row r="326">
      <c r="A326" s="1" t="s">
        <v>9</v>
      </c>
      <c r="B326" s="1" t="s">
        <v>10</v>
      </c>
      <c r="C326" s="1" t="s">
        <v>11</v>
      </c>
      <c r="D326" s="1">
        <v>7.27</v>
      </c>
      <c r="E326" s="1" t="s">
        <v>12</v>
      </c>
      <c r="F326" s="1"/>
      <c r="G326" s="1"/>
      <c r="H326" s="1"/>
      <c r="I326" s="1"/>
      <c r="AG326" s="32"/>
      <c r="AH326" s="32"/>
      <c r="AI326" s="32"/>
      <c r="AJ326" s="32"/>
      <c r="AK326" s="32"/>
    </row>
    <row r="327">
      <c r="A327" s="1" t="s">
        <v>9</v>
      </c>
      <c r="B327" s="1" t="s">
        <v>10</v>
      </c>
      <c r="C327" s="1" t="s">
        <v>28</v>
      </c>
      <c r="D327" s="1">
        <v>61631.24</v>
      </c>
      <c r="E327" s="1" t="s">
        <v>29</v>
      </c>
      <c r="F327" s="1"/>
      <c r="G327" s="1"/>
      <c r="H327" s="1"/>
      <c r="I327" s="1"/>
      <c r="AG327" s="32"/>
      <c r="AH327" s="32"/>
      <c r="AI327" s="32"/>
      <c r="AJ327" s="32"/>
      <c r="AK327" s="32"/>
    </row>
    <row r="328">
      <c r="A328" s="1" t="s">
        <v>9</v>
      </c>
      <c r="B328" s="1" t="s">
        <v>30</v>
      </c>
      <c r="C328" s="1" t="s">
        <v>11</v>
      </c>
      <c r="D328" s="1">
        <v>7.61</v>
      </c>
      <c r="E328" s="1" t="s">
        <v>12</v>
      </c>
      <c r="F328" s="1"/>
      <c r="G328" s="1"/>
      <c r="H328" s="1"/>
      <c r="I328" s="1"/>
      <c r="AG328" s="32"/>
      <c r="AH328" s="32"/>
      <c r="AI328" s="32"/>
      <c r="AJ328" s="32"/>
      <c r="AK328" s="32"/>
    </row>
    <row r="329">
      <c r="A329" s="1" t="s">
        <v>9</v>
      </c>
      <c r="B329" s="1" t="s">
        <v>30</v>
      </c>
      <c r="C329" s="1" t="s">
        <v>28</v>
      </c>
      <c r="D329" s="1">
        <v>58882.29</v>
      </c>
      <c r="E329" s="1" t="s">
        <v>29</v>
      </c>
      <c r="F329" s="1"/>
      <c r="G329" s="1"/>
      <c r="H329" s="1"/>
      <c r="I329" s="1"/>
      <c r="AG329" s="32"/>
      <c r="AH329" s="32"/>
      <c r="AI329" s="32"/>
      <c r="AJ329" s="32"/>
      <c r="AK329" s="32"/>
    </row>
    <row r="330">
      <c r="A330" s="1" t="s">
        <v>9</v>
      </c>
      <c r="B330" s="1" t="s">
        <v>31</v>
      </c>
      <c r="C330" s="1" t="s">
        <v>11</v>
      </c>
      <c r="D330" s="1">
        <v>11.3</v>
      </c>
      <c r="E330" s="1" t="s">
        <v>12</v>
      </c>
      <c r="F330" s="1"/>
      <c r="G330" s="1"/>
      <c r="H330" s="1"/>
      <c r="I330" s="1"/>
      <c r="AG330" s="32"/>
      <c r="AH330" s="32"/>
      <c r="AI330" s="32"/>
      <c r="AJ330" s="32"/>
      <c r="AK330" s="32"/>
    </row>
    <row r="331">
      <c r="A331" s="1" t="s">
        <v>9</v>
      </c>
      <c r="B331" s="1" t="s">
        <v>31</v>
      </c>
      <c r="C331" s="1" t="s">
        <v>28</v>
      </c>
      <c r="D331" s="1">
        <v>59477.12</v>
      </c>
      <c r="E331" s="1" t="s">
        <v>29</v>
      </c>
      <c r="F331" s="1"/>
      <c r="G331" s="1"/>
      <c r="H331" s="1"/>
      <c r="I331" s="1"/>
      <c r="AG331" s="32"/>
      <c r="AH331" s="32"/>
      <c r="AI331" s="32"/>
      <c r="AJ331" s="32"/>
      <c r="AK331" s="32"/>
    </row>
    <row r="332">
      <c r="A332" s="1" t="s">
        <v>9</v>
      </c>
      <c r="B332" s="1" t="s">
        <v>32</v>
      </c>
      <c r="C332" s="1" t="s">
        <v>11</v>
      </c>
      <c r="D332" s="1">
        <v>11.28</v>
      </c>
      <c r="E332" s="1" t="s">
        <v>12</v>
      </c>
      <c r="F332" s="1"/>
      <c r="G332" s="1"/>
      <c r="H332" s="1"/>
      <c r="I332" s="1"/>
      <c r="AG332" s="32"/>
      <c r="AH332" s="32"/>
      <c r="AI332" s="32"/>
      <c r="AJ332" s="32"/>
      <c r="AK332" s="32"/>
    </row>
    <row r="333">
      <c r="A333" s="1" t="s">
        <v>9</v>
      </c>
      <c r="B333" s="1" t="s">
        <v>32</v>
      </c>
      <c r="C333" s="1" t="s">
        <v>28</v>
      </c>
      <c r="D333" s="1">
        <v>59589.39</v>
      </c>
      <c r="E333" s="1" t="s">
        <v>29</v>
      </c>
      <c r="F333" s="1"/>
      <c r="G333" s="1"/>
      <c r="H333" s="1"/>
      <c r="I333" s="1"/>
      <c r="AG333" s="32"/>
      <c r="AH333" s="32"/>
      <c r="AI333" s="32"/>
      <c r="AJ333" s="32"/>
      <c r="AK333" s="32"/>
    </row>
    <row r="334">
      <c r="A334" s="1" t="s">
        <v>0</v>
      </c>
      <c r="B334" s="1" t="s">
        <v>72</v>
      </c>
      <c r="C334" s="1" t="s">
        <v>2</v>
      </c>
      <c r="D334" s="1" t="s">
        <v>3</v>
      </c>
      <c r="E334" s="1">
        <v>32.0</v>
      </c>
      <c r="F334" s="1" t="s">
        <v>4</v>
      </c>
      <c r="G334" s="1" t="s">
        <v>5</v>
      </c>
      <c r="H334" s="1" t="s">
        <v>6</v>
      </c>
      <c r="I334" s="1">
        <v>5.0</v>
      </c>
      <c r="AG334" s="32"/>
      <c r="AH334" s="32"/>
      <c r="AI334" s="32"/>
      <c r="AJ334" s="32"/>
      <c r="AK334" s="32"/>
    </row>
    <row r="335">
      <c r="A335" s="1" t="s">
        <v>9</v>
      </c>
      <c r="B335" s="1" t="s">
        <v>10</v>
      </c>
      <c r="C335" s="1" t="s">
        <v>11</v>
      </c>
      <c r="D335" s="1">
        <v>8.06</v>
      </c>
      <c r="E335" s="1" t="s">
        <v>12</v>
      </c>
      <c r="F335" s="1"/>
      <c r="G335" s="1"/>
      <c r="H335" s="1"/>
      <c r="I335" s="1"/>
      <c r="AG335" s="32"/>
      <c r="AH335" s="32"/>
      <c r="AI335" s="32"/>
      <c r="AJ335" s="32"/>
      <c r="AK335" s="32"/>
    </row>
    <row r="336">
      <c r="A336" s="1" t="s">
        <v>9</v>
      </c>
      <c r="B336" s="1" t="s">
        <v>10</v>
      </c>
      <c r="C336" s="1" t="s">
        <v>28</v>
      </c>
      <c r="D336" s="1">
        <v>63519.18</v>
      </c>
      <c r="E336" s="1" t="s">
        <v>29</v>
      </c>
      <c r="F336" s="1"/>
      <c r="G336" s="1"/>
      <c r="H336" s="1"/>
      <c r="I336" s="1"/>
      <c r="AG336" s="32"/>
      <c r="AH336" s="32"/>
      <c r="AI336" s="32"/>
      <c r="AJ336" s="32"/>
      <c r="AK336" s="32"/>
    </row>
    <row r="337">
      <c r="A337" s="1" t="s">
        <v>9</v>
      </c>
      <c r="B337" s="1" t="s">
        <v>30</v>
      </c>
      <c r="C337" s="1" t="s">
        <v>11</v>
      </c>
      <c r="D337" s="1">
        <v>8.7</v>
      </c>
      <c r="E337" s="1" t="s">
        <v>12</v>
      </c>
      <c r="F337" s="1"/>
      <c r="G337" s="1"/>
      <c r="H337" s="1"/>
      <c r="I337" s="1"/>
      <c r="AG337" s="32"/>
      <c r="AH337" s="32"/>
      <c r="AI337" s="32"/>
      <c r="AJ337" s="32"/>
      <c r="AK337" s="32"/>
    </row>
    <row r="338">
      <c r="A338" s="1" t="s">
        <v>9</v>
      </c>
      <c r="B338" s="1" t="s">
        <v>30</v>
      </c>
      <c r="C338" s="1" t="s">
        <v>28</v>
      </c>
      <c r="D338" s="1">
        <v>58883.58</v>
      </c>
      <c r="E338" s="1" t="s">
        <v>29</v>
      </c>
      <c r="F338" s="1"/>
      <c r="G338" s="1"/>
      <c r="H338" s="1"/>
      <c r="I338" s="1"/>
      <c r="AG338" s="32"/>
      <c r="AH338" s="32"/>
      <c r="AI338" s="32"/>
      <c r="AJ338" s="32"/>
      <c r="AK338" s="32"/>
    </row>
    <row r="339">
      <c r="A339" s="1" t="s">
        <v>9</v>
      </c>
      <c r="B339" s="1" t="s">
        <v>31</v>
      </c>
      <c r="C339" s="1" t="s">
        <v>11</v>
      </c>
      <c r="D339" s="1">
        <v>12.88</v>
      </c>
      <c r="E339" s="1" t="s">
        <v>12</v>
      </c>
      <c r="F339" s="1"/>
      <c r="G339" s="1"/>
      <c r="H339" s="1"/>
      <c r="I339" s="1"/>
      <c r="AG339" s="32"/>
      <c r="AH339" s="32"/>
      <c r="AI339" s="32"/>
      <c r="AJ339" s="32"/>
      <c r="AK339" s="32"/>
    </row>
    <row r="340">
      <c r="A340" s="1" t="s">
        <v>9</v>
      </c>
      <c r="B340" s="1" t="s">
        <v>31</v>
      </c>
      <c r="C340" s="1" t="s">
        <v>28</v>
      </c>
      <c r="D340" s="1">
        <v>59637.77</v>
      </c>
      <c r="E340" s="1" t="s">
        <v>29</v>
      </c>
      <c r="F340" s="1"/>
      <c r="G340" s="1"/>
      <c r="H340" s="1"/>
      <c r="I340" s="1"/>
      <c r="AG340" s="32"/>
      <c r="AH340" s="32"/>
      <c r="AI340" s="32"/>
      <c r="AJ340" s="32"/>
      <c r="AK340" s="32"/>
    </row>
    <row r="341">
      <c r="A341" s="1" t="s">
        <v>9</v>
      </c>
      <c r="B341" s="1" t="s">
        <v>32</v>
      </c>
      <c r="C341" s="1" t="s">
        <v>11</v>
      </c>
      <c r="D341" s="1">
        <v>12.91</v>
      </c>
      <c r="E341" s="1" t="s">
        <v>12</v>
      </c>
      <c r="F341" s="1"/>
      <c r="G341" s="1"/>
      <c r="H341" s="1"/>
      <c r="I341" s="1"/>
      <c r="AG341" s="32"/>
      <c r="AH341" s="32"/>
      <c r="AI341" s="32"/>
      <c r="AJ341" s="32"/>
      <c r="AK341" s="32"/>
    </row>
    <row r="342">
      <c r="A342" s="1" t="s">
        <v>9</v>
      </c>
      <c r="B342" s="1" t="s">
        <v>32</v>
      </c>
      <c r="C342" s="1" t="s">
        <v>28</v>
      </c>
      <c r="D342" s="1">
        <v>59489.97</v>
      </c>
      <c r="E342" s="1" t="s">
        <v>29</v>
      </c>
      <c r="F342" s="1"/>
      <c r="G342" s="1"/>
      <c r="H342" s="1"/>
      <c r="I342" s="1"/>
      <c r="AG342" s="32"/>
      <c r="AH342" s="32"/>
      <c r="AI342" s="32"/>
      <c r="AJ342" s="32"/>
      <c r="AK342" s="32"/>
    </row>
    <row r="343">
      <c r="A343" s="1" t="s">
        <v>0</v>
      </c>
      <c r="B343" s="1" t="s">
        <v>34</v>
      </c>
      <c r="C343" s="1" t="s">
        <v>2</v>
      </c>
      <c r="D343" s="1" t="s">
        <v>3</v>
      </c>
      <c r="E343" s="1">
        <v>4.0</v>
      </c>
      <c r="F343" s="1" t="s">
        <v>4</v>
      </c>
      <c r="G343" s="1" t="s">
        <v>5</v>
      </c>
      <c r="H343" s="1" t="s">
        <v>6</v>
      </c>
      <c r="I343" s="1">
        <v>5.0</v>
      </c>
      <c r="AG343" s="32"/>
      <c r="AH343" s="32"/>
      <c r="AI343" s="32"/>
      <c r="AJ343" s="32"/>
      <c r="AK343" s="32"/>
    </row>
    <row r="344">
      <c r="A344" s="1" t="s">
        <v>9</v>
      </c>
      <c r="B344" s="1" t="s">
        <v>10</v>
      </c>
      <c r="C344" s="1" t="s">
        <v>11</v>
      </c>
      <c r="D344" s="1">
        <v>1.82</v>
      </c>
      <c r="E344" s="1" t="s">
        <v>12</v>
      </c>
      <c r="F344" s="1"/>
      <c r="G344" s="1"/>
      <c r="H344" s="1"/>
      <c r="I344" s="1"/>
      <c r="AG344" s="32"/>
      <c r="AH344" s="32"/>
      <c r="AI344" s="32"/>
      <c r="AJ344" s="32"/>
      <c r="AK344" s="32"/>
    </row>
    <row r="345">
      <c r="A345" s="1" t="s">
        <v>9</v>
      </c>
      <c r="B345" s="1" t="s">
        <v>10</v>
      </c>
      <c r="C345" s="1" t="s">
        <v>28</v>
      </c>
      <c r="D345" s="1">
        <v>35098.54</v>
      </c>
      <c r="E345" s="1" t="s">
        <v>29</v>
      </c>
      <c r="F345" s="1"/>
      <c r="G345" s="1"/>
      <c r="H345" s="1"/>
      <c r="I345" s="1"/>
      <c r="AG345" s="32"/>
      <c r="AH345" s="32"/>
      <c r="AI345" s="32"/>
      <c r="AJ345" s="32"/>
      <c r="AK345" s="32"/>
    </row>
    <row r="346">
      <c r="A346" s="1" t="s">
        <v>9</v>
      </c>
      <c r="B346" s="1" t="s">
        <v>30</v>
      </c>
      <c r="C346" s="1" t="s">
        <v>11</v>
      </c>
      <c r="D346" s="1">
        <v>1.82</v>
      </c>
      <c r="E346" s="1" t="s">
        <v>12</v>
      </c>
      <c r="F346" s="1"/>
      <c r="G346" s="1"/>
      <c r="H346" s="1"/>
      <c r="I346" s="1"/>
      <c r="AG346" s="32"/>
      <c r="AH346" s="32"/>
      <c r="AI346" s="32"/>
      <c r="AJ346" s="32"/>
      <c r="AK346" s="32"/>
    </row>
    <row r="347">
      <c r="A347" s="1" t="s">
        <v>9</v>
      </c>
      <c r="B347" s="1" t="s">
        <v>30</v>
      </c>
      <c r="C347" s="1" t="s">
        <v>28</v>
      </c>
      <c r="D347" s="1">
        <v>35188.0</v>
      </c>
      <c r="E347" s="1" t="s">
        <v>29</v>
      </c>
      <c r="F347" s="1"/>
      <c r="G347" s="1"/>
      <c r="H347" s="1"/>
      <c r="I347" s="1"/>
      <c r="AG347" s="32"/>
      <c r="AH347" s="32"/>
      <c r="AI347" s="32"/>
      <c r="AJ347" s="32"/>
      <c r="AK347" s="32"/>
    </row>
    <row r="348">
      <c r="A348" s="1" t="s">
        <v>9</v>
      </c>
      <c r="B348" s="1" t="s">
        <v>31</v>
      </c>
      <c r="C348" s="1" t="s">
        <v>11</v>
      </c>
      <c r="D348" s="1">
        <v>2.99</v>
      </c>
      <c r="E348" s="1" t="s">
        <v>12</v>
      </c>
      <c r="F348" s="1"/>
      <c r="G348" s="1"/>
      <c r="H348" s="1"/>
      <c r="I348" s="1"/>
      <c r="AG348" s="32"/>
      <c r="AH348" s="32"/>
      <c r="AI348" s="32"/>
      <c r="AJ348" s="32"/>
      <c r="AK348" s="32"/>
    </row>
    <row r="349">
      <c r="A349" s="1" t="s">
        <v>9</v>
      </c>
      <c r="B349" s="1" t="s">
        <v>31</v>
      </c>
      <c r="C349" s="1" t="s">
        <v>28</v>
      </c>
      <c r="D349" s="1">
        <v>32059.43</v>
      </c>
      <c r="E349" s="1" t="s">
        <v>29</v>
      </c>
      <c r="F349" s="1"/>
      <c r="G349" s="1"/>
      <c r="H349" s="1"/>
      <c r="I349" s="1"/>
      <c r="AG349" s="32"/>
      <c r="AH349" s="32"/>
      <c r="AI349" s="32"/>
      <c r="AJ349" s="32"/>
      <c r="AK349" s="32"/>
    </row>
    <row r="350">
      <c r="A350" s="1" t="s">
        <v>9</v>
      </c>
      <c r="B350" s="1" t="s">
        <v>32</v>
      </c>
      <c r="C350" s="1" t="s">
        <v>11</v>
      </c>
      <c r="D350" s="1">
        <v>3.19</v>
      </c>
      <c r="E350" s="1" t="s">
        <v>12</v>
      </c>
      <c r="F350" s="1"/>
      <c r="G350" s="1"/>
      <c r="H350" s="1"/>
      <c r="I350" s="1"/>
      <c r="AG350" s="32"/>
      <c r="AH350" s="32"/>
      <c r="AI350" s="32"/>
      <c r="AJ350" s="32"/>
      <c r="AK350" s="32"/>
    </row>
    <row r="351">
      <c r="A351" s="1" t="s">
        <v>9</v>
      </c>
      <c r="B351" s="1" t="s">
        <v>32</v>
      </c>
      <c r="C351" s="1" t="s">
        <v>28</v>
      </c>
      <c r="D351" s="1">
        <v>30070.48</v>
      </c>
      <c r="E351" s="1" t="s">
        <v>29</v>
      </c>
      <c r="F351" s="1"/>
      <c r="G351" s="1"/>
      <c r="H351" s="1"/>
      <c r="I351" s="1"/>
      <c r="AG351" s="32"/>
      <c r="AH351" s="32"/>
      <c r="AI351" s="32"/>
      <c r="AJ351" s="32"/>
      <c r="AK351" s="32"/>
    </row>
    <row r="352">
      <c r="A352" s="1" t="s">
        <v>0</v>
      </c>
      <c r="B352" s="1" t="s">
        <v>73</v>
      </c>
      <c r="C352" s="1" t="s">
        <v>2</v>
      </c>
      <c r="D352" s="1" t="s">
        <v>3</v>
      </c>
      <c r="E352" s="1">
        <v>4.0</v>
      </c>
      <c r="F352" s="1" t="s">
        <v>4</v>
      </c>
      <c r="G352" s="1" t="s">
        <v>5</v>
      </c>
      <c r="H352" s="1" t="s">
        <v>6</v>
      </c>
      <c r="I352" s="1">
        <v>5.0</v>
      </c>
      <c r="AG352" s="32"/>
      <c r="AH352" s="32"/>
      <c r="AI352" s="32"/>
      <c r="AJ352" s="32"/>
      <c r="AK352" s="32"/>
    </row>
    <row r="353">
      <c r="A353" s="1" t="s">
        <v>9</v>
      </c>
      <c r="B353" s="1" t="s">
        <v>10</v>
      </c>
      <c r="C353" s="1" t="s">
        <v>11</v>
      </c>
      <c r="D353" s="1">
        <v>1.58</v>
      </c>
      <c r="E353" s="1" t="s">
        <v>12</v>
      </c>
      <c r="F353" s="1"/>
      <c r="G353" s="1"/>
      <c r="H353" s="1"/>
      <c r="I353" s="1"/>
      <c r="AG353" s="32"/>
      <c r="AH353" s="32"/>
      <c r="AI353" s="32"/>
      <c r="AJ353" s="32"/>
      <c r="AK353" s="32"/>
    </row>
    <row r="354">
      <c r="A354" s="1" t="s">
        <v>9</v>
      </c>
      <c r="B354" s="1" t="s">
        <v>10</v>
      </c>
      <c r="C354" s="1" t="s">
        <v>28</v>
      </c>
      <c r="D354" s="1">
        <v>40440.24</v>
      </c>
      <c r="E354" s="1" t="s">
        <v>29</v>
      </c>
      <c r="F354" s="1"/>
      <c r="G354" s="1"/>
      <c r="H354" s="1"/>
      <c r="I354" s="1"/>
      <c r="AG354" s="32"/>
      <c r="AH354" s="32"/>
      <c r="AI354" s="32"/>
      <c r="AJ354" s="32"/>
      <c r="AK354" s="32"/>
    </row>
    <row r="355">
      <c r="A355" s="1" t="s">
        <v>9</v>
      </c>
      <c r="B355" s="1" t="s">
        <v>30</v>
      </c>
      <c r="C355" s="1" t="s">
        <v>11</v>
      </c>
      <c r="D355" s="1">
        <v>1.57</v>
      </c>
      <c r="E355" s="1" t="s">
        <v>12</v>
      </c>
      <c r="F355" s="1"/>
      <c r="G355" s="1"/>
      <c r="H355" s="1"/>
      <c r="I355" s="1"/>
      <c r="AG355" s="32"/>
      <c r="AH355" s="32"/>
      <c r="AI355" s="32"/>
      <c r="AJ355" s="32"/>
      <c r="AK355" s="32"/>
    </row>
    <row r="356">
      <c r="A356" s="1" t="s">
        <v>9</v>
      </c>
      <c r="B356" s="1" t="s">
        <v>30</v>
      </c>
      <c r="C356" s="1" t="s">
        <v>28</v>
      </c>
      <c r="D356" s="1">
        <v>40810.16</v>
      </c>
      <c r="E356" s="1" t="s">
        <v>29</v>
      </c>
      <c r="F356" s="1"/>
      <c r="G356" s="1"/>
      <c r="H356" s="1"/>
      <c r="I356" s="1"/>
      <c r="AG356" s="32"/>
      <c r="AH356" s="32"/>
      <c r="AI356" s="32"/>
      <c r="AJ356" s="32"/>
      <c r="AK356" s="32"/>
    </row>
    <row r="357">
      <c r="A357" s="1" t="s">
        <v>9</v>
      </c>
      <c r="B357" s="1" t="s">
        <v>31</v>
      </c>
      <c r="C357" s="1" t="s">
        <v>11</v>
      </c>
      <c r="D357" s="1">
        <v>2.53</v>
      </c>
      <c r="E357" s="1" t="s">
        <v>12</v>
      </c>
      <c r="F357" s="1"/>
      <c r="G357" s="1"/>
      <c r="H357" s="1"/>
      <c r="I357" s="1"/>
      <c r="AG357" s="32"/>
      <c r="AH357" s="32"/>
      <c r="AI357" s="32"/>
      <c r="AJ357" s="32"/>
      <c r="AK357" s="32"/>
    </row>
    <row r="358">
      <c r="A358" s="1" t="s">
        <v>9</v>
      </c>
      <c r="B358" s="1" t="s">
        <v>31</v>
      </c>
      <c r="C358" s="1" t="s">
        <v>28</v>
      </c>
      <c r="D358" s="1">
        <v>37929.79</v>
      </c>
      <c r="E358" s="1" t="s">
        <v>29</v>
      </c>
      <c r="F358" s="1"/>
      <c r="G358" s="1"/>
      <c r="H358" s="1"/>
      <c r="I358" s="1"/>
      <c r="AG358" s="32"/>
      <c r="AH358" s="32"/>
      <c r="AI358" s="32"/>
      <c r="AJ358" s="32"/>
      <c r="AK358" s="32"/>
    </row>
    <row r="359">
      <c r="A359" s="1" t="s">
        <v>9</v>
      </c>
      <c r="B359" s="1" t="s">
        <v>32</v>
      </c>
      <c r="C359" s="1" t="s">
        <v>11</v>
      </c>
      <c r="D359" s="1">
        <v>2.78</v>
      </c>
      <c r="E359" s="1" t="s">
        <v>12</v>
      </c>
      <c r="F359" s="1"/>
      <c r="G359" s="1"/>
      <c r="H359" s="1"/>
      <c r="I359" s="1"/>
      <c r="AG359" s="32"/>
      <c r="AH359" s="32"/>
      <c r="AI359" s="32"/>
      <c r="AJ359" s="32"/>
      <c r="AK359" s="32"/>
    </row>
    <row r="360">
      <c r="A360" s="1" t="s">
        <v>9</v>
      </c>
      <c r="B360" s="1" t="s">
        <v>32</v>
      </c>
      <c r="C360" s="1" t="s">
        <v>28</v>
      </c>
      <c r="D360" s="1">
        <v>34509.49</v>
      </c>
      <c r="E360" s="1" t="s">
        <v>29</v>
      </c>
      <c r="F360" s="1"/>
      <c r="G360" s="1"/>
      <c r="H360" s="1"/>
      <c r="I360" s="1"/>
      <c r="AG360" s="32"/>
      <c r="AH360" s="32"/>
      <c r="AI360" s="32"/>
      <c r="AJ360" s="32"/>
      <c r="AK360" s="32"/>
    </row>
    <row r="361">
      <c r="A361" s="1" t="s">
        <v>0</v>
      </c>
      <c r="B361" s="1" t="s">
        <v>74</v>
      </c>
      <c r="C361" s="1" t="s">
        <v>2</v>
      </c>
      <c r="D361" s="1" t="s">
        <v>3</v>
      </c>
      <c r="E361" s="1">
        <v>4.0</v>
      </c>
      <c r="F361" s="1" t="s">
        <v>4</v>
      </c>
      <c r="G361" s="1" t="s">
        <v>5</v>
      </c>
      <c r="H361" s="1" t="s">
        <v>6</v>
      </c>
      <c r="I361" s="1">
        <v>5.0</v>
      </c>
      <c r="AG361" s="32"/>
      <c r="AH361" s="32"/>
      <c r="AI361" s="32"/>
      <c r="AJ361" s="32"/>
      <c r="AK361" s="32"/>
    </row>
    <row r="362">
      <c r="A362" s="1" t="s">
        <v>9</v>
      </c>
      <c r="B362" s="1" t="s">
        <v>10</v>
      </c>
      <c r="C362" s="1" t="s">
        <v>11</v>
      </c>
      <c r="D362" s="1">
        <v>1.53</v>
      </c>
      <c r="E362" s="1" t="s">
        <v>12</v>
      </c>
      <c r="F362" s="1"/>
      <c r="G362" s="1"/>
      <c r="H362" s="1"/>
      <c r="I362" s="1"/>
      <c r="AG362" s="32"/>
      <c r="AH362" s="32"/>
      <c r="AI362" s="32"/>
      <c r="AJ362" s="32"/>
      <c r="AK362" s="32"/>
    </row>
    <row r="363">
      <c r="A363" s="1" t="s">
        <v>9</v>
      </c>
      <c r="B363" s="1" t="s">
        <v>10</v>
      </c>
      <c r="C363" s="1" t="s">
        <v>28</v>
      </c>
      <c r="D363" s="1">
        <v>41799.9</v>
      </c>
      <c r="E363" s="1" t="s">
        <v>29</v>
      </c>
      <c r="F363" s="1"/>
      <c r="G363" s="1"/>
      <c r="H363" s="1"/>
      <c r="I363" s="1"/>
      <c r="AG363" s="32"/>
      <c r="AH363" s="32"/>
      <c r="AI363" s="32"/>
      <c r="AJ363" s="32"/>
      <c r="AK363" s="32"/>
    </row>
    <row r="364">
      <c r="A364" s="1" t="s">
        <v>9</v>
      </c>
      <c r="B364" s="1" t="s">
        <v>30</v>
      </c>
      <c r="C364" s="1" t="s">
        <v>11</v>
      </c>
      <c r="D364" s="1">
        <v>1.55</v>
      </c>
      <c r="E364" s="1" t="s">
        <v>12</v>
      </c>
      <c r="F364" s="1"/>
      <c r="G364" s="1"/>
      <c r="H364" s="1"/>
      <c r="I364" s="1"/>
      <c r="AG364" s="32"/>
      <c r="AH364" s="32"/>
      <c r="AI364" s="32"/>
      <c r="AJ364" s="32"/>
      <c r="AK364" s="32"/>
    </row>
    <row r="365">
      <c r="A365" s="1" t="s">
        <v>9</v>
      </c>
      <c r="B365" s="1" t="s">
        <v>30</v>
      </c>
      <c r="C365" s="1" t="s">
        <v>28</v>
      </c>
      <c r="D365" s="1">
        <v>41268.65</v>
      </c>
      <c r="E365" s="1" t="s">
        <v>29</v>
      </c>
      <c r="F365" s="1"/>
      <c r="G365" s="1"/>
      <c r="H365" s="1"/>
      <c r="I365" s="1"/>
      <c r="AG365" s="32"/>
      <c r="AH365" s="32"/>
      <c r="AI365" s="32"/>
      <c r="AJ365" s="32"/>
      <c r="AK365" s="32"/>
    </row>
    <row r="366">
      <c r="A366" s="1" t="s">
        <v>9</v>
      </c>
      <c r="B366" s="1" t="s">
        <v>31</v>
      </c>
      <c r="C366" s="1" t="s">
        <v>11</v>
      </c>
      <c r="D366" s="1">
        <v>2.23</v>
      </c>
      <c r="E366" s="1" t="s">
        <v>12</v>
      </c>
      <c r="F366" s="1"/>
      <c r="G366" s="1"/>
      <c r="H366" s="1"/>
      <c r="I366" s="1"/>
      <c r="AG366" s="32"/>
      <c r="AH366" s="32"/>
      <c r="AI366" s="32"/>
      <c r="AJ366" s="32"/>
      <c r="AK366" s="32"/>
    </row>
    <row r="367">
      <c r="A367" s="1" t="s">
        <v>9</v>
      </c>
      <c r="B367" s="1" t="s">
        <v>31</v>
      </c>
      <c r="C367" s="1" t="s">
        <v>28</v>
      </c>
      <c r="D367" s="1">
        <v>43135.22</v>
      </c>
      <c r="E367" s="1" t="s">
        <v>29</v>
      </c>
      <c r="F367" s="1"/>
      <c r="G367" s="1"/>
      <c r="H367" s="1"/>
      <c r="I367" s="1"/>
      <c r="AG367" s="32"/>
      <c r="AH367" s="32"/>
      <c r="AI367" s="32"/>
      <c r="AJ367" s="32"/>
      <c r="AK367" s="32"/>
    </row>
    <row r="368">
      <c r="A368" s="1" t="s">
        <v>9</v>
      </c>
      <c r="B368" s="1" t="s">
        <v>32</v>
      </c>
      <c r="C368" s="1" t="s">
        <v>11</v>
      </c>
      <c r="D368" s="1">
        <v>2.74</v>
      </c>
      <c r="E368" s="1" t="s">
        <v>12</v>
      </c>
      <c r="F368" s="1"/>
      <c r="G368" s="1"/>
      <c r="H368" s="1"/>
      <c r="I368" s="1"/>
      <c r="AG368" s="32"/>
      <c r="AH368" s="32"/>
      <c r="AI368" s="32"/>
      <c r="AJ368" s="32"/>
      <c r="AK368" s="32"/>
    </row>
    <row r="369">
      <c r="A369" s="1" t="s">
        <v>9</v>
      </c>
      <c r="B369" s="1" t="s">
        <v>32</v>
      </c>
      <c r="C369" s="1" t="s">
        <v>28</v>
      </c>
      <c r="D369" s="1">
        <v>35007.89</v>
      </c>
      <c r="E369" s="1" t="s">
        <v>29</v>
      </c>
      <c r="F369" s="1"/>
      <c r="G369" s="1"/>
      <c r="H369" s="1"/>
      <c r="I369" s="1"/>
      <c r="AG369" s="32"/>
      <c r="AH369" s="32"/>
      <c r="AI369" s="32"/>
      <c r="AJ369" s="32"/>
      <c r="AK369" s="32"/>
    </row>
    <row r="370">
      <c r="A370" s="1" t="s">
        <v>0</v>
      </c>
      <c r="B370" s="1" t="s">
        <v>75</v>
      </c>
      <c r="C370" s="1" t="s">
        <v>2</v>
      </c>
      <c r="D370" s="1" t="s">
        <v>3</v>
      </c>
      <c r="E370" s="1">
        <v>4.0</v>
      </c>
      <c r="F370" s="1" t="s">
        <v>4</v>
      </c>
      <c r="G370" s="1" t="s">
        <v>5</v>
      </c>
      <c r="H370" s="1" t="s">
        <v>6</v>
      </c>
      <c r="I370" s="1">
        <v>5.0</v>
      </c>
      <c r="AG370" s="32"/>
      <c r="AH370" s="32"/>
      <c r="AI370" s="32"/>
      <c r="AJ370" s="32"/>
      <c r="AK370" s="32"/>
    </row>
    <row r="371">
      <c r="A371" s="1" t="s">
        <v>9</v>
      </c>
      <c r="B371" s="1" t="s">
        <v>10</v>
      </c>
      <c r="C371" s="1" t="s">
        <v>11</v>
      </c>
      <c r="D371" s="1">
        <v>1.49</v>
      </c>
      <c r="E371" s="1" t="s">
        <v>12</v>
      </c>
      <c r="F371" s="1"/>
      <c r="G371" s="1"/>
      <c r="H371" s="1"/>
      <c r="I371" s="1"/>
      <c r="AG371" s="32"/>
      <c r="AH371" s="32"/>
      <c r="AI371" s="32"/>
      <c r="AJ371" s="32"/>
      <c r="AK371" s="32"/>
    </row>
    <row r="372">
      <c r="A372" s="1" t="s">
        <v>9</v>
      </c>
      <c r="B372" s="1" t="s">
        <v>10</v>
      </c>
      <c r="C372" s="1" t="s">
        <v>28</v>
      </c>
      <c r="D372" s="1">
        <v>42843.61</v>
      </c>
      <c r="E372" s="1" t="s">
        <v>29</v>
      </c>
      <c r="F372" s="1"/>
      <c r="G372" s="1"/>
      <c r="H372" s="1"/>
      <c r="I372" s="1"/>
      <c r="AG372" s="32"/>
      <c r="AH372" s="32"/>
      <c r="AI372" s="32"/>
      <c r="AJ372" s="32"/>
      <c r="AK372" s="32"/>
    </row>
    <row r="373">
      <c r="A373" s="1" t="s">
        <v>9</v>
      </c>
      <c r="B373" s="1" t="s">
        <v>30</v>
      </c>
      <c r="C373" s="1" t="s">
        <v>11</v>
      </c>
      <c r="D373" s="1">
        <v>1.49</v>
      </c>
      <c r="E373" s="1" t="s">
        <v>12</v>
      </c>
      <c r="F373" s="1"/>
      <c r="G373" s="1"/>
      <c r="H373" s="1"/>
      <c r="I373" s="1"/>
      <c r="AG373" s="32"/>
      <c r="AH373" s="32"/>
      <c r="AI373" s="32"/>
      <c r="AJ373" s="32"/>
      <c r="AK373" s="32"/>
    </row>
    <row r="374">
      <c r="A374" s="1" t="s">
        <v>9</v>
      </c>
      <c r="B374" s="1" t="s">
        <v>30</v>
      </c>
      <c r="C374" s="1" t="s">
        <v>28</v>
      </c>
      <c r="D374" s="1">
        <v>42861.55</v>
      </c>
      <c r="E374" s="1" t="s">
        <v>29</v>
      </c>
      <c r="F374" s="1"/>
      <c r="G374" s="1"/>
      <c r="H374" s="1"/>
      <c r="I374" s="1"/>
      <c r="AG374" s="32"/>
      <c r="AH374" s="32"/>
      <c r="AI374" s="32"/>
      <c r="AJ374" s="32"/>
      <c r="AK374" s="32"/>
    </row>
    <row r="375">
      <c r="A375" s="1" t="s">
        <v>9</v>
      </c>
      <c r="B375" s="1" t="s">
        <v>31</v>
      </c>
      <c r="C375" s="1" t="s">
        <v>11</v>
      </c>
      <c r="D375" s="1">
        <v>1.88</v>
      </c>
      <c r="E375" s="1" t="s">
        <v>12</v>
      </c>
      <c r="F375" s="1"/>
      <c r="G375" s="1"/>
      <c r="H375" s="1"/>
      <c r="I375" s="1"/>
      <c r="AG375" s="32"/>
      <c r="AH375" s="32"/>
      <c r="AI375" s="32"/>
      <c r="AJ375" s="32"/>
      <c r="AK375" s="32"/>
    </row>
    <row r="376">
      <c r="A376" s="1" t="s">
        <v>9</v>
      </c>
      <c r="B376" s="1" t="s">
        <v>31</v>
      </c>
      <c r="C376" s="1" t="s">
        <v>28</v>
      </c>
      <c r="D376" s="1">
        <v>51132.43</v>
      </c>
      <c r="E376" s="1" t="s">
        <v>29</v>
      </c>
      <c r="F376" s="1"/>
      <c r="G376" s="1"/>
      <c r="H376" s="1"/>
      <c r="I376" s="1"/>
      <c r="AG376" s="32"/>
      <c r="AH376" s="32"/>
      <c r="AI376" s="32"/>
      <c r="AJ376" s="32"/>
      <c r="AK376" s="32"/>
    </row>
    <row r="377">
      <c r="A377" s="1" t="s">
        <v>9</v>
      </c>
      <c r="B377" s="1" t="s">
        <v>32</v>
      </c>
      <c r="C377" s="1" t="s">
        <v>11</v>
      </c>
      <c r="D377" s="1">
        <v>2.42</v>
      </c>
      <c r="E377" s="1" t="s">
        <v>12</v>
      </c>
      <c r="F377" s="1"/>
      <c r="G377" s="1"/>
      <c r="H377" s="1"/>
      <c r="I377" s="1"/>
      <c r="AG377" s="32"/>
      <c r="AH377" s="32"/>
      <c r="AI377" s="32"/>
      <c r="AJ377" s="32"/>
      <c r="AK377" s="32"/>
    </row>
    <row r="378">
      <c r="A378" s="1" t="s">
        <v>9</v>
      </c>
      <c r="B378" s="1" t="s">
        <v>32</v>
      </c>
      <c r="C378" s="1" t="s">
        <v>28</v>
      </c>
      <c r="D378" s="1">
        <v>39724.31</v>
      </c>
      <c r="E378" s="1" t="s">
        <v>29</v>
      </c>
      <c r="F378" s="1"/>
      <c r="G378" s="1"/>
      <c r="H378" s="1"/>
      <c r="I378" s="1"/>
      <c r="AG378" s="32"/>
      <c r="AH378" s="32"/>
      <c r="AI378" s="32"/>
      <c r="AJ378" s="32"/>
      <c r="AK378" s="32"/>
    </row>
    <row r="379">
      <c r="A379" s="1" t="s">
        <v>0</v>
      </c>
      <c r="B379" s="1" t="s">
        <v>40</v>
      </c>
      <c r="C379" s="1" t="s">
        <v>2</v>
      </c>
      <c r="D379" s="1" t="s">
        <v>3</v>
      </c>
      <c r="E379" s="1">
        <v>6.0</v>
      </c>
      <c r="F379" s="1" t="s">
        <v>4</v>
      </c>
      <c r="G379" s="1" t="s">
        <v>5</v>
      </c>
      <c r="H379" s="1" t="s">
        <v>6</v>
      </c>
      <c r="I379" s="1">
        <v>5.0</v>
      </c>
      <c r="AG379" s="32"/>
      <c r="AH379" s="32"/>
      <c r="AI379" s="32"/>
      <c r="AJ379" s="32"/>
      <c r="AK379" s="32"/>
    </row>
    <row r="380">
      <c r="A380" s="1" t="s">
        <v>9</v>
      </c>
      <c r="B380" s="1" t="s">
        <v>10</v>
      </c>
      <c r="C380" s="1" t="s">
        <v>11</v>
      </c>
      <c r="D380" s="1">
        <v>2.29</v>
      </c>
      <c r="E380" s="1" t="s">
        <v>12</v>
      </c>
      <c r="F380" s="1"/>
      <c r="G380" s="1"/>
      <c r="H380" s="1"/>
      <c r="I380" s="1"/>
      <c r="AG380" s="32"/>
      <c r="AH380" s="32"/>
      <c r="AI380" s="32"/>
      <c r="AJ380" s="32"/>
      <c r="AK380" s="32"/>
    </row>
    <row r="381">
      <c r="A381" s="1" t="s">
        <v>9</v>
      </c>
      <c r="B381" s="1" t="s">
        <v>10</v>
      </c>
      <c r="C381" s="1" t="s">
        <v>28</v>
      </c>
      <c r="D381" s="1">
        <v>41901.69</v>
      </c>
      <c r="E381" s="1" t="s">
        <v>29</v>
      </c>
      <c r="F381" s="1"/>
      <c r="G381" s="1"/>
      <c r="H381" s="1"/>
      <c r="I381" s="1"/>
      <c r="AG381" s="32"/>
      <c r="AH381" s="32"/>
      <c r="AI381" s="32"/>
      <c r="AJ381" s="32"/>
      <c r="AK381" s="32"/>
    </row>
    <row r="382">
      <c r="A382" s="1" t="s">
        <v>9</v>
      </c>
      <c r="B382" s="1" t="s">
        <v>30</v>
      </c>
      <c r="C382" s="1" t="s">
        <v>11</v>
      </c>
      <c r="D382" s="1">
        <v>2.31</v>
      </c>
      <c r="E382" s="1" t="s">
        <v>12</v>
      </c>
      <c r="F382" s="1"/>
      <c r="G382" s="1"/>
      <c r="H382" s="1"/>
      <c r="I382" s="1"/>
      <c r="AG382" s="32"/>
      <c r="AH382" s="32"/>
      <c r="AI382" s="32"/>
      <c r="AJ382" s="32"/>
      <c r="AK382" s="32"/>
    </row>
    <row r="383">
      <c r="A383" s="1" t="s">
        <v>9</v>
      </c>
      <c r="B383" s="1" t="s">
        <v>30</v>
      </c>
      <c r="C383" s="1" t="s">
        <v>28</v>
      </c>
      <c r="D383" s="1">
        <v>41530.19</v>
      </c>
      <c r="E383" s="1" t="s">
        <v>29</v>
      </c>
      <c r="F383" s="1"/>
      <c r="G383" s="1"/>
      <c r="H383" s="1"/>
      <c r="I383" s="1"/>
      <c r="AG383" s="32"/>
      <c r="AH383" s="32"/>
      <c r="AI383" s="32"/>
      <c r="AJ383" s="32"/>
      <c r="AK383" s="32"/>
    </row>
    <row r="384">
      <c r="A384" s="1" t="s">
        <v>9</v>
      </c>
      <c r="B384" s="1" t="s">
        <v>31</v>
      </c>
      <c r="C384" s="1" t="s">
        <v>11</v>
      </c>
      <c r="D384" s="1">
        <v>3.54</v>
      </c>
      <c r="E384" s="1" t="s">
        <v>12</v>
      </c>
      <c r="F384" s="1"/>
      <c r="G384" s="1"/>
      <c r="H384" s="1"/>
      <c r="I384" s="1"/>
      <c r="AG384" s="32"/>
      <c r="AH384" s="32"/>
      <c r="AI384" s="32"/>
      <c r="AJ384" s="32"/>
      <c r="AK384" s="32"/>
    </row>
    <row r="385">
      <c r="A385" s="1" t="s">
        <v>9</v>
      </c>
      <c r="B385" s="1" t="s">
        <v>31</v>
      </c>
      <c r="C385" s="1" t="s">
        <v>28</v>
      </c>
      <c r="D385" s="1">
        <v>40682.12</v>
      </c>
      <c r="E385" s="1" t="s">
        <v>29</v>
      </c>
      <c r="F385" s="1"/>
      <c r="G385" s="1"/>
      <c r="H385" s="1"/>
      <c r="I385" s="1"/>
      <c r="AG385" s="32"/>
      <c r="AH385" s="32"/>
      <c r="AI385" s="32"/>
      <c r="AJ385" s="32"/>
      <c r="AK385" s="32"/>
    </row>
    <row r="386">
      <c r="A386" s="1" t="s">
        <v>9</v>
      </c>
      <c r="B386" s="1" t="s">
        <v>32</v>
      </c>
      <c r="C386" s="1" t="s">
        <v>11</v>
      </c>
      <c r="D386" s="1">
        <v>3.6</v>
      </c>
      <c r="E386" s="1" t="s">
        <v>12</v>
      </c>
      <c r="F386" s="1"/>
      <c r="G386" s="1"/>
      <c r="H386" s="1"/>
      <c r="I386" s="1"/>
      <c r="AG386" s="32"/>
      <c r="AH386" s="32"/>
      <c r="AI386" s="32"/>
      <c r="AJ386" s="32"/>
      <c r="AK386" s="32"/>
    </row>
    <row r="387">
      <c r="A387" s="1" t="s">
        <v>9</v>
      </c>
      <c r="B387" s="1" t="s">
        <v>32</v>
      </c>
      <c r="C387" s="1" t="s">
        <v>28</v>
      </c>
      <c r="D387" s="1">
        <v>39971.3</v>
      </c>
      <c r="E387" s="1" t="s">
        <v>29</v>
      </c>
      <c r="F387" s="1"/>
      <c r="G387" s="1"/>
      <c r="H387" s="1"/>
      <c r="I387" s="1"/>
      <c r="AG387" s="32"/>
      <c r="AH387" s="32"/>
      <c r="AI387" s="32"/>
      <c r="AJ387" s="32"/>
      <c r="AK387" s="32"/>
    </row>
    <row r="388">
      <c r="A388" s="1" t="s">
        <v>0</v>
      </c>
      <c r="B388" s="1" t="s">
        <v>76</v>
      </c>
      <c r="C388" s="1" t="s">
        <v>2</v>
      </c>
      <c r="D388" s="1" t="s">
        <v>3</v>
      </c>
      <c r="E388" s="1">
        <v>6.0</v>
      </c>
      <c r="F388" s="1" t="s">
        <v>4</v>
      </c>
      <c r="G388" s="1" t="s">
        <v>5</v>
      </c>
      <c r="H388" s="1" t="s">
        <v>6</v>
      </c>
      <c r="I388" s="1">
        <v>5.0</v>
      </c>
      <c r="AG388" s="32"/>
      <c r="AH388" s="32"/>
      <c r="AI388" s="32"/>
      <c r="AJ388" s="32"/>
      <c r="AK388" s="32"/>
    </row>
    <row r="389">
      <c r="A389" s="1" t="s">
        <v>9</v>
      </c>
      <c r="B389" s="1" t="s">
        <v>10</v>
      </c>
      <c r="C389" s="1" t="s">
        <v>11</v>
      </c>
      <c r="D389" s="1">
        <v>1.69</v>
      </c>
      <c r="E389" s="1" t="s">
        <v>12</v>
      </c>
      <c r="F389" s="1"/>
      <c r="G389" s="1"/>
      <c r="H389" s="1"/>
      <c r="I389" s="1"/>
      <c r="AG389" s="32"/>
      <c r="AH389" s="32"/>
      <c r="AI389" s="32"/>
      <c r="AJ389" s="32"/>
      <c r="AK389" s="32"/>
    </row>
    <row r="390">
      <c r="A390" s="1" t="s">
        <v>9</v>
      </c>
      <c r="B390" s="1" t="s">
        <v>10</v>
      </c>
      <c r="C390" s="1" t="s">
        <v>28</v>
      </c>
      <c r="D390" s="1">
        <v>56757.72</v>
      </c>
      <c r="E390" s="1" t="s">
        <v>29</v>
      </c>
      <c r="F390" s="1"/>
      <c r="G390" s="1"/>
      <c r="H390" s="1"/>
      <c r="I390" s="1"/>
      <c r="AG390" s="32"/>
      <c r="AH390" s="32"/>
      <c r="AI390" s="32"/>
      <c r="AJ390" s="32"/>
      <c r="AK390" s="32"/>
    </row>
    <row r="391">
      <c r="A391" s="1" t="s">
        <v>9</v>
      </c>
      <c r="B391" s="1" t="s">
        <v>30</v>
      </c>
      <c r="C391" s="1" t="s">
        <v>11</v>
      </c>
      <c r="D391" s="1">
        <v>1.69</v>
      </c>
      <c r="E391" s="1" t="s">
        <v>12</v>
      </c>
      <c r="F391" s="1"/>
      <c r="G391" s="1"/>
      <c r="H391" s="1"/>
      <c r="I391" s="1"/>
      <c r="AG391" s="32"/>
      <c r="AH391" s="32"/>
      <c r="AI391" s="32"/>
      <c r="AJ391" s="32"/>
      <c r="AK391" s="32"/>
    </row>
    <row r="392">
      <c r="A392" s="1" t="s">
        <v>9</v>
      </c>
      <c r="B392" s="1" t="s">
        <v>30</v>
      </c>
      <c r="C392" s="1" t="s">
        <v>28</v>
      </c>
      <c r="D392" s="1">
        <v>56647.26</v>
      </c>
      <c r="E392" s="1" t="s">
        <v>29</v>
      </c>
      <c r="F392" s="1"/>
      <c r="G392" s="1"/>
      <c r="H392" s="1"/>
      <c r="I392" s="1"/>
      <c r="AG392" s="32"/>
      <c r="AH392" s="32"/>
      <c r="AI392" s="32"/>
      <c r="AJ392" s="32"/>
      <c r="AK392" s="32"/>
    </row>
    <row r="393">
      <c r="A393" s="1" t="s">
        <v>9</v>
      </c>
      <c r="B393" s="1" t="s">
        <v>31</v>
      </c>
      <c r="C393" s="1" t="s">
        <v>11</v>
      </c>
      <c r="D393" s="1">
        <v>2.82</v>
      </c>
      <c r="E393" s="1" t="s">
        <v>12</v>
      </c>
      <c r="F393" s="1"/>
      <c r="G393" s="1"/>
      <c r="H393" s="1"/>
      <c r="I393" s="1"/>
      <c r="AG393" s="32"/>
      <c r="AH393" s="32"/>
      <c r="AI393" s="32"/>
      <c r="AJ393" s="32"/>
      <c r="AK393" s="32"/>
    </row>
    <row r="394">
      <c r="A394" s="1" t="s">
        <v>9</v>
      </c>
      <c r="B394" s="1" t="s">
        <v>31</v>
      </c>
      <c r="C394" s="1" t="s">
        <v>28</v>
      </c>
      <c r="D394" s="1">
        <v>51031.35</v>
      </c>
      <c r="E394" s="1" t="s">
        <v>29</v>
      </c>
      <c r="F394" s="1"/>
      <c r="G394" s="1"/>
      <c r="H394" s="1"/>
      <c r="I394" s="1"/>
      <c r="AG394" s="32"/>
      <c r="AH394" s="32"/>
      <c r="AI394" s="32"/>
      <c r="AJ394" s="32"/>
      <c r="AK394" s="32"/>
    </row>
    <row r="395">
      <c r="A395" s="1" t="s">
        <v>9</v>
      </c>
      <c r="B395" s="1" t="s">
        <v>32</v>
      </c>
      <c r="C395" s="1" t="s">
        <v>11</v>
      </c>
      <c r="D395" s="1">
        <v>3.0</v>
      </c>
      <c r="E395" s="1" t="s">
        <v>12</v>
      </c>
      <c r="F395" s="1"/>
      <c r="G395" s="1"/>
      <c r="H395" s="1"/>
      <c r="I395" s="1"/>
      <c r="AG395" s="32"/>
      <c r="AH395" s="32"/>
      <c r="AI395" s="32"/>
      <c r="AJ395" s="32"/>
      <c r="AK395" s="32"/>
    </row>
    <row r="396">
      <c r="A396" s="1" t="s">
        <v>9</v>
      </c>
      <c r="B396" s="1" t="s">
        <v>32</v>
      </c>
      <c r="C396" s="1" t="s">
        <v>28</v>
      </c>
      <c r="D396" s="1">
        <v>47947.07</v>
      </c>
      <c r="E396" s="1" t="s">
        <v>29</v>
      </c>
      <c r="F396" s="1"/>
      <c r="G396" s="1"/>
      <c r="H396" s="1"/>
      <c r="I396" s="1"/>
      <c r="AG396" s="32"/>
      <c r="AH396" s="32"/>
      <c r="AI396" s="32"/>
      <c r="AJ396" s="32"/>
      <c r="AK396" s="32"/>
    </row>
    <row r="397">
      <c r="A397" s="1" t="s">
        <v>0</v>
      </c>
      <c r="B397" s="1" t="s">
        <v>77</v>
      </c>
      <c r="C397" s="1" t="s">
        <v>2</v>
      </c>
      <c r="D397" s="1" t="s">
        <v>3</v>
      </c>
      <c r="E397" s="1">
        <v>6.0</v>
      </c>
      <c r="F397" s="1" t="s">
        <v>4</v>
      </c>
      <c r="G397" s="1" t="s">
        <v>5</v>
      </c>
      <c r="H397" s="1" t="s">
        <v>6</v>
      </c>
      <c r="I397" s="1">
        <v>5.0</v>
      </c>
      <c r="AG397" s="32"/>
      <c r="AH397" s="32"/>
      <c r="AI397" s="32"/>
      <c r="AJ397" s="32"/>
      <c r="AK397" s="32"/>
    </row>
    <row r="398">
      <c r="A398" s="1" t="s">
        <v>9</v>
      </c>
      <c r="B398" s="1" t="s">
        <v>10</v>
      </c>
      <c r="C398" s="1" t="s">
        <v>11</v>
      </c>
      <c r="D398" s="1">
        <v>1.55</v>
      </c>
      <c r="E398" s="1" t="s">
        <v>12</v>
      </c>
      <c r="F398" s="1"/>
      <c r="G398" s="1"/>
      <c r="H398" s="1"/>
      <c r="I398" s="1"/>
      <c r="AG398" s="32"/>
      <c r="AH398" s="32"/>
      <c r="AI398" s="32"/>
      <c r="AJ398" s="32"/>
      <c r="AK398" s="32"/>
    </row>
    <row r="399">
      <c r="A399" s="1" t="s">
        <v>9</v>
      </c>
      <c r="B399" s="1" t="s">
        <v>10</v>
      </c>
      <c r="C399" s="1" t="s">
        <v>28</v>
      </c>
      <c r="D399" s="1">
        <v>61987.61</v>
      </c>
      <c r="E399" s="1" t="s">
        <v>29</v>
      </c>
      <c r="F399" s="1"/>
      <c r="G399" s="1"/>
      <c r="H399" s="1"/>
      <c r="I399" s="1"/>
      <c r="AG399" s="32"/>
      <c r="AH399" s="32"/>
      <c r="AI399" s="32"/>
      <c r="AJ399" s="32"/>
      <c r="AK399" s="32"/>
    </row>
    <row r="400">
      <c r="A400" s="1" t="s">
        <v>9</v>
      </c>
      <c r="B400" s="1" t="s">
        <v>30</v>
      </c>
      <c r="C400" s="1" t="s">
        <v>11</v>
      </c>
      <c r="D400" s="1">
        <v>1.55</v>
      </c>
      <c r="E400" s="1" t="s">
        <v>12</v>
      </c>
      <c r="F400" s="1"/>
      <c r="G400" s="1"/>
      <c r="H400" s="1"/>
      <c r="I400" s="1"/>
      <c r="AG400" s="32"/>
      <c r="AH400" s="32"/>
      <c r="AI400" s="32"/>
      <c r="AJ400" s="32"/>
      <c r="AK400" s="32"/>
    </row>
    <row r="401">
      <c r="A401" s="1" t="s">
        <v>9</v>
      </c>
      <c r="B401" s="1" t="s">
        <v>30</v>
      </c>
      <c r="C401" s="1" t="s">
        <v>28</v>
      </c>
      <c r="D401" s="1">
        <v>61750.33</v>
      </c>
      <c r="E401" s="1" t="s">
        <v>29</v>
      </c>
      <c r="F401" s="1"/>
      <c r="G401" s="1"/>
      <c r="H401" s="1"/>
      <c r="I401" s="1"/>
      <c r="AG401" s="32"/>
      <c r="AH401" s="32"/>
      <c r="AI401" s="32"/>
      <c r="AJ401" s="32"/>
      <c r="AK401" s="32"/>
    </row>
    <row r="402">
      <c r="A402" s="1" t="s">
        <v>9</v>
      </c>
      <c r="B402" s="1" t="s">
        <v>31</v>
      </c>
      <c r="C402" s="1" t="s">
        <v>11</v>
      </c>
      <c r="D402" s="1">
        <v>2.55</v>
      </c>
      <c r="E402" s="1" t="s">
        <v>12</v>
      </c>
      <c r="F402" s="1"/>
      <c r="G402" s="1"/>
      <c r="H402" s="1"/>
      <c r="I402" s="1"/>
      <c r="AG402" s="32"/>
      <c r="AH402" s="32"/>
      <c r="AI402" s="32"/>
      <c r="AJ402" s="32"/>
      <c r="AK402" s="32"/>
    </row>
    <row r="403">
      <c r="A403" s="1" t="s">
        <v>9</v>
      </c>
      <c r="B403" s="1" t="s">
        <v>31</v>
      </c>
      <c r="C403" s="1" t="s">
        <v>28</v>
      </c>
      <c r="D403" s="1">
        <v>56475.85</v>
      </c>
      <c r="E403" s="1" t="s">
        <v>29</v>
      </c>
      <c r="F403" s="1"/>
      <c r="G403" s="1"/>
      <c r="H403" s="1"/>
      <c r="I403" s="1"/>
      <c r="AG403" s="32"/>
      <c r="AH403" s="32"/>
      <c r="AI403" s="32"/>
      <c r="AJ403" s="32"/>
      <c r="AK403" s="32"/>
    </row>
    <row r="404">
      <c r="A404" s="1" t="s">
        <v>9</v>
      </c>
      <c r="B404" s="1" t="s">
        <v>32</v>
      </c>
      <c r="C404" s="1" t="s">
        <v>11</v>
      </c>
      <c r="D404" s="1">
        <v>2.86</v>
      </c>
      <c r="E404" s="1" t="s">
        <v>12</v>
      </c>
      <c r="F404" s="1"/>
      <c r="G404" s="1"/>
      <c r="H404" s="1"/>
      <c r="I404" s="1"/>
      <c r="AG404" s="32"/>
      <c r="AH404" s="32"/>
      <c r="AI404" s="32"/>
      <c r="AJ404" s="32"/>
      <c r="AK404" s="32"/>
    </row>
    <row r="405">
      <c r="A405" s="1" t="s">
        <v>9</v>
      </c>
      <c r="B405" s="1" t="s">
        <v>32</v>
      </c>
      <c r="C405" s="1" t="s">
        <v>28</v>
      </c>
      <c r="D405" s="1">
        <v>50372.12</v>
      </c>
      <c r="E405" s="1" t="s">
        <v>29</v>
      </c>
      <c r="F405" s="1"/>
      <c r="G405" s="1"/>
      <c r="H405" s="1"/>
      <c r="I405" s="1"/>
      <c r="AG405" s="32"/>
      <c r="AH405" s="32"/>
      <c r="AI405" s="32"/>
      <c r="AJ405" s="32"/>
      <c r="AK405" s="32"/>
    </row>
    <row r="406">
      <c r="A406" s="1" t="s">
        <v>0</v>
      </c>
      <c r="B406" s="1" t="s">
        <v>78</v>
      </c>
      <c r="C406" s="1" t="s">
        <v>2</v>
      </c>
      <c r="D406" s="1" t="s">
        <v>3</v>
      </c>
      <c r="E406" s="1">
        <v>6.0</v>
      </c>
      <c r="F406" s="1" t="s">
        <v>4</v>
      </c>
      <c r="G406" s="1" t="s">
        <v>5</v>
      </c>
      <c r="H406" s="1" t="s">
        <v>6</v>
      </c>
      <c r="I406" s="1">
        <v>5.0</v>
      </c>
      <c r="AG406" s="32"/>
      <c r="AH406" s="32"/>
      <c r="AI406" s="32"/>
      <c r="AJ406" s="32"/>
      <c r="AK406" s="32"/>
    </row>
    <row r="407">
      <c r="A407" s="1" t="s">
        <v>9</v>
      </c>
      <c r="B407" s="1" t="s">
        <v>10</v>
      </c>
      <c r="C407" s="1" t="s">
        <v>11</v>
      </c>
      <c r="D407" s="1">
        <v>1.54</v>
      </c>
      <c r="E407" s="1" t="s">
        <v>12</v>
      </c>
      <c r="F407" s="1"/>
      <c r="G407" s="1"/>
      <c r="H407" s="1"/>
      <c r="I407" s="1"/>
      <c r="AG407" s="32"/>
      <c r="AH407" s="32"/>
      <c r="AI407" s="32"/>
      <c r="AJ407" s="32"/>
      <c r="AK407" s="32"/>
    </row>
    <row r="408">
      <c r="A408" s="1" t="s">
        <v>9</v>
      </c>
      <c r="B408" s="1" t="s">
        <v>10</v>
      </c>
      <c r="C408" s="1" t="s">
        <v>28</v>
      </c>
      <c r="D408" s="1">
        <v>62374.0</v>
      </c>
      <c r="E408" s="1" t="s">
        <v>29</v>
      </c>
      <c r="F408" s="1"/>
      <c r="G408" s="1"/>
      <c r="H408" s="1"/>
      <c r="I408" s="1"/>
      <c r="AG408" s="32"/>
      <c r="AH408" s="32"/>
      <c r="AI408" s="32"/>
      <c r="AJ408" s="32"/>
      <c r="AK408" s="32"/>
    </row>
    <row r="409">
      <c r="A409" s="1" t="s">
        <v>9</v>
      </c>
      <c r="B409" s="1" t="s">
        <v>30</v>
      </c>
      <c r="C409" s="1" t="s">
        <v>11</v>
      </c>
      <c r="D409" s="1">
        <v>1.55</v>
      </c>
      <c r="E409" s="1" t="s">
        <v>12</v>
      </c>
      <c r="F409" s="1"/>
      <c r="G409" s="1"/>
      <c r="H409" s="1"/>
      <c r="I409" s="1"/>
      <c r="AG409" s="32"/>
      <c r="AH409" s="32"/>
      <c r="AI409" s="32"/>
      <c r="AJ409" s="32"/>
      <c r="AK409" s="32"/>
    </row>
    <row r="410">
      <c r="A410" s="1" t="s">
        <v>9</v>
      </c>
      <c r="B410" s="1" t="s">
        <v>30</v>
      </c>
      <c r="C410" s="1" t="s">
        <v>28</v>
      </c>
      <c r="D410" s="1">
        <v>61958.38</v>
      </c>
      <c r="E410" s="1" t="s">
        <v>29</v>
      </c>
      <c r="F410" s="1"/>
      <c r="G410" s="1"/>
      <c r="H410" s="1"/>
      <c r="I410" s="1"/>
      <c r="AG410" s="32"/>
      <c r="AH410" s="32"/>
      <c r="AI410" s="32"/>
      <c r="AJ410" s="32"/>
      <c r="AK410" s="32"/>
    </row>
    <row r="411">
      <c r="A411" s="1" t="s">
        <v>9</v>
      </c>
      <c r="B411" s="1" t="s">
        <v>31</v>
      </c>
      <c r="C411" s="1" t="s">
        <v>11</v>
      </c>
      <c r="D411" s="1">
        <v>2.54</v>
      </c>
      <c r="E411" s="1" t="s">
        <v>12</v>
      </c>
      <c r="F411" s="1"/>
      <c r="G411" s="1"/>
      <c r="H411" s="1"/>
      <c r="I411" s="1"/>
      <c r="AG411" s="32"/>
      <c r="AH411" s="32"/>
      <c r="AI411" s="32"/>
      <c r="AJ411" s="32"/>
      <c r="AK411" s="32"/>
    </row>
    <row r="412">
      <c r="A412" s="1" t="s">
        <v>9</v>
      </c>
      <c r="B412" s="1" t="s">
        <v>31</v>
      </c>
      <c r="C412" s="1" t="s">
        <v>28</v>
      </c>
      <c r="D412" s="1">
        <v>56670.79</v>
      </c>
      <c r="E412" s="1" t="s">
        <v>29</v>
      </c>
      <c r="F412" s="1"/>
      <c r="G412" s="1"/>
      <c r="H412" s="1"/>
      <c r="I412" s="1"/>
      <c r="AG412" s="32"/>
      <c r="AH412" s="32"/>
      <c r="AI412" s="32"/>
      <c r="AJ412" s="32"/>
      <c r="AK412" s="32"/>
    </row>
    <row r="413">
      <c r="A413" s="1" t="s">
        <v>9</v>
      </c>
      <c r="B413" s="1" t="s">
        <v>32</v>
      </c>
      <c r="C413" s="1" t="s">
        <v>11</v>
      </c>
      <c r="D413" s="1">
        <v>2.77</v>
      </c>
      <c r="E413" s="1" t="s">
        <v>12</v>
      </c>
      <c r="F413" s="1"/>
      <c r="G413" s="1"/>
      <c r="H413" s="1"/>
      <c r="I413" s="1"/>
      <c r="AG413" s="32"/>
      <c r="AH413" s="32"/>
      <c r="AI413" s="32"/>
      <c r="AJ413" s="32"/>
      <c r="AK413" s="32"/>
    </row>
    <row r="414">
      <c r="A414" s="1" t="s">
        <v>9</v>
      </c>
      <c r="B414" s="1" t="s">
        <v>32</v>
      </c>
      <c r="C414" s="1" t="s">
        <v>28</v>
      </c>
      <c r="D414" s="1">
        <v>52044.37</v>
      </c>
      <c r="E414" s="1" t="s">
        <v>29</v>
      </c>
      <c r="F414" s="1"/>
      <c r="G414" s="1"/>
      <c r="H414" s="1"/>
      <c r="I414" s="1"/>
      <c r="AG414" s="32"/>
      <c r="AH414" s="32"/>
      <c r="AI414" s="32"/>
      <c r="AJ414" s="32"/>
      <c r="AK414" s="32"/>
    </row>
    <row r="415">
      <c r="A415" s="1" t="s">
        <v>0</v>
      </c>
      <c r="B415" s="1" t="s">
        <v>47</v>
      </c>
      <c r="C415" s="1" t="s">
        <v>2</v>
      </c>
      <c r="D415" s="1" t="s">
        <v>3</v>
      </c>
      <c r="E415" s="1">
        <v>8.0</v>
      </c>
      <c r="F415" s="1" t="s">
        <v>4</v>
      </c>
      <c r="G415" s="1" t="s">
        <v>5</v>
      </c>
      <c r="H415" s="1" t="s">
        <v>6</v>
      </c>
      <c r="I415" s="1">
        <v>5.0</v>
      </c>
      <c r="AG415" s="32"/>
      <c r="AH415" s="32"/>
      <c r="AI415" s="32"/>
      <c r="AJ415" s="32"/>
      <c r="AK415" s="32"/>
    </row>
    <row r="416">
      <c r="A416" s="1" t="s">
        <v>9</v>
      </c>
      <c r="B416" s="1" t="s">
        <v>10</v>
      </c>
      <c r="C416" s="1" t="s">
        <v>11</v>
      </c>
      <c r="D416" s="1">
        <v>2.79</v>
      </c>
      <c r="E416" s="1" t="s">
        <v>12</v>
      </c>
      <c r="F416" s="1"/>
      <c r="G416" s="1"/>
      <c r="H416" s="1"/>
      <c r="I416" s="1"/>
      <c r="AG416" s="32"/>
      <c r="AH416" s="32"/>
      <c r="AI416" s="32"/>
      <c r="AJ416" s="32"/>
      <c r="AK416" s="32"/>
    </row>
    <row r="417">
      <c r="A417" s="1" t="s">
        <v>9</v>
      </c>
      <c r="B417" s="1" t="s">
        <v>10</v>
      </c>
      <c r="C417" s="1" t="s">
        <v>28</v>
      </c>
      <c r="D417" s="1">
        <v>45910.98</v>
      </c>
      <c r="E417" s="1" t="s">
        <v>29</v>
      </c>
      <c r="F417" s="1"/>
      <c r="G417" s="1"/>
      <c r="H417" s="1"/>
      <c r="I417" s="1"/>
      <c r="AG417" s="32"/>
      <c r="AH417" s="32"/>
      <c r="AI417" s="32"/>
      <c r="AJ417" s="32"/>
      <c r="AK417" s="32"/>
    </row>
    <row r="418">
      <c r="A418" s="1" t="s">
        <v>9</v>
      </c>
      <c r="B418" s="1" t="s">
        <v>30</v>
      </c>
      <c r="C418" s="1" t="s">
        <v>11</v>
      </c>
      <c r="D418" s="1">
        <v>2.82</v>
      </c>
      <c r="E418" s="1" t="s">
        <v>12</v>
      </c>
      <c r="F418" s="1"/>
      <c r="G418" s="1"/>
      <c r="H418" s="1"/>
      <c r="I418" s="1"/>
      <c r="AG418" s="32"/>
      <c r="AH418" s="32"/>
      <c r="AI418" s="32"/>
      <c r="AJ418" s="32"/>
      <c r="AK418" s="32"/>
    </row>
    <row r="419">
      <c r="A419" s="1" t="s">
        <v>9</v>
      </c>
      <c r="B419" s="1" t="s">
        <v>30</v>
      </c>
      <c r="C419" s="1" t="s">
        <v>28</v>
      </c>
      <c r="D419" s="1">
        <v>45400.47</v>
      </c>
      <c r="E419" s="1" t="s">
        <v>29</v>
      </c>
      <c r="F419" s="1"/>
      <c r="G419" s="1"/>
      <c r="H419" s="1"/>
      <c r="I419" s="1"/>
      <c r="AG419" s="32"/>
      <c r="AH419" s="32"/>
      <c r="AI419" s="32"/>
      <c r="AJ419" s="32"/>
      <c r="AK419" s="32"/>
    </row>
    <row r="420">
      <c r="A420" s="1" t="s">
        <v>9</v>
      </c>
      <c r="B420" s="1" t="s">
        <v>31</v>
      </c>
      <c r="C420" s="1" t="s">
        <v>11</v>
      </c>
      <c r="D420" s="1">
        <v>4.25</v>
      </c>
      <c r="E420" s="1" t="s">
        <v>12</v>
      </c>
      <c r="F420" s="1"/>
      <c r="G420" s="1"/>
      <c r="H420" s="1"/>
      <c r="I420" s="1"/>
      <c r="AG420" s="32"/>
      <c r="AH420" s="32"/>
      <c r="AI420" s="32"/>
      <c r="AJ420" s="32"/>
      <c r="AK420" s="32"/>
    </row>
    <row r="421">
      <c r="A421" s="1" t="s">
        <v>9</v>
      </c>
      <c r="B421" s="1" t="s">
        <v>31</v>
      </c>
      <c r="C421" s="1" t="s">
        <v>28</v>
      </c>
      <c r="D421" s="1">
        <v>45151.21</v>
      </c>
      <c r="E421" s="1" t="s">
        <v>29</v>
      </c>
      <c r="F421" s="1"/>
      <c r="G421" s="1"/>
      <c r="H421" s="1"/>
      <c r="I421" s="1"/>
      <c r="AG421" s="32"/>
      <c r="AH421" s="32"/>
      <c r="AI421" s="32"/>
      <c r="AJ421" s="32"/>
      <c r="AK421" s="32"/>
    </row>
    <row r="422">
      <c r="A422" s="1" t="s">
        <v>9</v>
      </c>
      <c r="B422" s="1" t="s">
        <v>32</v>
      </c>
      <c r="C422" s="1" t="s">
        <v>11</v>
      </c>
      <c r="D422" s="1">
        <v>4.32</v>
      </c>
      <c r="E422" s="1" t="s">
        <v>12</v>
      </c>
      <c r="F422" s="1"/>
      <c r="G422" s="1"/>
      <c r="H422" s="1"/>
      <c r="I422" s="1"/>
      <c r="AG422" s="32"/>
      <c r="AH422" s="32"/>
      <c r="AI422" s="32"/>
      <c r="AJ422" s="32"/>
      <c r="AK422" s="32"/>
    </row>
    <row r="423">
      <c r="A423" s="1" t="s">
        <v>9</v>
      </c>
      <c r="B423" s="1" t="s">
        <v>32</v>
      </c>
      <c r="C423" s="1" t="s">
        <v>28</v>
      </c>
      <c r="D423" s="1">
        <v>44439.48</v>
      </c>
      <c r="E423" s="1" t="s">
        <v>29</v>
      </c>
      <c r="F423" s="1"/>
      <c r="G423" s="1"/>
      <c r="H423" s="1"/>
      <c r="I423" s="1"/>
      <c r="AG423" s="32"/>
      <c r="AH423" s="32"/>
      <c r="AI423" s="32"/>
      <c r="AJ423" s="32"/>
      <c r="AK423" s="32"/>
    </row>
    <row r="424">
      <c r="A424" s="1" t="s">
        <v>0</v>
      </c>
      <c r="B424" s="1" t="s">
        <v>79</v>
      </c>
      <c r="C424" s="1" t="s">
        <v>2</v>
      </c>
      <c r="D424" s="1" t="s">
        <v>3</v>
      </c>
      <c r="E424" s="1">
        <v>8.0</v>
      </c>
      <c r="F424" s="1" t="s">
        <v>4</v>
      </c>
      <c r="G424" s="1" t="s">
        <v>5</v>
      </c>
      <c r="H424" s="1" t="s">
        <v>6</v>
      </c>
      <c r="I424" s="1">
        <v>5.0</v>
      </c>
      <c r="AG424" s="32"/>
      <c r="AH424" s="32"/>
      <c r="AI424" s="32"/>
      <c r="AJ424" s="32"/>
      <c r="AK424" s="32"/>
    </row>
    <row r="425">
      <c r="A425" s="1" t="s">
        <v>9</v>
      </c>
      <c r="B425" s="1" t="s">
        <v>10</v>
      </c>
      <c r="C425" s="1" t="s">
        <v>11</v>
      </c>
      <c r="D425" s="1">
        <v>1.82</v>
      </c>
      <c r="E425" s="1" t="s">
        <v>12</v>
      </c>
      <c r="F425" s="1"/>
      <c r="G425" s="1"/>
      <c r="H425" s="1"/>
      <c r="I425" s="1"/>
      <c r="AG425" s="32"/>
      <c r="AH425" s="32"/>
      <c r="AI425" s="32"/>
      <c r="AJ425" s="32"/>
      <c r="AK425" s="32"/>
    </row>
    <row r="426">
      <c r="A426" s="1" t="s">
        <v>9</v>
      </c>
      <c r="B426" s="1" t="s">
        <v>10</v>
      </c>
      <c r="C426" s="1" t="s">
        <v>28</v>
      </c>
      <c r="D426" s="1">
        <v>70250.46</v>
      </c>
      <c r="E426" s="1" t="s">
        <v>29</v>
      </c>
      <c r="F426" s="1"/>
      <c r="G426" s="1"/>
      <c r="H426" s="1"/>
      <c r="I426" s="1"/>
      <c r="AG426" s="32"/>
      <c r="AH426" s="32"/>
      <c r="AI426" s="32"/>
      <c r="AJ426" s="32"/>
      <c r="AK426" s="32"/>
    </row>
    <row r="427">
      <c r="A427" s="1" t="s">
        <v>9</v>
      </c>
      <c r="B427" s="1" t="s">
        <v>30</v>
      </c>
      <c r="C427" s="1" t="s">
        <v>11</v>
      </c>
      <c r="D427" s="1">
        <v>1.82</v>
      </c>
      <c r="E427" s="1" t="s">
        <v>12</v>
      </c>
      <c r="F427" s="1"/>
      <c r="G427" s="1"/>
      <c r="H427" s="1"/>
      <c r="I427" s="1"/>
      <c r="AG427" s="32"/>
      <c r="AH427" s="32"/>
      <c r="AI427" s="32"/>
      <c r="AJ427" s="32"/>
      <c r="AK427" s="32"/>
    </row>
    <row r="428">
      <c r="A428" s="1" t="s">
        <v>9</v>
      </c>
      <c r="B428" s="1" t="s">
        <v>30</v>
      </c>
      <c r="C428" s="1" t="s">
        <v>28</v>
      </c>
      <c r="D428" s="1">
        <v>70268.19</v>
      </c>
      <c r="E428" s="1" t="s">
        <v>29</v>
      </c>
      <c r="F428" s="1"/>
      <c r="G428" s="1"/>
      <c r="H428" s="1"/>
      <c r="I428" s="1"/>
      <c r="AG428" s="32"/>
      <c r="AH428" s="32"/>
      <c r="AI428" s="32"/>
      <c r="AJ428" s="32"/>
      <c r="AK428" s="32"/>
    </row>
    <row r="429">
      <c r="A429" s="1" t="s">
        <v>9</v>
      </c>
      <c r="B429" s="1" t="s">
        <v>31</v>
      </c>
      <c r="C429" s="1" t="s">
        <v>11</v>
      </c>
      <c r="D429" s="1">
        <v>2.99</v>
      </c>
      <c r="E429" s="1" t="s">
        <v>12</v>
      </c>
      <c r="F429" s="1"/>
      <c r="G429" s="1"/>
      <c r="H429" s="1"/>
      <c r="I429" s="1"/>
      <c r="AG429" s="32"/>
      <c r="AH429" s="32"/>
      <c r="AI429" s="32"/>
      <c r="AJ429" s="32"/>
      <c r="AK429" s="32"/>
    </row>
    <row r="430">
      <c r="A430" s="1" t="s">
        <v>9</v>
      </c>
      <c r="B430" s="1" t="s">
        <v>31</v>
      </c>
      <c r="C430" s="1" t="s">
        <v>28</v>
      </c>
      <c r="D430" s="1">
        <v>64204.04</v>
      </c>
      <c r="E430" s="1" t="s">
        <v>29</v>
      </c>
      <c r="F430" s="1"/>
      <c r="G430" s="1"/>
      <c r="H430" s="1"/>
      <c r="I430" s="1"/>
      <c r="AG430" s="32"/>
      <c r="AH430" s="32"/>
      <c r="AI430" s="32"/>
      <c r="AJ430" s="32"/>
      <c r="AK430" s="32"/>
    </row>
    <row r="431">
      <c r="A431" s="1" t="s">
        <v>9</v>
      </c>
      <c r="B431" s="1" t="s">
        <v>32</v>
      </c>
      <c r="C431" s="1" t="s">
        <v>11</v>
      </c>
      <c r="D431" s="1">
        <v>3.19</v>
      </c>
      <c r="E431" s="1" t="s">
        <v>12</v>
      </c>
      <c r="F431" s="1"/>
      <c r="G431" s="1"/>
      <c r="H431" s="1"/>
      <c r="I431" s="1"/>
      <c r="AG431" s="32"/>
      <c r="AH431" s="32"/>
      <c r="AI431" s="32"/>
      <c r="AJ431" s="32"/>
      <c r="AK431" s="32"/>
    </row>
    <row r="432">
      <c r="A432" s="1" t="s">
        <v>9</v>
      </c>
      <c r="B432" s="1" t="s">
        <v>32</v>
      </c>
      <c r="C432" s="1" t="s">
        <v>28</v>
      </c>
      <c r="D432" s="1">
        <v>60197.05</v>
      </c>
      <c r="E432" s="1" t="s">
        <v>29</v>
      </c>
      <c r="F432" s="1"/>
      <c r="G432" s="1"/>
      <c r="H432" s="1"/>
      <c r="I432" s="1"/>
      <c r="AG432" s="32"/>
      <c r="AH432" s="32"/>
      <c r="AI432" s="32"/>
      <c r="AJ432" s="32"/>
      <c r="AK432" s="32"/>
    </row>
    <row r="433">
      <c r="A433" s="1" t="s">
        <v>0</v>
      </c>
      <c r="B433" s="1" t="s">
        <v>80</v>
      </c>
      <c r="C433" s="1" t="s">
        <v>2</v>
      </c>
      <c r="D433" s="1" t="s">
        <v>3</v>
      </c>
      <c r="E433" s="1">
        <v>8.0</v>
      </c>
      <c r="F433" s="1" t="s">
        <v>4</v>
      </c>
      <c r="G433" s="1" t="s">
        <v>5</v>
      </c>
      <c r="H433" s="1" t="s">
        <v>6</v>
      </c>
      <c r="I433" s="1">
        <v>5.0</v>
      </c>
      <c r="AG433" s="32"/>
      <c r="AH433" s="32"/>
      <c r="AI433" s="32"/>
      <c r="AJ433" s="32"/>
      <c r="AK433" s="32"/>
    </row>
    <row r="434">
      <c r="A434" s="1" t="s">
        <v>9</v>
      </c>
      <c r="B434" s="1" t="s">
        <v>10</v>
      </c>
      <c r="C434" s="1" t="s">
        <v>11</v>
      </c>
      <c r="D434" s="1">
        <v>1.69</v>
      </c>
      <c r="E434" s="1" t="s">
        <v>12</v>
      </c>
      <c r="F434" s="1"/>
      <c r="G434" s="1"/>
      <c r="H434" s="1"/>
      <c r="I434" s="1"/>
      <c r="AG434" s="32"/>
      <c r="AH434" s="32"/>
      <c r="AI434" s="32"/>
      <c r="AJ434" s="32"/>
      <c r="AK434" s="32"/>
    </row>
    <row r="435">
      <c r="A435" s="1" t="s">
        <v>9</v>
      </c>
      <c r="B435" s="1" t="s">
        <v>10</v>
      </c>
      <c r="C435" s="1" t="s">
        <v>28</v>
      </c>
      <c r="D435" s="1">
        <v>75609.27</v>
      </c>
      <c r="E435" s="1" t="s">
        <v>29</v>
      </c>
      <c r="F435" s="1"/>
      <c r="G435" s="1"/>
      <c r="H435" s="1"/>
      <c r="I435" s="1"/>
      <c r="AG435" s="32"/>
      <c r="AH435" s="32"/>
      <c r="AI435" s="32"/>
      <c r="AJ435" s="32"/>
      <c r="AK435" s="32"/>
    </row>
    <row r="436">
      <c r="A436" s="1" t="s">
        <v>9</v>
      </c>
      <c r="B436" s="1" t="s">
        <v>30</v>
      </c>
      <c r="C436" s="1" t="s">
        <v>11</v>
      </c>
      <c r="D436" s="1">
        <v>1.69</v>
      </c>
      <c r="E436" s="1" t="s">
        <v>12</v>
      </c>
      <c r="F436" s="1"/>
      <c r="G436" s="1"/>
      <c r="H436" s="1"/>
      <c r="I436" s="1"/>
      <c r="AG436" s="32"/>
      <c r="AH436" s="32"/>
      <c r="AI436" s="32"/>
      <c r="AJ436" s="32"/>
      <c r="AK436" s="32"/>
    </row>
    <row r="437">
      <c r="A437" s="1" t="s">
        <v>9</v>
      </c>
      <c r="B437" s="1" t="s">
        <v>30</v>
      </c>
      <c r="C437" s="1" t="s">
        <v>28</v>
      </c>
      <c r="D437" s="1">
        <v>75940.57</v>
      </c>
      <c r="E437" s="1" t="s">
        <v>29</v>
      </c>
      <c r="F437" s="1"/>
      <c r="G437" s="1"/>
      <c r="H437" s="1"/>
      <c r="I437" s="1"/>
      <c r="AG437" s="32"/>
      <c r="AH437" s="32"/>
      <c r="AI437" s="32"/>
      <c r="AJ437" s="32"/>
      <c r="AK437" s="32"/>
    </row>
    <row r="438">
      <c r="A438" s="1" t="s">
        <v>9</v>
      </c>
      <c r="B438" s="1" t="s">
        <v>31</v>
      </c>
      <c r="C438" s="1" t="s">
        <v>11</v>
      </c>
      <c r="D438" s="1">
        <v>2.74</v>
      </c>
      <c r="E438" s="1" t="s">
        <v>12</v>
      </c>
      <c r="F438" s="1"/>
      <c r="G438" s="1"/>
      <c r="H438" s="1"/>
      <c r="I438" s="1"/>
      <c r="AG438" s="32"/>
      <c r="AH438" s="32"/>
      <c r="AI438" s="32"/>
      <c r="AJ438" s="32"/>
      <c r="AK438" s="32"/>
    </row>
    <row r="439">
      <c r="A439" s="1" t="s">
        <v>9</v>
      </c>
      <c r="B439" s="1" t="s">
        <v>31</v>
      </c>
      <c r="C439" s="1" t="s">
        <v>28</v>
      </c>
      <c r="D439" s="1">
        <v>70029.32</v>
      </c>
      <c r="E439" s="1" t="s">
        <v>29</v>
      </c>
      <c r="F439" s="1"/>
      <c r="G439" s="1"/>
      <c r="H439" s="1"/>
      <c r="I439" s="1"/>
      <c r="AG439" s="32"/>
      <c r="AH439" s="32"/>
      <c r="AI439" s="32"/>
      <c r="AJ439" s="32"/>
      <c r="AK439" s="32"/>
    </row>
    <row r="440">
      <c r="A440" s="1" t="s">
        <v>9</v>
      </c>
      <c r="B440" s="1" t="s">
        <v>32</v>
      </c>
      <c r="C440" s="1" t="s">
        <v>11</v>
      </c>
      <c r="D440" s="1">
        <v>3.0</v>
      </c>
      <c r="E440" s="1" t="s">
        <v>12</v>
      </c>
      <c r="F440" s="1"/>
      <c r="G440" s="1"/>
      <c r="H440" s="1"/>
      <c r="I440" s="1"/>
      <c r="AG440" s="32"/>
      <c r="AH440" s="32"/>
      <c r="AI440" s="32"/>
      <c r="AJ440" s="32"/>
      <c r="AK440" s="32"/>
    </row>
    <row r="441">
      <c r="A441" s="1" t="s">
        <v>9</v>
      </c>
      <c r="B441" s="1" t="s">
        <v>32</v>
      </c>
      <c r="C441" s="1" t="s">
        <v>28</v>
      </c>
      <c r="D441" s="1">
        <v>64031.29</v>
      </c>
      <c r="E441" s="1" t="s">
        <v>29</v>
      </c>
      <c r="F441" s="1"/>
      <c r="G441" s="1"/>
      <c r="H441" s="1"/>
      <c r="I441" s="1"/>
      <c r="AG441" s="32"/>
      <c r="AH441" s="32"/>
      <c r="AI441" s="32"/>
      <c r="AJ441" s="32"/>
      <c r="AK441" s="32"/>
    </row>
    <row r="442">
      <c r="A442" s="1" t="s">
        <v>0</v>
      </c>
      <c r="B442" s="1" t="s">
        <v>81</v>
      </c>
      <c r="C442" s="1" t="s">
        <v>2</v>
      </c>
      <c r="D442" s="1" t="s">
        <v>3</v>
      </c>
      <c r="E442" s="1">
        <v>8.0</v>
      </c>
      <c r="F442" s="1" t="s">
        <v>4</v>
      </c>
      <c r="G442" s="1" t="s">
        <v>5</v>
      </c>
      <c r="H442" s="1" t="s">
        <v>6</v>
      </c>
      <c r="I442" s="1">
        <v>5.0</v>
      </c>
      <c r="AG442" s="32"/>
      <c r="AH442" s="32"/>
      <c r="AI442" s="32"/>
      <c r="AJ442" s="32"/>
      <c r="AK442" s="32"/>
    </row>
    <row r="443">
      <c r="A443" s="1" t="s">
        <v>9</v>
      </c>
      <c r="B443" s="1" t="s">
        <v>10</v>
      </c>
      <c r="C443" s="1" t="s">
        <v>11</v>
      </c>
      <c r="D443" s="1">
        <v>1.61</v>
      </c>
      <c r="E443" s="1" t="s">
        <v>12</v>
      </c>
      <c r="F443" s="1"/>
      <c r="G443" s="1"/>
      <c r="H443" s="1"/>
      <c r="I443" s="1"/>
      <c r="AG443" s="32"/>
      <c r="AH443" s="32"/>
      <c r="AI443" s="32"/>
      <c r="AJ443" s="32"/>
      <c r="AK443" s="32"/>
    </row>
    <row r="444">
      <c r="A444" s="1" t="s">
        <v>9</v>
      </c>
      <c r="B444" s="1" t="s">
        <v>10</v>
      </c>
      <c r="C444" s="1" t="s">
        <v>28</v>
      </c>
      <c r="D444" s="1">
        <v>79471.39</v>
      </c>
      <c r="E444" s="1" t="s">
        <v>29</v>
      </c>
      <c r="F444" s="1"/>
      <c r="G444" s="1"/>
      <c r="H444" s="1"/>
      <c r="I444" s="1"/>
      <c r="AG444" s="32"/>
      <c r="AH444" s="32"/>
      <c r="AI444" s="32"/>
      <c r="AJ444" s="32"/>
      <c r="AK444" s="32"/>
    </row>
    <row r="445">
      <c r="A445" s="1" t="s">
        <v>9</v>
      </c>
      <c r="B445" s="1" t="s">
        <v>30</v>
      </c>
      <c r="C445" s="1" t="s">
        <v>11</v>
      </c>
      <c r="D445" s="1">
        <v>1.62</v>
      </c>
      <c r="E445" s="1" t="s">
        <v>12</v>
      </c>
      <c r="F445" s="1"/>
      <c r="G445" s="1"/>
      <c r="H445" s="1"/>
      <c r="I445" s="1"/>
      <c r="AG445" s="32"/>
      <c r="AH445" s="32"/>
      <c r="AI445" s="32"/>
      <c r="AJ445" s="32"/>
      <c r="AK445" s="32"/>
    </row>
    <row r="446">
      <c r="A446" s="1" t="s">
        <v>9</v>
      </c>
      <c r="B446" s="1" t="s">
        <v>30</v>
      </c>
      <c r="C446" s="1" t="s">
        <v>28</v>
      </c>
      <c r="D446" s="1">
        <v>78821.12</v>
      </c>
      <c r="E446" s="1" t="s">
        <v>29</v>
      </c>
      <c r="F446" s="1"/>
      <c r="G446" s="1"/>
      <c r="H446" s="1"/>
      <c r="I446" s="1"/>
      <c r="AG446" s="32"/>
      <c r="AH446" s="32"/>
      <c r="AI446" s="32"/>
      <c r="AJ446" s="32"/>
      <c r="AK446" s="32"/>
    </row>
    <row r="447">
      <c r="A447" s="1" t="s">
        <v>9</v>
      </c>
      <c r="B447" s="1" t="s">
        <v>31</v>
      </c>
      <c r="C447" s="1" t="s">
        <v>11</v>
      </c>
      <c r="D447" s="1">
        <v>2.56</v>
      </c>
      <c r="E447" s="1" t="s">
        <v>12</v>
      </c>
      <c r="F447" s="1"/>
      <c r="G447" s="1"/>
      <c r="H447" s="1"/>
      <c r="I447" s="1"/>
      <c r="AG447" s="32"/>
      <c r="AH447" s="32"/>
      <c r="AI447" s="32"/>
      <c r="AJ447" s="32"/>
      <c r="AK447" s="32"/>
    </row>
    <row r="448">
      <c r="A448" s="1" t="s">
        <v>9</v>
      </c>
      <c r="B448" s="1" t="s">
        <v>31</v>
      </c>
      <c r="C448" s="1" t="s">
        <v>28</v>
      </c>
      <c r="D448" s="1">
        <v>75129.08</v>
      </c>
      <c r="E448" s="1" t="s">
        <v>29</v>
      </c>
      <c r="F448" s="1"/>
      <c r="G448" s="1"/>
      <c r="H448" s="1"/>
      <c r="I448" s="1"/>
      <c r="AG448" s="32"/>
      <c r="AH448" s="32"/>
      <c r="AI448" s="32"/>
      <c r="AJ448" s="32"/>
      <c r="AK448" s="32"/>
    </row>
    <row r="449">
      <c r="A449" s="1" t="s">
        <v>9</v>
      </c>
      <c r="B449" s="1" t="s">
        <v>32</v>
      </c>
      <c r="C449" s="1" t="s">
        <v>11</v>
      </c>
      <c r="D449" s="1">
        <v>2.86</v>
      </c>
      <c r="E449" s="1" t="s">
        <v>12</v>
      </c>
      <c r="F449" s="1"/>
      <c r="G449" s="1"/>
      <c r="H449" s="1"/>
      <c r="I449" s="1"/>
      <c r="AG449" s="32"/>
      <c r="AH449" s="32"/>
      <c r="AI449" s="32"/>
      <c r="AJ449" s="32"/>
      <c r="AK449" s="32"/>
    </row>
    <row r="450">
      <c r="A450" s="1" t="s">
        <v>9</v>
      </c>
      <c r="B450" s="1" t="s">
        <v>32</v>
      </c>
      <c r="C450" s="1" t="s">
        <v>28</v>
      </c>
      <c r="D450" s="1">
        <v>67042.85</v>
      </c>
      <c r="E450" s="1" t="s">
        <v>29</v>
      </c>
      <c r="F450" s="1"/>
      <c r="G450" s="1"/>
      <c r="H450" s="1"/>
      <c r="I450" s="1"/>
      <c r="AG450" s="32"/>
      <c r="AH450" s="32"/>
      <c r="AI450" s="32"/>
      <c r="AJ450" s="32"/>
      <c r="AK450" s="32"/>
    </row>
    <row r="451">
      <c r="A451" s="1" t="s">
        <v>0</v>
      </c>
      <c r="B451" s="1" t="s">
        <v>55</v>
      </c>
      <c r="C451" s="1" t="s">
        <v>2</v>
      </c>
      <c r="D451" s="1" t="s">
        <v>3</v>
      </c>
      <c r="E451" s="1">
        <v>12.0</v>
      </c>
      <c r="F451" s="1" t="s">
        <v>4</v>
      </c>
      <c r="G451" s="1" t="s">
        <v>5</v>
      </c>
      <c r="H451" s="1" t="s">
        <v>6</v>
      </c>
      <c r="I451" s="1">
        <v>5.0</v>
      </c>
      <c r="AG451" s="32"/>
      <c r="AH451" s="32"/>
      <c r="AI451" s="32"/>
      <c r="AJ451" s="32"/>
      <c r="AK451" s="32"/>
    </row>
    <row r="452">
      <c r="A452" s="1" t="s">
        <v>9</v>
      </c>
      <c r="B452" s="1" t="s">
        <v>10</v>
      </c>
      <c r="C452" s="1" t="s">
        <v>11</v>
      </c>
      <c r="D452" s="1">
        <v>3.61</v>
      </c>
      <c r="E452" s="1" t="s">
        <v>12</v>
      </c>
      <c r="F452" s="1"/>
      <c r="G452" s="1"/>
      <c r="H452" s="1"/>
      <c r="I452" s="1"/>
      <c r="AG452" s="32"/>
      <c r="AH452" s="32"/>
      <c r="AI452" s="32"/>
      <c r="AJ452" s="32"/>
      <c r="AK452" s="32"/>
    </row>
    <row r="453">
      <c r="A453" s="1" t="s">
        <v>9</v>
      </c>
      <c r="B453" s="1" t="s">
        <v>10</v>
      </c>
      <c r="C453" s="1" t="s">
        <v>28</v>
      </c>
      <c r="D453" s="1">
        <v>53235.17</v>
      </c>
      <c r="E453" s="1" t="s">
        <v>29</v>
      </c>
      <c r="F453" s="1"/>
      <c r="G453" s="1"/>
      <c r="H453" s="1"/>
      <c r="I453" s="1"/>
      <c r="AG453" s="32"/>
      <c r="AH453" s="32"/>
      <c r="AI453" s="32"/>
      <c r="AJ453" s="32"/>
      <c r="AK453" s="32"/>
    </row>
    <row r="454">
      <c r="A454" s="1" t="s">
        <v>9</v>
      </c>
      <c r="B454" s="1" t="s">
        <v>30</v>
      </c>
      <c r="C454" s="1" t="s">
        <v>11</v>
      </c>
      <c r="D454" s="1">
        <v>3.65</v>
      </c>
      <c r="E454" s="1" t="s">
        <v>12</v>
      </c>
      <c r="F454" s="1"/>
      <c r="G454" s="1"/>
      <c r="H454" s="1"/>
      <c r="I454" s="1"/>
      <c r="AG454" s="32"/>
      <c r="AH454" s="32"/>
      <c r="AI454" s="32"/>
      <c r="AJ454" s="32"/>
      <c r="AK454" s="32"/>
    </row>
    <row r="455">
      <c r="A455" s="1" t="s">
        <v>9</v>
      </c>
      <c r="B455" s="1" t="s">
        <v>30</v>
      </c>
      <c r="C455" s="1" t="s">
        <v>28</v>
      </c>
      <c r="D455" s="1">
        <v>52669.55</v>
      </c>
      <c r="E455" s="1" t="s">
        <v>29</v>
      </c>
      <c r="F455" s="1"/>
      <c r="G455" s="1"/>
      <c r="H455" s="1"/>
      <c r="I455" s="1"/>
      <c r="AG455" s="32"/>
      <c r="AH455" s="32"/>
      <c r="AI455" s="32"/>
      <c r="AJ455" s="32"/>
      <c r="AK455" s="32"/>
    </row>
    <row r="456">
      <c r="A456" s="1" t="s">
        <v>9</v>
      </c>
      <c r="B456" s="1" t="s">
        <v>31</v>
      </c>
      <c r="C456" s="1" t="s">
        <v>11</v>
      </c>
      <c r="D456" s="1">
        <v>5.44</v>
      </c>
      <c r="E456" s="1" t="s">
        <v>12</v>
      </c>
      <c r="F456" s="1"/>
      <c r="G456" s="1"/>
      <c r="H456" s="1"/>
      <c r="I456" s="1"/>
      <c r="AG456" s="32"/>
      <c r="AH456" s="32"/>
      <c r="AI456" s="32"/>
      <c r="AJ456" s="32"/>
      <c r="AK456" s="32"/>
    </row>
    <row r="457">
      <c r="A457" s="1" t="s">
        <v>9</v>
      </c>
      <c r="B457" s="1" t="s">
        <v>31</v>
      </c>
      <c r="C457" s="1" t="s">
        <v>28</v>
      </c>
      <c r="D457" s="1">
        <v>52899.93</v>
      </c>
      <c r="E457" s="1" t="s">
        <v>29</v>
      </c>
      <c r="F457" s="1"/>
      <c r="G457" s="1"/>
      <c r="H457" s="1"/>
      <c r="I457" s="1"/>
      <c r="AG457" s="32"/>
      <c r="AH457" s="32"/>
      <c r="AI457" s="32"/>
      <c r="AJ457" s="32"/>
      <c r="AK457" s="32"/>
    </row>
    <row r="458">
      <c r="A458" s="1" t="s">
        <v>9</v>
      </c>
      <c r="B458" s="1" t="s">
        <v>32</v>
      </c>
      <c r="C458" s="1" t="s">
        <v>11</v>
      </c>
      <c r="D458" s="1">
        <v>5.5</v>
      </c>
      <c r="E458" s="1" t="s">
        <v>12</v>
      </c>
      <c r="F458" s="1"/>
      <c r="G458" s="1"/>
      <c r="H458" s="1"/>
      <c r="I458" s="1"/>
      <c r="AG458" s="32"/>
      <c r="AH458" s="32"/>
      <c r="AI458" s="32"/>
      <c r="AJ458" s="32"/>
      <c r="AK458" s="32"/>
    </row>
    <row r="459">
      <c r="A459" s="1" t="s">
        <v>9</v>
      </c>
      <c r="B459" s="1" t="s">
        <v>32</v>
      </c>
      <c r="C459" s="1" t="s">
        <v>28</v>
      </c>
      <c r="D459" s="1">
        <v>52341.06</v>
      </c>
      <c r="E459" s="1" t="s">
        <v>29</v>
      </c>
      <c r="F459" s="1"/>
      <c r="G459" s="1"/>
      <c r="H459" s="1"/>
      <c r="I459" s="1"/>
      <c r="AG459" s="32"/>
      <c r="AH459" s="32"/>
      <c r="AI459" s="32"/>
      <c r="AJ459" s="32"/>
      <c r="AK459" s="32"/>
    </row>
    <row r="460">
      <c r="A460" s="1" t="s">
        <v>0</v>
      </c>
      <c r="B460" s="1" t="s">
        <v>82</v>
      </c>
      <c r="C460" s="1" t="s">
        <v>2</v>
      </c>
      <c r="D460" s="1" t="s">
        <v>3</v>
      </c>
      <c r="E460" s="1">
        <v>12.0</v>
      </c>
      <c r="F460" s="1" t="s">
        <v>4</v>
      </c>
      <c r="G460" s="1" t="s">
        <v>5</v>
      </c>
      <c r="H460" s="1" t="s">
        <v>6</v>
      </c>
      <c r="I460" s="1">
        <v>5.0</v>
      </c>
      <c r="AG460" s="32"/>
      <c r="AH460" s="32"/>
      <c r="AI460" s="32"/>
      <c r="AJ460" s="32"/>
      <c r="AK460" s="32"/>
    </row>
    <row r="461">
      <c r="A461" s="1" t="s">
        <v>9</v>
      </c>
      <c r="B461" s="1" t="s">
        <v>10</v>
      </c>
      <c r="C461" s="1" t="s">
        <v>11</v>
      </c>
      <c r="D461" s="1">
        <v>2.29</v>
      </c>
      <c r="E461" s="1" t="s">
        <v>12</v>
      </c>
      <c r="F461" s="1"/>
      <c r="G461" s="1"/>
      <c r="H461" s="1"/>
      <c r="I461" s="1"/>
      <c r="AG461" s="32"/>
      <c r="AH461" s="32"/>
      <c r="AI461" s="32"/>
      <c r="AJ461" s="32"/>
      <c r="AK461" s="32"/>
    </row>
    <row r="462">
      <c r="A462" s="1" t="s">
        <v>9</v>
      </c>
      <c r="B462" s="1" t="s">
        <v>10</v>
      </c>
      <c r="C462" s="1" t="s">
        <v>28</v>
      </c>
      <c r="D462" s="1">
        <v>83803.67</v>
      </c>
      <c r="E462" s="1" t="s">
        <v>29</v>
      </c>
      <c r="F462" s="1"/>
      <c r="G462" s="1"/>
      <c r="H462" s="1"/>
      <c r="I462" s="1"/>
      <c r="AG462" s="32"/>
      <c r="AH462" s="32"/>
      <c r="AI462" s="32"/>
      <c r="AJ462" s="32"/>
      <c r="AK462" s="32"/>
    </row>
    <row r="463">
      <c r="A463" s="1" t="s">
        <v>9</v>
      </c>
      <c r="B463" s="1" t="s">
        <v>30</v>
      </c>
      <c r="C463" s="1" t="s">
        <v>11</v>
      </c>
      <c r="D463" s="1">
        <v>2.31</v>
      </c>
      <c r="E463" s="1" t="s">
        <v>12</v>
      </c>
      <c r="F463" s="1"/>
      <c r="G463" s="1"/>
      <c r="H463" s="1"/>
      <c r="I463" s="1"/>
      <c r="AG463" s="32"/>
      <c r="AH463" s="32"/>
      <c r="AI463" s="32"/>
      <c r="AJ463" s="32"/>
      <c r="AK463" s="32"/>
    </row>
    <row r="464">
      <c r="A464" s="1" t="s">
        <v>9</v>
      </c>
      <c r="B464" s="1" t="s">
        <v>30</v>
      </c>
      <c r="C464" s="1" t="s">
        <v>28</v>
      </c>
      <c r="D464" s="1">
        <v>83066.41</v>
      </c>
      <c r="E464" s="1" t="s">
        <v>29</v>
      </c>
      <c r="F464" s="1"/>
      <c r="G464" s="1"/>
      <c r="H464" s="1"/>
      <c r="I464" s="1"/>
      <c r="AG464" s="32"/>
      <c r="AH464" s="32"/>
      <c r="AI464" s="32"/>
      <c r="AJ464" s="32"/>
      <c r="AK464" s="32"/>
    </row>
    <row r="465">
      <c r="A465" s="1" t="s">
        <v>9</v>
      </c>
      <c r="B465" s="1" t="s">
        <v>31</v>
      </c>
      <c r="C465" s="1" t="s">
        <v>11</v>
      </c>
      <c r="D465" s="1">
        <v>3.54</v>
      </c>
      <c r="E465" s="1" t="s">
        <v>12</v>
      </c>
      <c r="F465" s="1"/>
      <c r="G465" s="1"/>
      <c r="H465" s="1"/>
      <c r="I465" s="1"/>
      <c r="AG465" s="32"/>
      <c r="AH465" s="32"/>
      <c r="AI465" s="32"/>
      <c r="AJ465" s="32"/>
      <c r="AK465" s="32"/>
    </row>
    <row r="466">
      <c r="A466" s="1" t="s">
        <v>9</v>
      </c>
      <c r="B466" s="1" t="s">
        <v>31</v>
      </c>
      <c r="C466" s="1" t="s">
        <v>28</v>
      </c>
      <c r="D466" s="1">
        <v>81443.23</v>
      </c>
      <c r="E466" s="1" t="s">
        <v>29</v>
      </c>
      <c r="F466" s="1"/>
      <c r="G466" s="1"/>
      <c r="H466" s="1"/>
      <c r="I466" s="1"/>
      <c r="AG466" s="32"/>
      <c r="AH466" s="32"/>
      <c r="AI466" s="32"/>
      <c r="AJ466" s="32"/>
      <c r="AK466" s="32"/>
    </row>
    <row r="467">
      <c r="A467" s="1" t="s">
        <v>9</v>
      </c>
      <c r="B467" s="1" t="s">
        <v>32</v>
      </c>
      <c r="C467" s="1" t="s">
        <v>11</v>
      </c>
      <c r="D467" s="1">
        <v>3.6</v>
      </c>
      <c r="E467" s="1" t="s">
        <v>12</v>
      </c>
      <c r="F467" s="1"/>
      <c r="G467" s="1"/>
      <c r="H467" s="1"/>
      <c r="I467" s="1"/>
      <c r="AG467" s="32"/>
      <c r="AH467" s="32"/>
      <c r="AI467" s="32"/>
      <c r="AJ467" s="32"/>
      <c r="AK467" s="32"/>
    </row>
    <row r="468">
      <c r="A468" s="1" t="s">
        <v>9</v>
      </c>
      <c r="B468" s="1" t="s">
        <v>32</v>
      </c>
      <c r="C468" s="1" t="s">
        <v>28</v>
      </c>
      <c r="D468" s="1">
        <v>79949.82</v>
      </c>
      <c r="E468" s="1" t="s">
        <v>29</v>
      </c>
      <c r="F468" s="1"/>
      <c r="G468" s="1"/>
      <c r="H468" s="1"/>
      <c r="I468" s="1"/>
      <c r="AG468" s="32"/>
      <c r="AH468" s="32"/>
      <c r="AI468" s="32"/>
      <c r="AJ468" s="32"/>
      <c r="AK468" s="32"/>
    </row>
    <row r="469">
      <c r="A469" s="1" t="s">
        <v>0</v>
      </c>
      <c r="B469" s="1" t="s">
        <v>83</v>
      </c>
      <c r="C469" s="1" t="s">
        <v>2</v>
      </c>
      <c r="D469" s="1" t="s">
        <v>3</v>
      </c>
      <c r="E469" s="1">
        <v>12.0</v>
      </c>
      <c r="F469" s="1" t="s">
        <v>4</v>
      </c>
      <c r="G469" s="1" t="s">
        <v>5</v>
      </c>
      <c r="H469" s="1" t="s">
        <v>6</v>
      </c>
      <c r="I469" s="1">
        <v>5.0</v>
      </c>
      <c r="AG469" s="32"/>
      <c r="AH469" s="32"/>
      <c r="AI469" s="32"/>
      <c r="AJ469" s="32"/>
      <c r="AK469" s="32"/>
    </row>
    <row r="470">
      <c r="A470" s="1" t="s">
        <v>9</v>
      </c>
      <c r="B470" s="1" t="s">
        <v>10</v>
      </c>
      <c r="C470" s="1" t="s">
        <v>11</v>
      </c>
      <c r="D470" s="1">
        <v>1.82</v>
      </c>
      <c r="E470" s="1" t="s">
        <v>12</v>
      </c>
      <c r="F470" s="1"/>
      <c r="G470" s="1"/>
      <c r="H470" s="1"/>
      <c r="I470" s="1"/>
      <c r="AG470" s="32"/>
      <c r="AH470" s="32"/>
      <c r="AI470" s="32"/>
      <c r="AJ470" s="32"/>
      <c r="AK470" s="32"/>
    </row>
    <row r="471">
      <c r="A471" s="1" t="s">
        <v>9</v>
      </c>
      <c r="B471" s="1" t="s">
        <v>10</v>
      </c>
      <c r="C471" s="1" t="s">
        <v>28</v>
      </c>
      <c r="D471" s="1">
        <v>105402.81</v>
      </c>
      <c r="E471" s="1" t="s">
        <v>29</v>
      </c>
      <c r="F471" s="1"/>
      <c r="G471" s="1"/>
      <c r="H471" s="1"/>
      <c r="I471" s="1"/>
      <c r="AG471" s="32"/>
      <c r="AH471" s="32"/>
      <c r="AI471" s="32"/>
      <c r="AJ471" s="32"/>
      <c r="AK471" s="32"/>
    </row>
    <row r="472">
      <c r="A472" s="1" t="s">
        <v>9</v>
      </c>
      <c r="B472" s="1" t="s">
        <v>30</v>
      </c>
      <c r="C472" s="1" t="s">
        <v>11</v>
      </c>
      <c r="D472" s="1">
        <v>1.82</v>
      </c>
      <c r="E472" s="1" t="s">
        <v>12</v>
      </c>
      <c r="F472" s="1"/>
      <c r="G472" s="1"/>
      <c r="H472" s="1"/>
      <c r="I472" s="1"/>
      <c r="AG472" s="32"/>
      <c r="AH472" s="32"/>
      <c r="AI472" s="32"/>
      <c r="AJ472" s="32"/>
      <c r="AK472" s="32"/>
    </row>
    <row r="473">
      <c r="A473" s="1" t="s">
        <v>9</v>
      </c>
      <c r="B473" s="1" t="s">
        <v>30</v>
      </c>
      <c r="C473" s="1" t="s">
        <v>28</v>
      </c>
      <c r="D473" s="1">
        <v>105608.52</v>
      </c>
      <c r="E473" s="1" t="s">
        <v>29</v>
      </c>
      <c r="F473" s="1"/>
      <c r="G473" s="1"/>
      <c r="H473" s="1"/>
      <c r="I473" s="1"/>
      <c r="AG473" s="32"/>
      <c r="AH473" s="32"/>
      <c r="AI473" s="32"/>
      <c r="AJ473" s="32"/>
      <c r="AK473" s="32"/>
    </row>
    <row r="474">
      <c r="A474" s="1" t="s">
        <v>9</v>
      </c>
      <c r="B474" s="1" t="s">
        <v>31</v>
      </c>
      <c r="C474" s="1" t="s">
        <v>11</v>
      </c>
      <c r="D474" s="1">
        <v>3.01</v>
      </c>
      <c r="E474" s="1" t="s">
        <v>12</v>
      </c>
      <c r="F474" s="1"/>
      <c r="G474" s="1"/>
      <c r="H474" s="1"/>
      <c r="I474" s="1"/>
      <c r="AG474" s="32"/>
      <c r="AH474" s="32"/>
      <c r="AI474" s="32"/>
      <c r="AJ474" s="32"/>
      <c r="AK474" s="32"/>
    </row>
    <row r="475">
      <c r="A475" s="1" t="s">
        <v>9</v>
      </c>
      <c r="B475" s="1" t="s">
        <v>31</v>
      </c>
      <c r="C475" s="1" t="s">
        <v>28</v>
      </c>
      <c r="D475" s="1">
        <v>95806.89</v>
      </c>
      <c r="E475" s="1" t="s">
        <v>29</v>
      </c>
      <c r="F475" s="1"/>
      <c r="G475" s="1"/>
      <c r="H475" s="1"/>
      <c r="I475" s="1"/>
      <c r="AG475" s="32"/>
      <c r="AH475" s="32"/>
      <c r="AI475" s="32"/>
      <c r="AJ475" s="32"/>
      <c r="AK475" s="32"/>
    </row>
    <row r="476">
      <c r="A476" s="1" t="s">
        <v>9</v>
      </c>
      <c r="B476" s="1" t="s">
        <v>32</v>
      </c>
      <c r="C476" s="1" t="s">
        <v>11</v>
      </c>
      <c r="D476" s="1">
        <v>3.2</v>
      </c>
      <c r="E476" s="1" t="s">
        <v>12</v>
      </c>
      <c r="F476" s="1"/>
      <c r="G476" s="1"/>
      <c r="H476" s="1"/>
      <c r="I476" s="1"/>
      <c r="AG476" s="32"/>
      <c r="AH476" s="32"/>
      <c r="AI476" s="32"/>
      <c r="AJ476" s="32"/>
      <c r="AK476" s="32"/>
    </row>
    <row r="477">
      <c r="A477" s="1" t="s">
        <v>9</v>
      </c>
      <c r="B477" s="1" t="s">
        <v>32</v>
      </c>
      <c r="C477" s="1" t="s">
        <v>28</v>
      </c>
      <c r="D477" s="1">
        <v>90091.13</v>
      </c>
      <c r="E477" s="1" t="s">
        <v>29</v>
      </c>
      <c r="F477" s="1"/>
      <c r="G477" s="1"/>
      <c r="H477" s="1"/>
      <c r="I477" s="1"/>
      <c r="AG477" s="32"/>
      <c r="AH477" s="32"/>
      <c r="AI477" s="32"/>
      <c r="AJ477" s="32"/>
      <c r="AK477" s="32"/>
    </row>
    <row r="478">
      <c r="A478" s="1" t="s">
        <v>0</v>
      </c>
      <c r="B478" s="1" t="s">
        <v>84</v>
      </c>
      <c r="C478" s="1" t="s">
        <v>2</v>
      </c>
      <c r="D478" s="1" t="s">
        <v>3</v>
      </c>
      <c r="E478" s="1">
        <v>12.0</v>
      </c>
      <c r="F478" s="1" t="s">
        <v>4</v>
      </c>
      <c r="G478" s="1" t="s">
        <v>5</v>
      </c>
      <c r="H478" s="1" t="s">
        <v>6</v>
      </c>
      <c r="I478" s="1">
        <v>5.0</v>
      </c>
      <c r="AG478" s="32"/>
      <c r="AH478" s="32"/>
      <c r="AI478" s="32"/>
      <c r="AJ478" s="32"/>
      <c r="AK478" s="32"/>
    </row>
    <row r="479">
      <c r="A479" s="1" t="s">
        <v>9</v>
      </c>
      <c r="B479" s="1" t="s">
        <v>10</v>
      </c>
      <c r="C479" s="1" t="s">
        <v>11</v>
      </c>
      <c r="D479" s="1">
        <v>1.72</v>
      </c>
      <c r="E479" s="1" t="s">
        <v>12</v>
      </c>
      <c r="F479" s="1"/>
      <c r="G479" s="1"/>
      <c r="H479" s="1"/>
      <c r="I479" s="1"/>
      <c r="AG479" s="32"/>
      <c r="AH479" s="32"/>
      <c r="AI479" s="32"/>
      <c r="AJ479" s="32"/>
      <c r="AK479" s="32"/>
    </row>
    <row r="480">
      <c r="A480" s="1" t="s">
        <v>9</v>
      </c>
      <c r="B480" s="1" t="s">
        <v>10</v>
      </c>
      <c r="C480" s="1" t="s">
        <v>28</v>
      </c>
      <c r="D480" s="1">
        <v>111717.3</v>
      </c>
      <c r="E480" s="1" t="s">
        <v>29</v>
      </c>
      <c r="F480" s="1"/>
      <c r="G480" s="1"/>
      <c r="H480" s="1"/>
      <c r="I480" s="1"/>
      <c r="AG480" s="32"/>
      <c r="AH480" s="32"/>
      <c r="AI480" s="32"/>
      <c r="AJ480" s="32"/>
      <c r="AK480" s="32"/>
    </row>
    <row r="481">
      <c r="A481" s="1" t="s">
        <v>9</v>
      </c>
      <c r="B481" s="1" t="s">
        <v>30</v>
      </c>
      <c r="C481" s="1" t="s">
        <v>11</v>
      </c>
      <c r="D481" s="1">
        <v>1.71</v>
      </c>
      <c r="E481" s="1" t="s">
        <v>12</v>
      </c>
      <c r="F481" s="1"/>
      <c r="G481" s="1"/>
      <c r="H481" s="1"/>
      <c r="I481" s="1"/>
      <c r="AG481" s="32"/>
      <c r="AH481" s="32"/>
      <c r="AI481" s="32"/>
      <c r="AJ481" s="32"/>
      <c r="AK481" s="32"/>
    </row>
    <row r="482">
      <c r="A482" s="1" t="s">
        <v>9</v>
      </c>
      <c r="B482" s="1" t="s">
        <v>30</v>
      </c>
      <c r="C482" s="1" t="s">
        <v>28</v>
      </c>
      <c r="D482" s="1">
        <v>112301.65</v>
      </c>
      <c r="E482" s="1" t="s">
        <v>29</v>
      </c>
      <c r="F482" s="1"/>
      <c r="G482" s="1"/>
      <c r="H482" s="1"/>
      <c r="I482" s="1"/>
      <c r="AG482" s="32"/>
      <c r="AH482" s="32"/>
      <c r="AI482" s="32"/>
      <c r="AJ482" s="32"/>
      <c r="AK482" s="32"/>
    </row>
    <row r="483">
      <c r="A483" s="1" t="s">
        <v>9</v>
      </c>
      <c r="B483" s="1" t="s">
        <v>31</v>
      </c>
      <c r="C483" s="1" t="s">
        <v>11</v>
      </c>
      <c r="D483" s="1">
        <v>2.84</v>
      </c>
      <c r="E483" s="1" t="s">
        <v>12</v>
      </c>
      <c r="F483" s="1"/>
      <c r="G483" s="1"/>
      <c r="H483" s="1"/>
      <c r="I483" s="1"/>
      <c r="AG483" s="32"/>
      <c r="AH483" s="32"/>
      <c r="AI483" s="32"/>
      <c r="AJ483" s="32"/>
      <c r="AK483" s="32"/>
    </row>
    <row r="484">
      <c r="A484" s="1" t="s">
        <v>9</v>
      </c>
      <c r="B484" s="1" t="s">
        <v>31</v>
      </c>
      <c r="C484" s="1" t="s">
        <v>28</v>
      </c>
      <c r="D484" s="1">
        <v>101585.92</v>
      </c>
      <c r="E484" s="1" t="s">
        <v>29</v>
      </c>
      <c r="F484" s="1"/>
      <c r="G484" s="1"/>
      <c r="H484" s="1"/>
      <c r="I484" s="1"/>
      <c r="AG484" s="32"/>
      <c r="AH484" s="32"/>
      <c r="AI484" s="32"/>
      <c r="AJ484" s="32"/>
      <c r="AK484" s="32"/>
    </row>
    <row r="485">
      <c r="A485" s="1" t="s">
        <v>9</v>
      </c>
      <c r="B485" s="1" t="s">
        <v>32</v>
      </c>
      <c r="C485" s="1" t="s">
        <v>11</v>
      </c>
      <c r="D485" s="1">
        <v>3.03</v>
      </c>
      <c r="E485" s="1" t="s">
        <v>12</v>
      </c>
      <c r="F485" s="1"/>
      <c r="G485" s="1"/>
      <c r="H485" s="1"/>
      <c r="I485" s="1"/>
      <c r="AG485" s="32"/>
      <c r="AH485" s="32"/>
      <c r="AI485" s="32"/>
      <c r="AJ485" s="32"/>
      <c r="AK485" s="32"/>
    </row>
    <row r="486">
      <c r="A486" s="1" t="s">
        <v>9</v>
      </c>
      <c r="B486" s="1" t="s">
        <v>32</v>
      </c>
      <c r="C486" s="1" t="s">
        <v>28</v>
      </c>
      <c r="D486" s="1">
        <v>94986.54</v>
      </c>
      <c r="E486" s="1" t="s">
        <v>29</v>
      </c>
      <c r="F486" s="1"/>
      <c r="G486" s="1"/>
      <c r="H486" s="1"/>
      <c r="I486" s="1"/>
      <c r="AG486" s="32"/>
      <c r="AH486" s="32"/>
      <c r="AI486" s="32"/>
      <c r="AJ486" s="32"/>
      <c r="AK486" s="32"/>
    </row>
    <row r="487">
      <c r="A487" s="1" t="s">
        <v>0</v>
      </c>
      <c r="B487" s="1" t="s">
        <v>62</v>
      </c>
      <c r="C487" s="1" t="s">
        <v>2</v>
      </c>
      <c r="D487" s="1" t="s">
        <v>3</v>
      </c>
      <c r="E487" s="1">
        <v>16.0</v>
      </c>
      <c r="F487" s="1" t="s">
        <v>4</v>
      </c>
      <c r="G487" s="1" t="s">
        <v>5</v>
      </c>
      <c r="H487" s="1" t="s">
        <v>6</v>
      </c>
      <c r="I487" s="1">
        <v>5.0</v>
      </c>
      <c r="AG487" s="32"/>
      <c r="AH487" s="32"/>
      <c r="AI487" s="32"/>
      <c r="AJ487" s="32"/>
      <c r="AK487" s="32"/>
    </row>
    <row r="488">
      <c r="A488" s="1" t="s">
        <v>9</v>
      </c>
      <c r="B488" s="1" t="s">
        <v>10</v>
      </c>
      <c r="C488" s="1" t="s">
        <v>11</v>
      </c>
      <c r="D488" s="1">
        <v>4.36</v>
      </c>
      <c r="E488" s="1" t="s">
        <v>12</v>
      </c>
      <c r="F488" s="1"/>
      <c r="G488" s="1"/>
      <c r="H488" s="1"/>
      <c r="I488" s="1"/>
      <c r="AG488" s="32"/>
      <c r="AH488" s="32"/>
      <c r="AI488" s="32"/>
      <c r="AJ488" s="32"/>
      <c r="AK488" s="32"/>
    </row>
    <row r="489">
      <c r="A489" s="1" t="s">
        <v>9</v>
      </c>
      <c r="B489" s="1" t="s">
        <v>10</v>
      </c>
      <c r="C489" s="1" t="s">
        <v>28</v>
      </c>
      <c r="D489" s="1">
        <v>58752.42</v>
      </c>
      <c r="E489" s="1" t="s">
        <v>29</v>
      </c>
      <c r="F489" s="1"/>
      <c r="G489" s="1"/>
      <c r="H489" s="1"/>
      <c r="I489" s="1"/>
      <c r="AG489" s="32"/>
      <c r="AH489" s="32"/>
      <c r="AI489" s="32"/>
      <c r="AJ489" s="32"/>
      <c r="AK489" s="32"/>
    </row>
    <row r="490">
      <c r="A490" s="1" t="s">
        <v>9</v>
      </c>
      <c r="B490" s="1" t="s">
        <v>30</v>
      </c>
      <c r="C490" s="1" t="s">
        <v>11</v>
      </c>
      <c r="D490" s="1">
        <v>4.4</v>
      </c>
      <c r="E490" s="1" t="s">
        <v>12</v>
      </c>
      <c r="F490" s="1"/>
      <c r="G490" s="1"/>
      <c r="H490" s="1"/>
      <c r="I490" s="1"/>
      <c r="AG490" s="32"/>
      <c r="AH490" s="32"/>
      <c r="AI490" s="32"/>
      <c r="AJ490" s="32"/>
      <c r="AK490" s="32"/>
    </row>
    <row r="491">
      <c r="A491" s="1" t="s">
        <v>9</v>
      </c>
      <c r="B491" s="1" t="s">
        <v>30</v>
      </c>
      <c r="C491" s="1" t="s">
        <v>28</v>
      </c>
      <c r="D491" s="1">
        <v>58143.02</v>
      </c>
      <c r="E491" s="1" t="s">
        <v>29</v>
      </c>
      <c r="F491" s="1"/>
      <c r="G491" s="1"/>
      <c r="H491" s="1"/>
      <c r="I491" s="1"/>
      <c r="AG491" s="32"/>
      <c r="AH491" s="32"/>
      <c r="AI491" s="32"/>
      <c r="AJ491" s="32"/>
      <c r="AK491" s="32"/>
    </row>
    <row r="492">
      <c r="A492" s="1" t="s">
        <v>9</v>
      </c>
      <c r="B492" s="1" t="s">
        <v>31</v>
      </c>
      <c r="C492" s="1" t="s">
        <v>11</v>
      </c>
      <c r="D492" s="1">
        <v>6.54</v>
      </c>
      <c r="E492" s="1" t="s">
        <v>12</v>
      </c>
      <c r="F492" s="1"/>
      <c r="G492" s="1"/>
      <c r="H492" s="1"/>
      <c r="I492" s="1"/>
      <c r="AG492" s="32"/>
      <c r="AH492" s="32"/>
      <c r="AI492" s="32"/>
      <c r="AJ492" s="32"/>
      <c r="AK492" s="32"/>
    </row>
    <row r="493">
      <c r="A493" s="1" t="s">
        <v>9</v>
      </c>
      <c r="B493" s="1" t="s">
        <v>31</v>
      </c>
      <c r="C493" s="1" t="s">
        <v>28</v>
      </c>
      <c r="D493" s="1">
        <v>58753.5</v>
      </c>
      <c r="E493" s="1" t="s">
        <v>29</v>
      </c>
      <c r="F493" s="1"/>
      <c r="G493" s="1"/>
      <c r="H493" s="1"/>
      <c r="I493" s="1"/>
      <c r="AG493" s="32"/>
      <c r="AH493" s="32"/>
      <c r="AI493" s="32"/>
      <c r="AJ493" s="32"/>
      <c r="AK493" s="32"/>
    </row>
    <row r="494">
      <c r="A494" s="1" t="s">
        <v>9</v>
      </c>
      <c r="B494" s="1" t="s">
        <v>32</v>
      </c>
      <c r="C494" s="1" t="s">
        <v>11</v>
      </c>
      <c r="D494" s="1">
        <v>6.61</v>
      </c>
      <c r="E494" s="1" t="s">
        <v>12</v>
      </c>
      <c r="F494" s="1"/>
      <c r="G494" s="1"/>
      <c r="H494" s="1"/>
      <c r="I494" s="1"/>
      <c r="AG494" s="32"/>
      <c r="AH494" s="32"/>
      <c r="AI494" s="32"/>
      <c r="AJ494" s="32"/>
      <c r="AK494" s="32"/>
    </row>
    <row r="495">
      <c r="A495" s="1" t="s">
        <v>9</v>
      </c>
      <c r="B495" s="1" t="s">
        <v>32</v>
      </c>
      <c r="C495" s="1" t="s">
        <v>28</v>
      </c>
      <c r="D495" s="1">
        <v>58137.66</v>
      </c>
      <c r="E495" s="1" t="s">
        <v>29</v>
      </c>
      <c r="F495" s="1"/>
      <c r="G495" s="1"/>
      <c r="H495" s="1"/>
      <c r="I495" s="1"/>
      <c r="AG495" s="32"/>
      <c r="AH495" s="32"/>
      <c r="AI495" s="32"/>
      <c r="AJ495" s="32"/>
      <c r="AK495" s="32"/>
    </row>
    <row r="496">
      <c r="A496" s="1" t="s">
        <v>0</v>
      </c>
      <c r="B496" s="1" t="s">
        <v>85</v>
      </c>
      <c r="C496" s="1" t="s">
        <v>2</v>
      </c>
      <c r="D496" s="1" t="s">
        <v>3</v>
      </c>
      <c r="E496" s="1">
        <v>16.0</v>
      </c>
      <c r="F496" s="1" t="s">
        <v>4</v>
      </c>
      <c r="G496" s="1" t="s">
        <v>5</v>
      </c>
      <c r="H496" s="1" t="s">
        <v>6</v>
      </c>
      <c r="I496" s="1">
        <v>5.0</v>
      </c>
      <c r="AG496" s="32"/>
      <c r="AH496" s="32"/>
      <c r="AI496" s="32"/>
      <c r="AJ496" s="32"/>
      <c r="AK496" s="32"/>
    </row>
    <row r="497">
      <c r="A497" s="1" t="s">
        <v>9</v>
      </c>
      <c r="B497" s="1" t="s">
        <v>10</v>
      </c>
      <c r="C497" s="1" t="s">
        <v>11</v>
      </c>
      <c r="D497" s="1">
        <v>2.79</v>
      </c>
      <c r="E497" s="1" t="s">
        <v>12</v>
      </c>
      <c r="F497" s="1"/>
      <c r="G497" s="1"/>
      <c r="H497" s="1"/>
      <c r="I497" s="1"/>
      <c r="AG497" s="32"/>
      <c r="AH497" s="32"/>
      <c r="AI497" s="32"/>
      <c r="AJ497" s="32"/>
      <c r="AK497" s="32"/>
    </row>
    <row r="498">
      <c r="A498" s="1" t="s">
        <v>9</v>
      </c>
      <c r="B498" s="1" t="s">
        <v>10</v>
      </c>
      <c r="C498" s="1" t="s">
        <v>28</v>
      </c>
      <c r="D498" s="1">
        <v>91753.49</v>
      </c>
      <c r="E498" s="1" t="s">
        <v>29</v>
      </c>
      <c r="F498" s="1"/>
      <c r="G498" s="1"/>
      <c r="H498" s="1"/>
      <c r="I498" s="1"/>
      <c r="AG498" s="32"/>
      <c r="AH498" s="32"/>
      <c r="AI498" s="32"/>
      <c r="AJ498" s="32"/>
      <c r="AK498" s="32"/>
    </row>
    <row r="499">
      <c r="A499" s="1" t="s">
        <v>9</v>
      </c>
      <c r="B499" s="1" t="s">
        <v>30</v>
      </c>
      <c r="C499" s="1" t="s">
        <v>11</v>
      </c>
      <c r="D499" s="1">
        <v>2.82</v>
      </c>
      <c r="E499" s="1" t="s">
        <v>12</v>
      </c>
      <c r="F499" s="1"/>
      <c r="G499" s="1"/>
      <c r="H499" s="1"/>
      <c r="I499" s="1"/>
      <c r="AG499" s="32"/>
      <c r="AH499" s="32"/>
      <c r="AI499" s="32"/>
      <c r="AJ499" s="32"/>
      <c r="AK499" s="32"/>
    </row>
    <row r="500">
      <c r="A500" s="1" t="s">
        <v>9</v>
      </c>
      <c r="B500" s="1" t="s">
        <v>30</v>
      </c>
      <c r="C500" s="1" t="s">
        <v>28</v>
      </c>
      <c r="D500" s="1">
        <v>90794.6</v>
      </c>
      <c r="E500" s="1" t="s">
        <v>29</v>
      </c>
      <c r="F500" s="1"/>
      <c r="G500" s="1"/>
      <c r="H500" s="1"/>
      <c r="I500" s="1"/>
      <c r="AG500" s="32"/>
      <c r="AH500" s="32"/>
      <c r="AI500" s="32"/>
      <c r="AJ500" s="32"/>
      <c r="AK500" s="32"/>
    </row>
    <row r="501">
      <c r="A501" s="1" t="s">
        <v>9</v>
      </c>
      <c r="B501" s="1" t="s">
        <v>31</v>
      </c>
      <c r="C501" s="1" t="s">
        <v>11</v>
      </c>
      <c r="D501" s="1">
        <v>4.25</v>
      </c>
      <c r="E501" s="1" t="s">
        <v>12</v>
      </c>
      <c r="F501" s="1"/>
      <c r="G501" s="1"/>
      <c r="H501" s="1"/>
      <c r="I501" s="1"/>
      <c r="AG501" s="32"/>
      <c r="AH501" s="32"/>
      <c r="AI501" s="32"/>
      <c r="AJ501" s="32"/>
      <c r="AK501" s="32"/>
    </row>
    <row r="502">
      <c r="A502" s="1" t="s">
        <v>9</v>
      </c>
      <c r="B502" s="1" t="s">
        <v>31</v>
      </c>
      <c r="C502" s="1" t="s">
        <v>28</v>
      </c>
      <c r="D502" s="1">
        <v>90323.93</v>
      </c>
      <c r="E502" s="1" t="s">
        <v>29</v>
      </c>
      <c r="F502" s="1"/>
      <c r="G502" s="1"/>
      <c r="H502" s="1"/>
      <c r="I502" s="1"/>
      <c r="AG502" s="32"/>
      <c r="AH502" s="32"/>
      <c r="AI502" s="32"/>
      <c r="AJ502" s="32"/>
      <c r="AK502" s="32"/>
    </row>
    <row r="503">
      <c r="A503" s="1" t="s">
        <v>9</v>
      </c>
      <c r="B503" s="1" t="s">
        <v>32</v>
      </c>
      <c r="C503" s="1" t="s">
        <v>11</v>
      </c>
      <c r="D503" s="1">
        <v>4.32</v>
      </c>
      <c r="E503" s="1" t="s">
        <v>12</v>
      </c>
      <c r="F503" s="1"/>
      <c r="G503" s="1"/>
      <c r="H503" s="1"/>
      <c r="I503" s="1"/>
      <c r="AG503" s="32"/>
      <c r="AH503" s="32"/>
      <c r="AI503" s="32"/>
      <c r="AJ503" s="32"/>
      <c r="AK503" s="32"/>
    </row>
    <row r="504">
      <c r="A504" s="1" t="s">
        <v>9</v>
      </c>
      <c r="B504" s="1" t="s">
        <v>32</v>
      </c>
      <c r="C504" s="1" t="s">
        <v>28</v>
      </c>
      <c r="D504" s="1">
        <v>88870.18</v>
      </c>
      <c r="E504" s="1" t="s">
        <v>29</v>
      </c>
      <c r="F504" s="1"/>
      <c r="G504" s="1"/>
      <c r="H504" s="1"/>
      <c r="I504" s="1"/>
      <c r="AG504" s="32"/>
      <c r="AH504" s="32"/>
      <c r="AI504" s="32"/>
      <c r="AJ504" s="32"/>
      <c r="AK504" s="32"/>
    </row>
    <row r="505">
      <c r="A505" s="1" t="s">
        <v>0</v>
      </c>
      <c r="B505" s="1" t="s">
        <v>86</v>
      </c>
      <c r="C505" s="1" t="s">
        <v>2</v>
      </c>
      <c r="D505" s="1" t="s">
        <v>3</v>
      </c>
      <c r="E505" s="1">
        <v>16.0</v>
      </c>
      <c r="F505" s="1" t="s">
        <v>4</v>
      </c>
      <c r="G505" s="1" t="s">
        <v>5</v>
      </c>
      <c r="H505" s="1" t="s">
        <v>6</v>
      </c>
      <c r="I505" s="1">
        <v>5.0</v>
      </c>
      <c r="AG505" s="32"/>
      <c r="AH505" s="32"/>
      <c r="AI505" s="32"/>
      <c r="AJ505" s="32"/>
      <c r="AK505" s="32"/>
    </row>
    <row r="506">
      <c r="A506" s="1" t="s">
        <v>9</v>
      </c>
      <c r="B506" s="1" t="s">
        <v>10</v>
      </c>
      <c r="C506" s="1" t="s">
        <v>11</v>
      </c>
      <c r="D506" s="1">
        <v>2.05</v>
      </c>
      <c r="E506" s="1" t="s">
        <v>12</v>
      </c>
      <c r="F506" s="1"/>
      <c r="G506" s="1"/>
      <c r="H506" s="1"/>
      <c r="I506" s="1"/>
      <c r="AG506" s="32"/>
      <c r="AH506" s="32"/>
      <c r="AI506" s="32"/>
      <c r="AJ506" s="32"/>
      <c r="AK506" s="32"/>
    </row>
    <row r="507">
      <c r="A507" s="1" t="s">
        <v>9</v>
      </c>
      <c r="B507" s="1" t="s">
        <v>10</v>
      </c>
      <c r="C507" s="1" t="s">
        <v>28</v>
      </c>
      <c r="D507" s="1">
        <v>125065.44</v>
      </c>
      <c r="E507" s="1" t="s">
        <v>29</v>
      </c>
      <c r="F507" s="1"/>
      <c r="G507" s="1"/>
      <c r="H507" s="1"/>
      <c r="I507" s="1"/>
      <c r="AG507" s="32"/>
      <c r="AH507" s="32"/>
      <c r="AI507" s="32"/>
      <c r="AJ507" s="32"/>
      <c r="AK507" s="32"/>
    </row>
    <row r="508">
      <c r="A508" s="1" t="s">
        <v>9</v>
      </c>
      <c r="B508" s="1" t="s">
        <v>30</v>
      </c>
      <c r="C508" s="1" t="s">
        <v>11</v>
      </c>
      <c r="D508" s="1">
        <v>2.05</v>
      </c>
      <c r="E508" s="1" t="s">
        <v>12</v>
      </c>
      <c r="F508" s="1"/>
      <c r="G508" s="1"/>
      <c r="H508" s="1"/>
      <c r="I508" s="1"/>
      <c r="AG508" s="32"/>
      <c r="AH508" s="32"/>
      <c r="AI508" s="32"/>
      <c r="AJ508" s="32"/>
      <c r="AK508" s="32"/>
    </row>
    <row r="509">
      <c r="A509" s="1" t="s">
        <v>9</v>
      </c>
      <c r="B509" s="1" t="s">
        <v>30</v>
      </c>
      <c r="C509" s="1" t="s">
        <v>28</v>
      </c>
      <c r="D509" s="1">
        <v>125033.15</v>
      </c>
      <c r="E509" s="1" t="s">
        <v>29</v>
      </c>
      <c r="F509" s="1"/>
      <c r="G509" s="1"/>
      <c r="H509" s="1"/>
      <c r="I509" s="1"/>
      <c r="AG509" s="32"/>
      <c r="AH509" s="32"/>
      <c r="AI509" s="32"/>
      <c r="AJ509" s="32"/>
      <c r="AK509" s="32"/>
    </row>
    <row r="510">
      <c r="A510" s="1" t="s">
        <v>9</v>
      </c>
      <c r="B510" s="1" t="s">
        <v>31</v>
      </c>
      <c r="C510" s="1" t="s">
        <v>11</v>
      </c>
      <c r="D510" s="1">
        <v>3.22</v>
      </c>
      <c r="E510" s="1" t="s">
        <v>12</v>
      </c>
      <c r="F510" s="1"/>
      <c r="G510" s="1"/>
      <c r="H510" s="1"/>
      <c r="I510" s="1"/>
      <c r="AG510" s="32"/>
      <c r="AH510" s="32"/>
      <c r="AI510" s="32"/>
      <c r="AJ510" s="32"/>
      <c r="AK510" s="32"/>
    </row>
    <row r="511">
      <c r="A511" s="1" t="s">
        <v>9</v>
      </c>
      <c r="B511" s="1" t="s">
        <v>31</v>
      </c>
      <c r="C511" s="1" t="s">
        <v>28</v>
      </c>
      <c r="D511" s="1">
        <v>119160.32</v>
      </c>
      <c r="E511" s="1" t="s">
        <v>29</v>
      </c>
      <c r="F511" s="1"/>
      <c r="G511" s="1"/>
      <c r="H511" s="1"/>
      <c r="I511" s="1"/>
      <c r="AG511" s="32"/>
      <c r="AH511" s="32"/>
      <c r="AI511" s="32"/>
      <c r="AJ511" s="32"/>
      <c r="AK511" s="32"/>
    </row>
    <row r="512">
      <c r="A512" s="1" t="s">
        <v>9</v>
      </c>
      <c r="B512" s="1" t="s">
        <v>32</v>
      </c>
      <c r="C512" s="1" t="s">
        <v>11</v>
      </c>
      <c r="D512" s="1">
        <v>3.42</v>
      </c>
      <c r="E512" s="1" t="s">
        <v>12</v>
      </c>
      <c r="F512" s="1"/>
      <c r="G512" s="1"/>
      <c r="H512" s="1"/>
      <c r="I512" s="1"/>
      <c r="AG512" s="32"/>
      <c r="AH512" s="32"/>
      <c r="AI512" s="32"/>
      <c r="AJ512" s="32"/>
      <c r="AK512" s="32"/>
    </row>
    <row r="513">
      <c r="A513" s="1" t="s">
        <v>9</v>
      </c>
      <c r="B513" s="1" t="s">
        <v>32</v>
      </c>
      <c r="C513" s="1" t="s">
        <v>28</v>
      </c>
      <c r="D513" s="1">
        <v>112282.16</v>
      </c>
      <c r="E513" s="1" t="s">
        <v>29</v>
      </c>
      <c r="F513" s="1"/>
      <c r="G513" s="1"/>
      <c r="H513" s="1"/>
      <c r="I513" s="1"/>
      <c r="AG513" s="32"/>
      <c r="AH513" s="32"/>
      <c r="AI513" s="32"/>
      <c r="AJ513" s="32"/>
      <c r="AK513" s="32"/>
    </row>
    <row r="514">
      <c r="A514" s="1" t="s">
        <v>0</v>
      </c>
      <c r="B514" s="1" t="s">
        <v>87</v>
      </c>
      <c r="C514" s="1" t="s">
        <v>2</v>
      </c>
      <c r="D514" s="1" t="s">
        <v>3</v>
      </c>
      <c r="E514" s="1">
        <v>16.0</v>
      </c>
      <c r="F514" s="1" t="s">
        <v>4</v>
      </c>
      <c r="G514" s="1" t="s">
        <v>5</v>
      </c>
      <c r="H514" s="1" t="s">
        <v>6</v>
      </c>
      <c r="I514" s="1">
        <v>5.0</v>
      </c>
      <c r="AG514" s="32"/>
      <c r="AH514" s="32"/>
      <c r="AI514" s="32"/>
      <c r="AJ514" s="32"/>
      <c r="AK514" s="32"/>
    </row>
    <row r="515">
      <c r="A515" s="1" t="s">
        <v>9</v>
      </c>
      <c r="B515" s="1" t="s">
        <v>10</v>
      </c>
      <c r="C515" s="1" t="s">
        <v>11</v>
      </c>
      <c r="D515" s="1">
        <v>1.86</v>
      </c>
      <c r="E515" s="1" t="s">
        <v>12</v>
      </c>
      <c r="F515" s="1"/>
      <c r="G515" s="1"/>
      <c r="H515" s="1"/>
      <c r="I515" s="1"/>
      <c r="AG515" s="32"/>
      <c r="AH515" s="32"/>
      <c r="AI515" s="32"/>
      <c r="AJ515" s="32"/>
      <c r="AK515" s="32"/>
    </row>
    <row r="516">
      <c r="A516" s="1" t="s">
        <v>9</v>
      </c>
      <c r="B516" s="1" t="s">
        <v>10</v>
      </c>
      <c r="C516" s="1" t="s">
        <v>28</v>
      </c>
      <c r="D516" s="1">
        <v>137773.18</v>
      </c>
      <c r="E516" s="1" t="s">
        <v>29</v>
      </c>
      <c r="F516" s="1"/>
      <c r="G516" s="1"/>
      <c r="H516" s="1"/>
      <c r="I516" s="1"/>
      <c r="AG516" s="32"/>
      <c r="AH516" s="32"/>
      <c r="AI516" s="32"/>
      <c r="AJ516" s="32"/>
      <c r="AK516" s="32"/>
    </row>
    <row r="517">
      <c r="A517" s="1" t="s">
        <v>9</v>
      </c>
      <c r="B517" s="1" t="s">
        <v>30</v>
      </c>
      <c r="C517" s="1" t="s">
        <v>11</v>
      </c>
      <c r="D517" s="1">
        <v>1.84</v>
      </c>
      <c r="E517" s="1" t="s">
        <v>12</v>
      </c>
      <c r="F517" s="1"/>
      <c r="G517" s="1"/>
      <c r="H517" s="1"/>
      <c r="I517" s="1"/>
      <c r="AG517" s="32"/>
      <c r="AH517" s="32"/>
      <c r="AI517" s="32"/>
      <c r="AJ517" s="32"/>
      <c r="AK517" s="32"/>
    </row>
    <row r="518">
      <c r="A518" s="1" t="s">
        <v>9</v>
      </c>
      <c r="B518" s="1" t="s">
        <v>30</v>
      </c>
      <c r="C518" s="1" t="s">
        <v>28</v>
      </c>
      <c r="D518" s="1">
        <v>138914.66</v>
      </c>
      <c r="E518" s="1" t="s">
        <v>29</v>
      </c>
      <c r="F518" s="1"/>
      <c r="G518" s="1"/>
      <c r="H518" s="1"/>
      <c r="I518" s="1"/>
      <c r="AG518" s="32"/>
      <c r="AH518" s="32"/>
      <c r="AI518" s="32"/>
      <c r="AJ518" s="32"/>
      <c r="AK518" s="32"/>
    </row>
    <row r="519">
      <c r="A519" s="1" t="s">
        <v>9</v>
      </c>
      <c r="B519" s="1" t="s">
        <v>31</v>
      </c>
      <c r="C519" s="1" t="s">
        <v>11</v>
      </c>
      <c r="D519" s="1">
        <v>3.01</v>
      </c>
      <c r="E519" s="1" t="s">
        <v>12</v>
      </c>
      <c r="F519" s="1"/>
      <c r="G519" s="1"/>
      <c r="H519" s="1"/>
      <c r="I519" s="1"/>
      <c r="AG519" s="32"/>
      <c r="AH519" s="32"/>
      <c r="AI519" s="32"/>
      <c r="AJ519" s="32"/>
      <c r="AK519" s="32"/>
    </row>
    <row r="520">
      <c r="A520" s="1" t="s">
        <v>9</v>
      </c>
      <c r="B520" s="1" t="s">
        <v>31</v>
      </c>
      <c r="C520" s="1" t="s">
        <v>28</v>
      </c>
      <c r="D520" s="1">
        <v>127619.47</v>
      </c>
      <c r="E520" s="1" t="s">
        <v>29</v>
      </c>
      <c r="F520" s="1"/>
      <c r="G520" s="1"/>
      <c r="H520" s="1"/>
      <c r="I520" s="1"/>
      <c r="AG520" s="32"/>
      <c r="AH520" s="32"/>
      <c r="AI520" s="32"/>
      <c r="AJ520" s="32"/>
      <c r="AK520" s="32"/>
    </row>
    <row r="521">
      <c r="A521" s="1" t="s">
        <v>9</v>
      </c>
      <c r="B521" s="1" t="s">
        <v>32</v>
      </c>
      <c r="C521" s="1" t="s">
        <v>11</v>
      </c>
      <c r="D521" s="1">
        <v>3.22</v>
      </c>
      <c r="E521" s="1" t="s">
        <v>12</v>
      </c>
      <c r="F521" s="1"/>
      <c r="G521" s="1"/>
      <c r="H521" s="1"/>
      <c r="I521" s="1"/>
      <c r="AG521" s="32"/>
      <c r="AH521" s="32"/>
      <c r="AI521" s="32"/>
      <c r="AJ521" s="32"/>
      <c r="AK521" s="32"/>
    </row>
    <row r="522">
      <c r="A522" s="1" t="s">
        <v>9</v>
      </c>
      <c r="B522" s="1" t="s">
        <v>32</v>
      </c>
      <c r="C522" s="1" t="s">
        <v>28</v>
      </c>
      <c r="D522" s="1">
        <v>119311.34</v>
      </c>
      <c r="E522" s="1" t="s">
        <v>29</v>
      </c>
      <c r="F522" s="1"/>
      <c r="G522" s="1"/>
      <c r="H522" s="1"/>
      <c r="I522" s="1"/>
      <c r="AG522" s="32"/>
      <c r="AH522" s="32"/>
      <c r="AI522" s="32"/>
      <c r="AJ522" s="32"/>
      <c r="AK522" s="32"/>
    </row>
    <row r="523">
      <c r="A523" s="1" t="s">
        <v>0</v>
      </c>
      <c r="B523" s="1" t="s">
        <v>66</v>
      </c>
      <c r="C523" s="1" t="s">
        <v>2</v>
      </c>
      <c r="D523" s="1" t="s">
        <v>3</v>
      </c>
      <c r="E523" s="1">
        <v>20.0</v>
      </c>
      <c r="F523" s="1" t="s">
        <v>4</v>
      </c>
      <c r="G523" s="1" t="s">
        <v>5</v>
      </c>
      <c r="H523" s="1" t="s">
        <v>6</v>
      </c>
      <c r="I523" s="1">
        <v>5.0</v>
      </c>
      <c r="AG523" s="32"/>
      <c r="AH523" s="32"/>
      <c r="AI523" s="32"/>
      <c r="AJ523" s="32"/>
      <c r="AK523" s="32"/>
    </row>
    <row r="524">
      <c r="A524" s="1" t="s">
        <v>9</v>
      </c>
      <c r="B524" s="1" t="s">
        <v>10</v>
      </c>
      <c r="C524" s="1" t="s">
        <v>11</v>
      </c>
      <c r="D524" s="1">
        <v>5.37</v>
      </c>
      <c r="E524" s="1" t="s">
        <v>12</v>
      </c>
      <c r="F524" s="1"/>
      <c r="G524" s="1"/>
      <c r="H524" s="1"/>
      <c r="I524" s="1"/>
      <c r="AG524" s="32"/>
      <c r="AH524" s="32"/>
      <c r="AI524" s="32"/>
      <c r="AJ524" s="32"/>
      <c r="AK524" s="32"/>
    </row>
    <row r="525">
      <c r="A525" s="1" t="s">
        <v>9</v>
      </c>
      <c r="B525" s="1" t="s">
        <v>10</v>
      </c>
      <c r="C525" s="1" t="s">
        <v>28</v>
      </c>
      <c r="D525" s="1">
        <v>59568.39</v>
      </c>
      <c r="E525" s="1" t="s">
        <v>29</v>
      </c>
      <c r="F525" s="1"/>
      <c r="G525" s="1"/>
      <c r="H525" s="1"/>
      <c r="I525" s="1"/>
      <c r="AG525" s="32"/>
      <c r="AH525" s="32"/>
      <c r="AI525" s="32"/>
      <c r="AJ525" s="32"/>
      <c r="AK525" s="32"/>
    </row>
    <row r="526">
      <c r="A526" s="1" t="s">
        <v>9</v>
      </c>
      <c r="B526" s="1" t="s">
        <v>30</v>
      </c>
      <c r="C526" s="1" t="s">
        <v>11</v>
      </c>
      <c r="D526" s="1">
        <v>5.42</v>
      </c>
      <c r="E526" s="1" t="s">
        <v>12</v>
      </c>
      <c r="F526" s="1"/>
      <c r="G526" s="1"/>
      <c r="H526" s="1"/>
      <c r="I526" s="1"/>
      <c r="AG526" s="32"/>
      <c r="AH526" s="32"/>
      <c r="AI526" s="32"/>
      <c r="AJ526" s="32"/>
      <c r="AK526" s="32"/>
    </row>
    <row r="527">
      <c r="A527" s="1" t="s">
        <v>9</v>
      </c>
      <c r="B527" s="1" t="s">
        <v>30</v>
      </c>
      <c r="C527" s="1" t="s">
        <v>28</v>
      </c>
      <c r="D527" s="1">
        <v>59016.77</v>
      </c>
      <c r="E527" s="1" t="s">
        <v>29</v>
      </c>
      <c r="F527" s="1"/>
      <c r="G527" s="1"/>
      <c r="H527" s="1"/>
      <c r="I527" s="1"/>
      <c r="AG527" s="32"/>
      <c r="AH527" s="32"/>
      <c r="AI527" s="32"/>
      <c r="AJ527" s="32"/>
      <c r="AK527" s="32"/>
    </row>
    <row r="528">
      <c r="A528" s="1" t="s">
        <v>9</v>
      </c>
      <c r="B528" s="1" t="s">
        <v>31</v>
      </c>
      <c r="C528" s="1" t="s">
        <v>11</v>
      </c>
      <c r="D528" s="1">
        <v>8.43</v>
      </c>
      <c r="E528" s="1" t="s">
        <v>12</v>
      </c>
      <c r="F528" s="1"/>
      <c r="G528" s="1"/>
      <c r="H528" s="1"/>
      <c r="I528" s="1"/>
      <c r="AG528" s="32"/>
      <c r="AH528" s="32"/>
      <c r="AI528" s="32"/>
      <c r="AJ528" s="32"/>
      <c r="AK528" s="32"/>
    </row>
    <row r="529">
      <c r="A529" s="1" t="s">
        <v>9</v>
      </c>
      <c r="B529" s="1" t="s">
        <v>31</v>
      </c>
      <c r="C529" s="1" t="s">
        <v>28</v>
      </c>
      <c r="D529" s="1">
        <v>56918.54</v>
      </c>
      <c r="E529" s="1" t="s">
        <v>29</v>
      </c>
      <c r="F529" s="1"/>
      <c r="G529" s="1"/>
      <c r="H529" s="1"/>
      <c r="I529" s="1"/>
      <c r="AG529" s="32"/>
      <c r="AH529" s="32"/>
      <c r="AI529" s="32"/>
      <c r="AJ529" s="32"/>
      <c r="AK529" s="32"/>
    </row>
    <row r="530">
      <c r="A530" s="1" t="s">
        <v>9</v>
      </c>
      <c r="B530" s="1" t="s">
        <v>32</v>
      </c>
      <c r="C530" s="1" t="s">
        <v>11</v>
      </c>
      <c r="D530" s="1">
        <v>8.35</v>
      </c>
      <c r="E530" s="1" t="s">
        <v>12</v>
      </c>
      <c r="F530" s="1"/>
      <c r="G530" s="1"/>
      <c r="H530" s="1"/>
      <c r="I530" s="1"/>
      <c r="AG530" s="32"/>
      <c r="AH530" s="32"/>
      <c r="AI530" s="32"/>
      <c r="AJ530" s="32"/>
      <c r="AK530" s="32"/>
    </row>
    <row r="531">
      <c r="A531" s="1" t="s">
        <v>9</v>
      </c>
      <c r="B531" s="1" t="s">
        <v>32</v>
      </c>
      <c r="C531" s="1" t="s">
        <v>28</v>
      </c>
      <c r="D531" s="1">
        <v>57482.07</v>
      </c>
      <c r="E531" s="1" t="s">
        <v>29</v>
      </c>
      <c r="F531" s="1"/>
      <c r="G531" s="1"/>
      <c r="H531" s="1"/>
      <c r="I531" s="1"/>
      <c r="AG531" s="32"/>
      <c r="AH531" s="32"/>
      <c r="AI531" s="32"/>
      <c r="AJ531" s="32"/>
      <c r="AK531" s="32"/>
    </row>
    <row r="532">
      <c r="A532" s="1" t="s">
        <v>0</v>
      </c>
      <c r="B532" s="1" t="s">
        <v>88</v>
      </c>
      <c r="C532" s="1" t="s">
        <v>2</v>
      </c>
      <c r="D532" s="1" t="s">
        <v>3</v>
      </c>
      <c r="E532" s="1">
        <v>20.0</v>
      </c>
      <c r="F532" s="1" t="s">
        <v>4</v>
      </c>
      <c r="G532" s="1" t="s">
        <v>5</v>
      </c>
      <c r="H532" s="1" t="s">
        <v>6</v>
      </c>
      <c r="I532" s="1">
        <v>5.0</v>
      </c>
      <c r="AG532" s="32"/>
      <c r="AH532" s="32"/>
      <c r="AI532" s="32"/>
      <c r="AJ532" s="32"/>
      <c r="AK532" s="32"/>
    </row>
    <row r="533">
      <c r="A533" s="1" t="s">
        <v>9</v>
      </c>
      <c r="B533" s="1" t="s">
        <v>10</v>
      </c>
      <c r="C533" s="1" t="s">
        <v>11</v>
      </c>
      <c r="D533" s="1">
        <v>3.19</v>
      </c>
      <c r="E533" s="1" t="s">
        <v>12</v>
      </c>
      <c r="F533" s="1"/>
      <c r="G533" s="1"/>
      <c r="H533" s="1"/>
      <c r="I533" s="1"/>
      <c r="AG533" s="32"/>
      <c r="AH533" s="32"/>
      <c r="AI533" s="32"/>
      <c r="AJ533" s="32"/>
      <c r="AK533" s="32"/>
    </row>
    <row r="534">
      <c r="A534" s="1" t="s">
        <v>9</v>
      </c>
      <c r="B534" s="1" t="s">
        <v>10</v>
      </c>
      <c r="C534" s="1" t="s">
        <v>28</v>
      </c>
      <c r="D534" s="1">
        <v>100338.34</v>
      </c>
      <c r="E534" s="1" t="s">
        <v>29</v>
      </c>
      <c r="F534" s="1"/>
      <c r="G534" s="1"/>
      <c r="H534" s="1"/>
      <c r="I534" s="1"/>
      <c r="AG534" s="32"/>
      <c r="AH534" s="32"/>
      <c r="AI534" s="32"/>
      <c r="AJ534" s="32"/>
      <c r="AK534" s="32"/>
    </row>
    <row r="535">
      <c r="A535" s="1" t="s">
        <v>9</v>
      </c>
      <c r="B535" s="1" t="s">
        <v>30</v>
      </c>
      <c r="C535" s="1" t="s">
        <v>11</v>
      </c>
      <c r="D535" s="1">
        <v>3.22</v>
      </c>
      <c r="E535" s="1" t="s">
        <v>12</v>
      </c>
      <c r="F535" s="1"/>
      <c r="G535" s="1"/>
      <c r="H535" s="1"/>
      <c r="I535" s="1"/>
      <c r="AG535" s="32"/>
      <c r="AH535" s="32"/>
      <c r="AI535" s="32"/>
      <c r="AJ535" s="32"/>
      <c r="AK535" s="32"/>
    </row>
    <row r="536">
      <c r="A536" s="1" t="s">
        <v>9</v>
      </c>
      <c r="B536" s="1" t="s">
        <v>30</v>
      </c>
      <c r="C536" s="1" t="s">
        <v>28</v>
      </c>
      <c r="D536" s="1">
        <v>99321.29</v>
      </c>
      <c r="E536" s="1" t="s">
        <v>29</v>
      </c>
      <c r="F536" s="1"/>
      <c r="G536" s="1"/>
      <c r="H536" s="1"/>
      <c r="I536" s="1"/>
      <c r="AG536" s="32"/>
      <c r="AH536" s="32"/>
      <c r="AI536" s="32"/>
      <c r="AJ536" s="32"/>
      <c r="AK536" s="32"/>
    </row>
    <row r="537">
      <c r="A537" s="1" t="s">
        <v>9</v>
      </c>
      <c r="B537" s="1" t="s">
        <v>31</v>
      </c>
      <c r="C537" s="1" t="s">
        <v>11</v>
      </c>
      <c r="D537" s="1">
        <v>4.83</v>
      </c>
      <c r="E537" s="1" t="s">
        <v>12</v>
      </c>
      <c r="F537" s="1"/>
      <c r="G537" s="1"/>
      <c r="H537" s="1"/>
      <c r="I537" s="1"/>
      <c r="AG537" s="32"/>
      <c r="AH537" s="32"/>
      <c r="AI537" s="32"/>
      <c r="AJ537" s="32"/>
      <c r="AK537" s="32"/>
    </row>
    <row r="538">
      <c r="A538" s="1" t="s">
        <v>9</v>
      </c>
      <c r="B538" s="1" t="s">
        <v>31</v>
      </c>
      <c r="C538" s="1" t="s">
        <v>28</v>
      </c>
      <c r="D538" s="1">
        <v>99354.41</v>
      </c>
      <c r="E538" s="1" t="s">
        <v>29</v>
      </c>
      <c r="F538" s="1"/>
      <c r="G538" s="1"/>
      <c r="H538" s="1"/>
      <c r="I538" s="1"/>
      <c r="AG538" s="32"/>
      <c r="AH538" s="32"/>
      <c r="AI538" s="32"/>
      <c r="AJ538" s="32"/>
      <c r="AK538" s="32"/>
    </row>
    <row r="539">
      <c r="A539" s="1" t="s">
        <v>9</v>
      </c>
      <c r="B539" s="1" t="s">
        <v>32</v>
      </c>
      <c r="C539" s="1" t="s">
        <v>11</v>
      </c>
      <c r="D539" s="1">
        <v>4.89</v>
      </c>
      <c r="E539" s="1" t="s">
        <v>12</v>
      </c>
      <c r="F539" s="1"/>
      <c r="G539" s="1"/>
      <c r="H539" s="1"/>
      <c r="I539" s="1"/>
      <c r="AG539" s="32"/>
      <c r="AH539" s="32"/>
      <c r="AI539" s="32"/>
      <c r="AJ539" s="32"/>
      <c r="AK539" s="32"/>
    </row>
    <row r="540">
      <c r="A540" s="1" t="s">
        <v>9</v>
      </c>
      <c r="B540" s="1" t="s">
        <v>32</v>
      </c>
      <c r="C540" s="1" t="s">
        <v>28</v>
      </c>
      <c r="D540" s="1">
        <v>98226.22</v>
      </c>
      <c r="E540" s="1" t="s">
        <v>29</v>
      </c>
      <c r="F540" s="1"/>
      <c r="G540" s="1"/>
      <c r="H540" s="1"/>
      <c r="I540" s="1"/>
      <c r="AG540" s="32"/>
      <c r="AH540" s="32"/>
      <c r="AI540" s="32"/>
      <c r="AJ540" s="32"/>
      <c r="AK540" s="32"/>
    </row>
    <row r="541">
      <c r="A541" s="1" t="s">
        <v>0</v>
      </c>
      <c r="B541" s="1" t="s">
        <v>89</v>
      </c>
      <c r="C541" s="1" t="s">
        <v>2</v>
      </c>
      <c r="D541" s="1" t="s">
        <v>3</v>
      </c>
      <c r="E541" s="1">
        <v>20.0</v>
      </c>
      <c r="F541" s="1" t="s">
        <v>4</v>
      </c>
      <c r="G541" s="1" t="s">
        <v>5</v>
      </c>
      <c r="H541" s="1" t="s">
        <v>6</v>
      </c>
      <c r="I541" s="1">
        <v>5.0</v>
      </c>
      <c r="AG541" s="32"/>
      <c r="AH541" s="32"/>
      <c r="AI541" s="32"/>
      <c r="AJ541" s="32"/>
      <c r="AK541" s="32"/>
    </row>
    <row r="542">
      <c r="A542" s="1" t="s">
        <v>9</v>
      </c>
      <c r="B542" s="1" t="s">
        <v>10</v>
      </c>
      <c r="C542" s="1" t="s">
        <v>11</v>
      </c>
      <c r="D542" s="1">
        <v>2.58</v>
      </c>
      <c r="E542" s="1" t="s">
        <v>12</v>
      </c>
      <c r="F542" s="1"/>
      <c r="G542" s="1"/>
      <c r="H542" s="1"/>
      <c r="I542" s="1"/>
      <c r="AG542" s="32"/>
      <c r="AH542" s="32"/>
      <c r="AI542" s="32"/>
      <c r="AJ542" s="32"/>
      <c r="AK542" s="32"/>
    </row>
    <row r="543">
      <c r="A543" s="1" t="s">
        <v>9</v>
      </c>
      <c r="B543" s="1" t="s">
        <v>10</v>
      </c>
      <c r="C543" s="1" t="s">
        <v>28</v>
      </c>
      <c r="D543" s="1">
        <v>124268.76</v>
      </c>
      <c r="E543" s="1" t="s">
        <v>29</v>
      </c>
      <c r="F543" s="1"/>
      <c r="G543" s="1"/>
      <c r="H543" s="1"/>
      <c r="I543" s="1"/>
      <c r="AG543" s="32"/>
      <c r="AH543" s="32"/>
      <c r="AI543" s="32"/>
      <c r="AJ543" s="32"/>
      <c r="AK543" s="32"/>
    </row>
    <row r="544">
      <c r="A544" s="1" t="s">
        <v>9</v>
      </c>
      <c r="B544" s="1" t="s">
        <v>30</v>
      </c>
      <c r="C544" s="1" t="s">
        <v>11</v>
      </c>
      <c r="D544" s="1">
        <v>2.57</v>
      </c>
      <c r="E544" s="1" t="s">
        <v>12</v>
      </c>
      <c r="F544" s="1"/>
      <c r="G544" s="1"/>
      <c r="H544" s="1"/>
      <c r="I544" s="1"/>
      <c r="AG544" s="32"/>
      <c r="AH544" s="32"/>
      <c r="AI544" s="32"/>
      <c r="AJ544" s="32"/>
      <c r="AK544" s="32"/>
    </row>
    <row r="545">
      <c r="A545" s="1" t="s">
        <v>9</v>
      </c>
      <c r="B545" s="1" t="s">
        <v>30</v>
      </c>
      <c r="C545" s="1" t="s">
        <v>28</v>
      </c>
      <c r="D545" s="1">
        <v>124384.96</v>
      </c>
      <c r="E545" s="1" t="s">
        <v>29</v>
      </c>
      <c r="F545" s="1"/>
      <c r="G545" s="1"/>
      <c r="H545" s="1"/>
      <c r="I545" s="1"/>
      <c r="AG545" s="32"/>
      <c r="AH545" s="32"/>
      <c r="AI545" s="32"/>
      <c r="AJ545" s="32"/>
      <c r="AK545" s="32"/>
    </row>
    <row r="546">
      <c r="A546" s="1" t="s">
        <v>9</v>
      </c>
      <c r="B546" s="1" t="s">
        <v>31</v>
      </c>
      <c r="C546" s="1" t="s">
        <v>11</v>
      </c>
      <c r="D546" s="1">
        <v>3.87</v>
      </c>
      <c r="E546" s="1" t="s">
        <v>12</v>
      </c>
      <c r="F546" s="1"/>
      <c r="G546" s="1"/>
      <c r="H546" s="1"/>
      <c r="I546" s="1"/>
      <c r="AG546" s="32"/>
      <c r="AH546" s="32"/>
      <c r="AI546" s="32"/>
      <c r="AJ546" s="32"/>
      <c r="AK546" s="32"/>
    </row>
    <row r="547">
      <c r="A547" s="1" t="s">
        <v>9</v>
      </c>
      <c r="B547" s="1" t="s">
        <v>31</v>
      </c>
      <c r="C547" s="1" t="s">
        <v>28</v>
      </c>
      <c r="D547" s="1">
        <v>123896.12</v>
      </c>
      <c r="E547" s="1" t="s">
        <v>29</v>
      </c>
      <c r="F547" s="1"/>
      <c r="G547" s="1"/>
      <c r="H547" s="1"/>
      <c r="I547" s="1"/>
      <c r="AG547" s="32"/>
      <c r="AH547" s="32"/>
      <c r="AI547" s="32"/>
      <c r="AJ547" s="32"/>
      <c r="AK547" s="32"/>
    </row>
    <row r="548">
      <c r="A548" s="1" t="s">
        <v>9</v>
      </c>
      <c r="B548" s="1" t="s">
        <v>32</v>
      </c>
      <c r="C548" s="1" t="s">
        <v>11</v>
      </c>
      <c r="D548" s="1">
        <v>3.9</v>
      </c>
      <c r="E548" s="1" t="s">
        <v>12</v>
      </c>
      <c r="F548" s="1"/>
      <c r="G548" s="1"/>
      <c r="H548" s="1"/>
      <c r="I548" s="1"/>
      <c r="AG548" s="32"/>
      <c r="AH548" s="32"/>
      <c r="AI548" s="32"/>
      <c r="AJ548" s="32"/>
      <c r="AK548" s="32"/>
    </row>
    <row r="549">
      <c r="A549" s="1" t="s">
        <v>9</v>
      </c>
      <c r="B549" s="1" t="s">
        <v>32</v>
      </c>
      <c r="C549" s="1" t="s">
        <v>28</v>
      </c>
      <c r="D549" s="1">
        <v>123000.78</v>
      </c>
      <c r="E549" s="1" t="s">
        <v>29</v>
      </c>
      <c r="F549" s="1"/>
      <c r="G549" s="1"/>
      <c r="H549" s="1"/>
      <c r="I549" s="1"/>
      <c r="AG549" s="32"/>
      <c r="AH549" s="32"/>
      <c r="AI549" s="32"/>
      <c r="AJ549" s="32"/>
      <c r="AK549" s="32"/>
    </row>
    <row r="550">
      <c r="A550" s="1" t="s">
        <v>0</v>
      </c>
      <c r="B550" s="1" t="s">
        <v>90</v>
      </c>
      <c r="C550" s="1" t="s">
        <v>2</v>
      </c>
      <c r="D550" s="1" t="s">
        <v>3</v>
      </c>
      <c r="E550" s="1">
        <v>20.0</v>
      </c>
      <c r="F550" s="1" t="s">
        <v>4</v>
      </c>
      <c r="G550" s="1" t="s">
        <v>5</v>
      </c>
      <c r="H550" s="1" t="s">
        <v>6</v>
      </c>
      <c r="I550" s="1">
        <v>5.0</v>
      </c>
      <c r="AG550" s="32"/>
      <c r="AH550" s="32"/>
      <c r="AI550" s="32"/>
      <c r="AJ550" s="32"/>
      <c r="AK550" s="32"/>
    </row>
    <row r="551">
      <c r="A551" s="1" t="s">
        <v>9</v>
      </c>
      <c r="B551" s="1" t="s">
        <v>10</v>
      </c>
      <c r="C551" s="1" t="s">
        <v>11</v>
      </c>
      <c r="D551" s="1">
        <v>2.05</v>
      </c>
      <c r="E551" s="1" t="s">
        <v>12</v>
      </c>
      <c r="F551" s="1"/>
      <c r="G551" s="1"/>
      <c r="H551" s="1"/>
      <c r="I551" s="1"/>
      <c r="AG551" s="32"/>
      <c r="AH551" s="32"/>
      <c r="AI551" s="32"/>
      <c r="AJ551" s="32"/>
      <c r="AK551" s="32"/>
    </row>
    <row r="552">
      <c r="A552" s="1" t="s">
        <v>9</v>
      </c>
      <c r="B552" s="1" t="s">
        <v>10</v>
      </c>
      <c r="C552" s="1" t="s">
        <v>28</v>
      </c>
      <c r="D552" s="1">
        <v>156242.15</v>
      </c>
      <c r="E552" s="1" t="s">
        <v>29</v>
      </c>
      <c r="F552" s="1"/>
      <c r="G552" s="1"/>
      <c r="H552" s="1"/>
      <c r="I552" s="1"/>
      <c r="AG552" s="32"/>
      <c r="AH552" s="32"/>
      <c r="AI552" s="32"/>
      <c r="AJ552" s="32"/>
      <c r="AK552" s="32"/>
    </row>
    <row r="553">
      <c r="A553" s="1" t="s">
        <v>9</v>
      </c>
      <c r="B553" s="1" t="s">
        <v>30</v>
      </c>
      <c r="C553" s="1" t="s">
        <v>11</v>
      </c>
      <c r="D553" s="1">
        <v>2.05</v>
      </c>
      <c r="E553" s="1" t="s">
        <v>12</v>
      </c>
      <c r="F553" s="1"/>
      <c r="G553" s="1"/>
      <c r="H553" s="1"/>
      <c r="I553" s="1"/>
      <c r="AG553" s="32"/>
      <c r="AH553" s="32"/>
      <c r="AI553" s="32"/>
      <c r="AJ553" s="32"/>
      <c r="AK553" s="32"/>
    </row>
    <row r="554">
      <c r="A554" s="1" t="s">
        <v>9</v>
      </c>
      <c r="B554" s="1" t="s">
        <v>30</v>
      </c>
      <c r="C554" s="1" t="s">
        <v>28</v>
      </c>
      <c r="D554" s="1">
        <v>156398.75</v>
      </c>
      <c r="E554" s="1" t="s">
        <v>29</v>
      </c>
      <c r="F554" s="1"/>
      <c r="G554" s="1"/>
      <c r="H554" s="1"/>
      <c r="I554" s="1"/>
      <c r="AG554" s="32"/>
      <c r="AH554" s="32"/>
      <c r="AI554" s="32"/>
      <c r="AJ554" s="32"/>
      <c r="AK554" s="32"/>
    </row>
    <row r="555">
      <c r="A555" s="1" t="s">
        <v>9</v>
      </c>
      <c r="B555" s="1" t="s">
        <v>31</v>
      </c>
      <c r="C555" s="1" t="s">
        <v>11</v>
      </c>
      <c r="D555" s="1">
        <v>3.17</v>
      </c>
      <c r="E555" s="1" t="s">
        <v>12</v>
      </c>
      <c r="F555" s="1"/>
      <c r="G555" s="1"/>
      <c r="H555" s="1"/>
      <c r="I555" s="1"/>
      <c r="AG555" s="32"/>
      <c r="AH555" s="32"/>
      <c r="AI555" s="32"/>
      <c r="AJ555" s="32"/>
      <c r="AK555" s="32"/>
    </row>
    <row r="556">
      <c r="A556" s="1" t="s">
        <v>9</v>
      </c>
      <c r="B556" s="1" t="s">
        <v>31</v>
      </c>
      <c r="C556" s="1" t="s">
        <v>28</v>
      </c>
      <c r="D556" s="1">
        <v>151525.84</v>
      </c>
      <c r="E556" s="1" t="s">
        <v>29</v>
      </c>
      <c r="F556" s="1"/>
      <c r="G556" s="1"/>
      <c r="H556" s="1"/>
      <c r="I556" s="1"/>
      <c r="AG556" s="32"/>
      <c r="AH556" s="32"/>
      <c r="AI556" s="32"/>
      <c r="AJ556" s="32"/>
      <c r="AK556" s="32"/>
    </row>
    <row r="557">
      <c r="A557" s="1" t="s">
        <v>9</v>
      </c>
      <c r="B557" s="1" t="s">
        <v>32</v>
      </c>
      <c r="C557" s="1" t="s">
        <v>11</v>
      </c>
      <c r="D557" s="1">
        <v>3.42</v>
      </c>
      <c r="E557" s="1" t="s">
        <v>12</v>
      </c>
      <c r="F557" s="1"/>
      <c r="G557" s="1"/>
      <c r="H557" s="1"/>
      <c r="I557" s="1"/>
      <c r="AG557" s="32"/>
      <c r="AH557" s="32"/>
      <c r="AI557" s="32"/>
      <c r="AJ557" s="32"/>
      <c r="AK557" s="32"/>
    </row>
    <row r="558">
      <c r="A558" s="1" t="s">
        <v>9</v>
      </c>
      <c r="B558" s="1" t="s">
        <v>32</v>
      </c>
      <c r="C558" s="1" t="s">
        <v>28</v>
      </c>
      <c r="D558" s="1">
        <v>140405.43</v>
      </c>
      <c r="E558" s="1" t="s">
        <v>29</v>
      </c>
      <c r="F558" s="1"/>
      <c r="G558" s="1"/>
      <c r="H558" s="1"/>
      <c r="I558" s="1"/>
      <c r="AG558" s="32"/>
      <c r="AH558" s="32"/>
      <c r="AI558" s="32"/>
      <c r="AJ558" s="32"/>
      <c r="AK558" s="32"/>
    </row>
    <row r="559">
      <c r="A559" s="1" t="s">
        <v>0</v>
      </c>
      <c r="B559" s="1" t="s">
        <v>69</v>
      </c>
      <c r="C559" s="1" t="s">
        <v>2</v>
      </c>
      <c r="D559" s="1" t="s">
        <v>3</v>
      </c>
      <c r="E559" s="1">
        <v>24.0</v>
      </c>
      <c r="F559" s="1" t="s">
        <v>4</v>
      </c>
      <c r="G559" s="1" t="s">
        <v>5</v>
      </c>
      <c r="H559" s="1" t="s">
        <v>6</v>
      </c>
      <c r="I559" s="1">
        <v>5.0</v>
      </c>
      <c r="AG559" s="32"/>
      <c r="AH559" s="32"/>
      <c r="AI559" s="32"/>
      <c r="AJ559" s="32"/>
      <c r="AK559" s="32"/>
    </row>
    <row r="560">
      <c r="A560" s="1" t="s">
        <v>9</v>
      </c>
      <c r="B560" s="1" t="s">
        <v>10</v>
      </c>
      <c r="C560" s="1" t="s">
        <v>11</v>
      </c>
      <c r="D560" s="1">
        <v>6.41</v>
      </c>
      <c r="E560" s="1" t="s">
        <v>12</v>
      </c>
      <c r="F560" s="1"/>
      <c r="G560" s="1"/>
      <c r="H560" s="1"/>
      <c r="I560" s="1"/>
      <c r="AG560" s="32"/>
      <c r="AH560" s="32"/>
      <c r="AI560" s="32"/>
      <c r="AJ560" s="32"/>
      <c r="AK560" s="32"/>
    </row>
    <row r="561">
      <c r="A561" s="1" t="s">
        <v>9</v>
      </c>
      <c r="B561" s="1" t="s">
        <v>10</v>
      </c>
      <c r="C561" s="1" t="s">
        <v>28</v>
      </c>
      <c r="D561" s="1">
        <v>59945.53</v>
      </c>
      <c r="E561" s="1" t="s">
        <v>29</v>
      </c>
      <c r="F561" s="1"/>
      <c r="G561" s="1"/>
      <c r="H561" s="1"/>
      <c r="I561" s="1"/>
      <c r="AG561" s="32"/>
      <c r="AH561" s="32"/>
      <c r="AI561" s="32"/>
      <c r="AJ561" s="32"/>
      <c r="AK561" s="32"/>
    </row>
    <row r="562">
      <c r="A562" s="1" t="s">
        <v>9</v>
      </c>
      <c r="B562" s="1" t="s">
        <v>30</v>
      </c>
      <c r="C562" s="1" t="s">
        <v>11</v>
      </c>
      <c r="D562" s="1">
        <v>6.84</v>
      </c>
      <c r="E562" s="1" t="s">
        <v>12</v>
      </c>
      <c r="F562" s="1"/>
      <c r="G562" s="1"/>
      <c r="H562" s="1"/>
      <c r="I562" s="1"/>
      <c r="AG562" s="32"/>
      <c r="AH562" s="32"/>
      <c r="AI562" s="32"/>
      <c r="AJ562" s="32"/>
      <c r="AK562" s="32"/>
    </row>
    <row r="563">
      <c r="A563" s="1" t="s">
        <v>9</v>
      </c>
      <c r="B563" s="1" t="s">
        <v>30</v>
      </c>
      <c r="C563" s="1" t="s">
        <v>28</v>
      </c>
      <c r="D563" s="1">
        <v>56119.78</v>
      </c>
      <c r="E563" s="1" t="s">
        <v>29</v>
      </c>
      <c r="F563" s="1"/>
      <c r="G563" s="1"/>
      <c r="H563" s="1"/>
      <c r="I563" s="1"/>
      <c r="AG563" s="32"/>
      <c r="AH563" s="32"/>
      <c r="AI563" s="32"/>
      <c r="AJ563" s="32"/>
      <c r="AK563" s="32"/>
    </row>
    <row r="564">
      <c r="A564" s="1" t="s">
        <v>9</v>
      </c>
      <c r="B564" s="1" t="s">
        <v>31</v>
      </c>
      <c r="C564" s="1" t="s">
        <v>11</v>
      </c>
      <c r="D564" s="1">
        <v>9.81</v>
      </c>
      <c r="E564" s="1" t="s">
        <v>12</v>
      </c>
      <c r="F564" s="1"/>
      <c r="G564" s="1"/>
      <c r="H564" s="1"/>
      <c r="I564" s="1"/>
      <c r="AG564" s="32"/>
      <c r="AH564" s="32"/>
      <c r="AI564" s="32"/>
      <c r="AJ564" s="32"/>
      <c r="AK564" s="32"/>
    </row>
    <row r="565">
      <c r="A565" s="1" t="s">
        <v>9</v>
      </c>
      <c r="B565" s="1" t="s">
        <v>31</v>
      </c>
      <c r="C565" s="1" t="s">
        <v>28</v>
      </c>
      <c r="D565" s="1">
        <v>58713.4</v>
      </c>
      <c r="E565" s="1" t="s">
        <v>29</v>
      </c>
      <c r="F565" s="1"/>
      <c r="G565" s="1"/>
      <c r="H565" s="1"/>
      <c r="I565" s="1"/>
      <c r="AG565" s="32"/>
      <c r="AH565" s="32"/>
      <c r="AI565" s="32"/>
      <c r="AJ565" s="32"/>
      <c r="AK565" s="32"/>
    </row>
    <row r="566">
      <c r="A566" s="1" t="s">
        <v>9</v>
      </c>
      <c r="B566" s="1" t="s">
        <v>32</v>
      </c>
      <c r="C566" s="1" t="s">
        <v>11</v>
      </c>
      <c r="D566" s="1">
        <v>9.81</v>
      </c>
      <c r="E566" s="1" t="s">
        <v>12</v>
      </c>
      <c r="F566" s="1"/>
      <c r="G566" s="1"/>
      <c r="H566" s="1"/>
      <c r="I566" s="1"/>
      <c r="AG566" s="32"/>
      <c r="AH566" s="32"/>
      <c r="AI566" s="32"/>
      <c r="AJ566" s="32"/>
      <c r="AK566" s="32"/>
    </row>
    <row r="567">
      <c r="A567" s="1" t="s">
        <v>9</v>
      </c>
      <c r="B567" s="1" t="s">
        <v>32</v>
      </c>
      <c r="C567" s="1" t="s">
        <v>28</v>
      </c>
      <c r="D567" s="1">
        <v>58687.83</v>
      </c>
      <c r="E567" s="1" t="s">
        <v>29</v>
      </c>
      <c r="F567" s="1"/>
      <c r="G567" s="1"/>
      <c r="H567" s="1"/>
      <c r="I567" s="1"/>
      <c r="AG567" s="32"/>
      <c r="AH567" s="32"/>
      <c r="AI567" s="32"/>
      <c r="AJ567" s="32"/>
      <c r="AK567" s="32"/>
    </row>
    <row r="568">
      <c r="A568" s="1" t="s">
        <v>0</v>
      </c>
      <c r="B568" s="1" t="s">
        <v>91</v>
      </c>
      <c r="C568" s="1" t="s">
        <v>2</v>
      </c>
      <c r="D568" s="1" t="s">
        <v>3</v>
      </c>
      <c r="E568" s="1">
        <v>24.0</v>
      </c>
      <c r="F568" s="1" t="s">
        <v>4</v>
      </c>
      <c r="G568" s="1" t="s">
        <v>5</v>
      </c>
      <c r="H568" s="1" t="s">
        <v>6</v>
      </c>
      <c r="I568" s="1">
        <v>5.0</v>
      </c>
      <c r="AG568" s="32"/>
      <c r="AH568" s="32"/>
      <c r="AI568" s="32"/>
      <c r="AJ568" s="32"/>
      <c r="AK568" s="32"/>
    </row>
    <row r="569">
      <c r="A569" s="1" t="s">
        <v>9</v>
      </c>
      <c r="B569" s="1" t="s">
        <v>10</v>
      </c>
      <c r="C569" s="1" t="s">
        <v>11</v>
      </c>
      <c r="D569" s="1">
        <v>3.61</v>
      </c>
      <c r="E569" s="1" t="s">
        <v>12</v>
      </c>
      <c r="F569" s="1"/>
      <c r="G569" s="1"/>
      <c r="H569" s="1"/>
      <c r="I569" s="1"/>
      <c r="AG569" s="32"/>
      <c r="AH569" s="32"/>
      <c r="AI569" s="32"/>
      <c r="AJ569" s="32"/>
      <c r="AK569" s="32"/>
    </row>
    <row r="570">
      <c r="A570" s="1" t="s">
        <v>9</v>
      </c>
      <c r="B570" s="1" t="s">
        <v>10</v>
      </c>
      <c r="C570" s="1" t="s">
        <v>28</v>
      </c>
      <c r="D570" s="1">
        <v>106431.92</v>
      </c>
      <c r="E570" s="1" t="s">
        <v>29</v>
      </c>
      <c r="F570" s="1"/>
      <c r="G570" s="1"/>
      <c r="H570" s="1"/>
      <c r="I570" s="1"/>
      <c r="AG570" s="32"/>
      <c r="AH570" s="32"/>
      <c r="AI570" s="32"/>
      <c r="AJ570" s="32"/>
      <c r="AK570" s="32"/>
    </row>
    <row r="571">
      <c r="A571" s="1" t="s">
        <v>9</v>
      </c>
      <c r="B571" s="1" t="s">
        <v>30</v>
      </c>
      <c r="C571" s="1" t="s">
        <v>11</v>
      </c>
      <c r="D571" s="1">
        <v>3.65</v>
      </c>
      <c r="E571" s="1" t="s">
        <v>12</v>
      </c>
      <c r="F571" s="1"/>
      <c r="G571" s="1"/>
      <c r="H571" s="1"/>
      <c r="I571" s="1"/>
      <c r="AG571" s="32"/>
      <c r="AH571" s="32"/>
      <c r="AI571" s="32"/>
      <c r="AJ571" s="32"/>
      <c r="AK571" s="32"/>
    </row>
    <row r="572">
      <c r="A572" s="1" t="s">
        <v>9</v>
      </c>
      <c r="B572" s="1" t="s">
        <v>30</v>
      </c>
      <c r="C572" s="1" t="s">
        <v>28</v>
      </c>
      <c r="D572" s="1">
        <v>105313.79</v>
      </c>
      <c r="E572" s="1" t="s">
        <v>29</v>
      </c>
      <c r="F572" s="1"/>
      <c r="G572" s="1"/>
      <c r="H572" s="1"/>
      <c r="I572" s="1"/>
      <c r="AG572" s="32"/>
      <c r="AH572" s="32"/>
      <c r="AI572" s="32"/>
      <c r="AJ572" s="32"/>
      <c r="AK572" s="32"/>
    </row>
    <row r="573">
      <c r="A573" s="1" t="s">
        <v>9</v>
      </c>
      <c r="B573" s="1" t="s">
        <v>31</v>
      </c>
      <c r="C573" s="1" t="s">
        <v>11</v>
      </c>
      <c r="D573" s="1">
        <v>5.45</v>
      </c>
      <c r="E573" s="1" t="s">
        <v>12</v>
      </c>
      <c r="F573" s="1"/>
      <c r="G573" s="1"/>
      <c r="H573" s="1"/>
      <c r="I573" s="1"/>
      <c r="AG573" s="32"/>
      <c r="AH573" s="32"/>
      <c r="AI573" s="32"/>
      <c r="AJ573" s="32"/>
      <c r="AK573" s="32"/>
    </row>
    <row r="574">
      <c r="A574" s="1" t="s">
        <v>9</v>
      </c>
      <c r="B574" s="1" t="s">
        <v>31</v>
      </c>
      <c r="C574" s="1" t="s">
        <v>28</v>
      </c>
      <c r="D574" s="1">
        <v>105686.72</v>
      </c>
      <c r="E574" s="1" t="s">
        <v>29</v>
      </c>
      <c r="F574" s="1"/>
      <c r="G574" s="1"/>
      <c r="H574" s="1"/>
      <c r="I574" s="1"/>
      <c r="AG574" s="32"/>
      <c r="AH574" s="32"/>
      <c r="AI574" s="32"/>
      <c r="AJ574" s="32"/>
      <c r="AK574" s="32"/>
    </row>
    <row r="575">
      <c r="A575" s="1" t="s">
        <v>9</v>
      </c>
      <c r="B575" s="1" t="s">
        <v>32</v>
      </c>
      <c r="C575" s="1" t="s">
        <v>11</v>
      </c>
      <c r="D575" s="1">
        <v>5.51</v>
      </c>
      <c r="E575" s="1" t="s">
        <v>12</v>
      </c>
      <c r="F575" s="1"/>
      <c r="G575" s="1"/>
      <c r="H575" s="1"/>
      <c r="I575" s="1"/>
      <c r="AG575" s="32"/>
      <c r="AH575" s="32"/>
      <c r="AI575" s="32"/>
      <c r="AJ575" s="32"/>
      <c r="AK575" s="32"/>
    </row>
    <row r="576">
      <c r="A576" s="1" t="s">
        <v>9</v>
      </c>
      <c r="B576" s="1" t="s">
        <v>32</v>
      </c>
      <c r="C576" s="1" t="s">
        <v>28</v>
      </c>
      <c r="D576" s="1">
        <v>104616.92</v>
      </c>
      <c r="E576" s="1" t="s">
        <v>29</v>
      </c>
      <c r="F576" s="1"/>
      <c r="G576" s="1"/>
      <c r="H576" s="1"/>
      <c r="I576" s="1"/>
      <c r="AG576" s="32"/>
      <c r="AH576" s="32"/>
      <c r="AI576" s="32"/>
      <c r="AJ576" s="32"/>
      <c r="AK576" s="32"/>
    </row>
    <row r="577">
      <c r="A577" s="1" t="s">
        <v>0</v>
      </c>
      <c r="B577" s="1" t="s">
        <v>92</v>
      </c>
      <c r="C577" s="1" t="s">
        <v>2</v>
      </c>
      <c r="D577" s="1" t="s">
        <v>3</v>
      </c>
      <c r="E577" s="1">
        <v>24.0</v>
      </c>
      <c r="F577" s="1" t="s">
        <v>4</v>
      </c>
      <c r="G577" s="1" t="s">
        <v>5</v>
      </c>
      <c r="H577" s="1" t="s">
        <v>6</v>
      </c>
      <c r="I577" s="1">
        <v>5.0</v>
      </c>
      <c r="AG577" s="32"/>
      <c r="AH577" s="32"/>
      <c r="AI577" s="32"/>
      <c r="AJ577" s="32"/>
      <c r="AK577" s="32"/>
    </row>
    <row r="578">
      <c r="A578" s="1" t="s">
        <v>9</v>
      </c>
      <c r="B578" s="1" t="s">
        <v>10</v>
      </c>
      <c r="C578" s="1" t="s">
        <v>11</v>
      </c>
      <c r="D578" s="1">
        <v>2.79</v>
      </c>
      <c r="E578" s="1" t="s">
        <v>12</v>
      </c>
      <c r="F578" s="1"/>
      <c r="G578" s="1"/>
      <c r="H578" s="1"/>
      <c r="I578" s="1"/>
      <c r="AG578" s="32"/>
      <c r="AH578" s="32"/>
      <c r="AI578" s="32"/>
      <c r="AJ578" s="32"/>
      <c r="AK578" s="32"/>
    </row>
    <row r="579">
      <c r="A579" s="1" t="s">
        <v>9</v>
      </c>
      <c r="B579" s="1" t="s">
        <v>10</v>
      </c>
      <c r="C579" s="1" t="s">
        <v>28</v>
      </c>
      <c r="D579" s="1">
        <v>137421.67</v>
      </c>
      <c r="E579" s="1" t="s">
        <v>29</v>
      </c>
      <c r="F579" s="1"/>
      <c r="G579" s="1"/>
      <c r="H579" s="1"/>
      <c r="I579" s="1"/>
      <c r="AG579" s="32"/>
      <c r="AH579" s="32"/>
      <c r="AI579" s="32"/>
      <c r="AJ579" s="32"/>
      <c r="AK579" s="32"/>
    </row>
    <row r="580">
      <c r="A580" s="1" t="s">
        <v>9</v>
      </c>
      <c r="B580" s="1" t="s">
        <v>30</v>
      </c>
      <c r="C580" s="1" t="s">
        <v>11</v>
      </c>
      <c r="D580" s="1">
        <v>2.82</v>
      </c>
      <c r="E580" s="1" t="s">
        <v>12</v>
      </c>
      <c r="F580" s="1"/>
      <c r="G580" s="1"/>
      <c r="H580" s="1"/>
      <c r="I580" s="1"/>
      <c r="AG580" s="32"/>
      <c r="AH580" s="32"/>
      <c r="AI580" s="32"/>
      <c r="AJ580" s="32"/>
      <c r="AK580" s="32"/>
    </row>
    <row r="581">
      <c r="A581" s="1" t="s">
        <v>9</v>
      </c>
      <c r="B581" s="1" t="s">
        <v>30</v>
      </c>
      <c r="C581" s="1" t="s">
        <v>28</v>
      </c>
      <c r="D581" s="1">
        <v>135993.96</v>
      </c>
      <c r="E581" s="1" t="s">
        <v>29</v>
      </c>
      <c r="F581" s="1"/>
      <c r="G581" s="1"/>
      <c r="H581" s="1"/>
      <c r="I581" s="1"/>
      <c r="AG581" s="32"/>
      <c r="AH581" s="32"/>
      <c r="AI581" s="32"/>
      <c r="AJ581" s="32"/>
      <c r="AK581" s="32"/>
    </row>
    <row r="582">
      <c r="A582" s="1" t="s">
        <v>9</v>
      </c>
      <c r="B582" s="1" t="s">
        <v>31</v>
      </c>
      <c r="C582" s="1" t="s">
        <v>11</v>
      </c>
      <c r="D582" s="1">
        <v>4.26</v>
      </c>
      <c r="E582" s="1" t="s">
        <v>12</v>
      </c>
      <c r="F582" s="1"/>
      <c r="G582" s="1"/>
      <c r="H582" s="1"/>
      <c r="I582" s="1"/>
      <c r="AG582" s="32"/>
      <c r="AH582" s="32"/>
      <c r="AI582" s="32"/>
      <c r="AJ582" s="32"/>
      <c r="AK582" s="32"/>
    </row>
    <row r="583">
      <c r="A583" s="1" t="s">
        <v>9</v>
      </c>
      <c r="B583" s="1" t="s">
        <v>31</v>
      </c>
      <c r="C583" s="1" t="s">
        <v>28</v>
      </c>
      <c r="D583" s="1">
        <v>135366.55</v>
      </c>
      <c r="E583" s="1" t="s">
        <v>29</v>
      </c>
      <c r="F583" s="1"/>
      <c r="G583" s="1"/>
      <c r="H583" s="1"/>
      <c r="I583" s="1"/>
      <c r="AG583" s="32"/>
      <c r="AH583" s="32"/>
      <c r="AI583" s="32"/>
      <c r="AJ583" s="32"/>
      <c r="AK583" s="32"/>
    </row>
    <row r="584">
      <c r="A584" s="1" t="s">
        <v>9</v>
      </c>
      <c r="B584" s="1" t="s">
        <v>32</v>
      </c>
      <c r="C584" s="1" t="s">
        <v>11</v>
      </c>
      <c r="D584" s="1">
        <v>4.33</v>
      </c>
      <c r="E584" s="1" t="s">
        <v>12</v>
      </c>
      <c r="F584" s="1"/>
      <c r="G584" s="1"/>
      <c r="H584" s="1"/>
      <c r="I584" s="1"/>
      <c r="AG584" s="32"/>
      <c r="AH584" s="32"/>
      <c r="AI584" s="32"/>
      <c r="AJ584" s="32"/>
      <c r="AK584" s="32"/>
    </row>
    <row r="585">
      <c r="A585" s="1" t="s">
        <v>9</v>
      </c>
      <c r="B585" s="1" t="s">
        <v>32</v>
      </c>
      <c r="C585" s="1" t="s">
        <v>28</v>
      </c>
      <c r="D585" s="1">
        <v>133071.19</v>
      </c>
      <c r="E585" s="1" t="s">
        <v>29</v>
      </c>
      <c r="F585" s="1"/>
      <c r="G585" s="1"/>
      <c r="H585" s="1"/>
      <c r="I585" s="1"/>
      <c r="AG585" s="32"/>
      <c r="AH585" s="32"/>
      <c r="AI585" s="32"/>
      <c r="AJ585" s="32"/>
      <c r="AK585" s="32"/>
    </row>
    <row r="586">
      <c r="A586" s="1" t="s">
        <v>0</v>
      </c>
      <c r="B586" s="1" t="s">
        <v>93</v>
      </c>
      <c r="C586" s="1" t="s">
        <v>2</v>
      </c>
      <c r="D586" s="1" t="s">
        <v>3</v>
      </c>
      <c r="E586" s="1">
        <v>24.0</v>
      </c>
      <c r="F586" s="1" t="s">
        <v>4</v>
      </c>
      <c r="G586" s="1" t="s">
        <v>5</v>
      </c>
      <c r="H586" s="1" t="s">
        <v>6</v>
      </c>
      <c r="I586" s="1">
        <v>5.0</v>
      </c>
      <c r="AG586" s="32"/>
      <c r="AH586" s="32"/>
      <c r="AI586" s="32"/>
      <c r="AJ586" s="32"/>
      <c r="AK586" s="32"/>
    </row>
    <row r="587">
      <c r="A587" s="1" t="s">
        <v>9</v>
      </c>
      <c r="B587" s="1" t="s">
        <v>10</v>
      </c>
      <c r="C587" s="1" t="s">
        <v>11</v>
      </c>
      <c r="D587" s="1">
        <v>2.33</v>
      </c>
      <c r="E587" s="1" t="s">
        <v>12</v>
      </c>
      <c r="F587" s="1"/>
      <c r="G587" s="1"/>
      <c r="H587" s="1"/>
      <c r="I587" s="1"/>
      <c r="AG587" s="32"/>
      <c r="AH587" s="32"/>
      <c r="AI587" s="32"/>
      <c r="AJ587" s="32"/>
      <c r="AK587" s="32"/>
    </row>
    <row r="588">
      <c r="A588" s="1" t="s">
        <v>9</v>
      </c>
      <c r="B588" s="1" t="s">
        <v>10</v>
      </c>
      <c r="C588" s="1" t="s">
        <v>28</v>
      </c>
      <c r="D588" s="1">
        <v>164964.51</v>
      </c>
      <c r="E588" s="1" t="s">
        <v>29</v>
      </c>
      <c r="F588" s="1"/>
      <c r="G588" s="1"/>
      <c r="H588" s="1"/>
      <c r="I588" s="1"/>
      <c r="AG588" s="32"/>
      <c r="AH588" s="32"/>
      <c r="AI588" s="32"/>
      <c r="AJ588" s="32"/>
      <c r="AK588" s="32"/>
    </row>
    <row r="589">
      <c r="A589" s="1" t="s">
        <v>9</v>
      </c>
      <c r="B589" s="1" t="s">
        <v>30</v>
      </c>
      <c r="C589" s="1" t="s">
        <v>11</v>
      </c>
      <c r="D589" s="1">
        <v>2.32</v>
      </c>
      <c r="E589" s="1" t="s">
        <v>12</v>
      </c>
      <c r="F589" s="1"/>
      <c r="G589" s="1"/>
      <c r="H589" s="1"/>
      <c r="I589" s="1"/>
      <c r="AG589" s="32"/>
      <c r="AH589" s="32"/>
      <c r="AI589" s="32"/>
      <c r="AJ589" s="32"/>
      <c r="AK589" s="32"/>
    </row>
    <row r="590">
      <c r="A590" s="1" t="s">
        <v>9</v>
      </c>
      <c r="B590" s="1" t="s">
        <v>30</v>
      </c>
      <c r="C590" s="1" t="s">
        <v>28</v>
      </c>
      <c r="D590" s="1">
        <v>165689.46</v>
      </c>
      <c r="E590" s="1" t="s">
        <v>29</v>
      </c>
      <c r="F590" s="1"/>
      <c r="G590" s="1"/>
      <c r="H590" s="1"/>
      <c r="I590" s="1"/>
      <c r="AG590" s="32"/>
      <c r="AH590" s="32"/>
      <c r="AI590" s="32"/>
      <c r="AJ590" s="32"/>
      <c r="AK590" s="32"/>
    </row>
    <row r="591">
      <c r="A591" s="1" t="s">
        <v>9</v>
      </c>
      <c r="B591" s="1" t="s">
        <v>31</v>
      </c>
      <c r="C591" s="1" t="s">
        <v>11</v>
      </c>
      <c r="D591" s="1">
        <v>3.57</v>
      </c>
      <c r="E591" s="1" t="s">
        <v>12</v>
      </c>
      <c r="F591" s="1"/>
      <c r="G591" s="1"/>
      <c r="H591" s="1"/>
      <c r="I591" s="1"/>
      <c r="AG591" s="32"/>
      <c r="AH591" s="32"/>
      <c r="AI591" s="32"/>
      <c r="AJ591" s="32"/>
      <c r="AK591" s="32"/>
    </row>
    <row r="592">
      <c r="A592" s="1" t="s">
        <v>9</v>
      </c>
      <c r="B592" s="1" t="s">
        <v>31</v>
      </c>
      <c r="C592" s="1" t="s">
        <v>28</v>
      </c>
      <c r="D592" s="1">
        <v>161220.03</v>
      </c>
      <c r="E592" s="1" t="s">
        <v>29</v>
      </c>
      <c r="F592" s="1"/>
      <c r="G592" s="1"/>
      <c r="H592" s="1"/>
      <c r="I592" s="1"/>
      <c r="AG592" s="32"/>
      <c r="AH592" s="32"/>
      <c r="AI592" s="32"/>
      <c r="AJ592" s="32"/>
      <c r="AK592" s="32"/>
    </row>
    <row r="593">
      <c r="A593" s="1" t="s">
        <v>9</v>
      </c>
      <c r="B593" s="1" t="s">
        <v>32</v>
      </c>
      <c r="C593" s="1" t="s">
        <v>11</v>
      </c>
      <c r="D593" s="1">
        <v>3.63</v>
      </c>
      <c r="E593" s="1" t="s">
        <v>12</v>
      </c>
      <c r="F593" s="1"/>
      <c r="G593" s="1"/>
      <c r="H593" s="1"/>
      <c r="I593" s="1"/>
      <c r="AG593" s="32"/>
      <c r="AH593" s="32"/>
      <c r="AI593" s="32"/>
      <c r="AJ593" s="32"/>
      <c r="AK593" s="32"/>
    </row>
    <row r="594">
      <c r="A594" s="1" t="s">
        <v>9</v>
      </c>
      <c r="B594" s="1" t="s">
        <v>32</v>
      </c>
      <c r="C594" s="1" t="s">
        <v>28</v>
      </c>
      <c r="D594" s="1">
        <v>158569.87</v>
      </c>
      <c r="E594" s="1" t="s">
        <v>29</v>
      </c>
      <c r="F594" s="1"/>
      <c r="G594" s="1"/>
      <c r="H594" s="1"/>
      <c r="I594" s="1"/>
      <c r="AG594" s="32"/>
      <c r="AH594" s="32"/>
      <c r="AI594" s="32"/>
      <c r="AJ594" s="32"/>
      <c r="AK594" s="32"/>
    </row>
    <row r="595">
      <c r="A595" s="1" t="s">
        <v>0</v>
      </c>
      <c r="B595" s="1" t="s">
        <v>71</v>
      </c>
      <c r="C595" s="1" t="s">
        <v>2</v>
      </c>
      <c r="D595" s="1" t="s">
        <v>3</v>
      </c>
      <c r="E595" s="1">
        <v>28.0</v>
      </c>
      <c r="F595" s="1" t="s">
        <v>4</v>
      </c>
      <c r="G595" s="1" t="s">
        <v>5</v>
      </c>
      <c r="H595" s="1" t="s">
        <v>6</v>
      </c>
      <c r="I595" s="1">
        <v>5.0</v>
      </c>
      <c r="AG595" s="32"/>
      <c r="AH595" s="32"/>
      <c r="AI595" s="32"/>
      <c r="AJ595" s="32"/>
      <c r="AK595" s="32"/>
    </row>
    <row r="596">
      <c r="A596" s="1" t="s">
        <v>9</v>
      </c>
      <c r="B596" s="1" t="s">
        <v>10</v>
      </c>
      <c r="C596" s="1" t="s">
        <v>11</v>
      </c>
      <c r="D596" s="1">
        <v>7.27</v>
      </c>
      <c r="E596" s="1" t="s">
        <v>12</v>
      </c>
      <c r="F596" s="1"/>
      <c r="G596" s="1"/>
      <c r="H596" s="1"/>
      <c r="I596" s="1"/>
      <c r="AG596" s="32"/>
      <c r="AH596" s="32"/>
      <c r="AI596" s="32"/>
      <c r="AJ596" s="32"/>
      <c r="AK596" s="32"/>
    </row>
    <row r="597">
      <c r="A597" s="1" t="s">
        <v>9</v>
      </c>
      <c r="B597" s="1" t="s">
        <v>10</v>
      </c>
      <c r="C597" s="1" t="s">
        <v>28</v>
      </c>
      <c r="D597" s="1">
        <v>61649.94</v>
      </c>
      <c r="E597" s="1" t="s">
        <v>29</v>
      </c>
      <c r="F597" s="1"/>
      <c r="G597" s="1"/>
      <c r="H597" s="1"/>
      <c r="I597" s="1"/>
      <c r="AG597" s="32"/>
      <c r="AH597" s="32"/>
      <c r="AI597" s="32"/>
      <c r="AJ597" s="32"/>
      <c r="AK597" s="32"/>
    </row>
    <row r="598">
      <c r="A598" s="1" t="s">
        <v>9</v>
      </c>
      <c r="B598" s="1" t="s">
        <v>30</v>
      </c>
      <c r="C598" s="1" t="s">
        <v>11</v>
      </c>
      <c r="D598" s="1">
        <v>7.61</v>
      </c>
      <c r="E598" s="1" t="s">
        <v>12</v>
      </c>
      <c r="F598" s="1"/>
      <c r="G598" s="1"/>
      <c r="H598" s="1"/>
      <c r="I598" s="1"/>
      <c r="AG598" s="32"/>
      <c r="AH598" s="32"/>
      <c r="AI598" s="32"/>
      <c r="AJ598" s="32"/>
      <c r="AK598" s="32"/>
    </row>
    <row r="599">
      <c r="A599" s="1" t="s">
        <v>9</v>
      </c>
      <c r="B599" s="1" t="s">
        <v>30</v>
      </c>
      <c r="C599" s="1" t="s">
        <v>28</v>
      </c>
      <c r="D599" s="1">
        <v>58905.53</v>
      </c>
      <c r="E599" s="1" t="s">
        <v>29</v>
      </c>
      <c r="F599" s="1"/>
      <c r="G599" s="1"/>
      <c r="H599" s="1"/>
      <c r="I599" s="1"/>
      <c r="AG599" s="32"/>
      <c r="AH599" s="32"/>
      <c r="AI599" s="32"/>
      <c r="AJ599" s="32"/>
      <c r="AK599" s="32"/>
    </row>
    <row r="600">
      <c r="A600" s="1" t="s">
        <v>9</v>
      </c>
      <c r="B600" s="1" t="s">
        <v>31</v>
      </c>
      <c r="C600" s="1" t="s">
        <v>11</v>
      </c>
      <c r="D600" s="1">
        <v>11.3</v>
      </c>
      <c r="E600" s="1" t="s">
        <v>12</v>
      </c>
      <c r="F600" s="1"/>
      <c r="G600" s="1"/>
      <c r="H600" s="1"/>
      <c r="I600" s="1"/>
      <c r="AG600" s="32"/>
      <c r="AH600" s="32"/>
      <c r="AI600" s="32"/>
      <c r="AJ600" s="32"/>
      <c r="AK600" s="32"/>
    </row>
    <row r="601">
      <c r="A601" s="1" t="s">
        <v>9</v>
      </c>
      <c r="B601" s="1" t="s">
        <v>31</v>
      </c>
      <c r="C601" s="1" t="s">
        <v>28</v>
      </c>
      <c r="D601" s="1">
        <v>59481.16</v>
      </c>
      <c r="E601" s="1" t="s">
        <v>29</v>
      </c>
      <c r="F601" s="1"/>
      <c r="G601" s="1"/>
      <c r="H601" s="1"/>
      <c r="I601" s="1"/>
      <c r="AG601" s="32"/>
      <c r="AH601" s="32"/>
      <c r="AI601" s="32"/>
      <c r="AJ601" s="32"/>
      <c r="AK601" s="32"/>
    </row>
    <row r="602">
      <c r="A602" s="1" t="s">
        <v>9</v>
      </c>
      <c r="B602" s="1" t="s">
        <v>32</v>
      </c>
      <c r="C602" s="1" t="s">
        <v>11</v>
      </c>
      <c r="D602" s="1">
        <v>11.27</v>
      </c>
      <c r="E602" s="1" t="s">
        <v>12</v>
      </c>
      <c r="F602" s="1"/>
      <c r="G602" s="1"/>
      <c r="H602" s="1"/>
      <c r="I602" s="1"/>
      <c r="AG602" s="32"/>
      <c r="AH602" s="32"/>
      <c r="AI602" s="32"/>
      <c r="AJ602" s="32"/>
      <c r="AK602" s="32"/>
    </row>
    <row r="603">
      <c r="A603" s="1" t="s">
        <v>9</v>
      </c>
      <c r="B603" s="1" t="s">
        <v>32</v>
      </c>
      <c r="C603" s="1" t="s">
        <v>28</v>
      </c>
      <c r="D603" s="1">
        <v>59608.97</v>
      </c>
      <c r="E603" s="1" t="s">
        <v>29</v>
      </c>
      <c r="F603" s="1"/>
      <c r="G603" s="1"/>
      <c r="H603" s="1"/>
      <c r="I603" s="1"/>
      <c r="AG603" s="32"/>
      <c r="AH603" s="32"/>
      <c r="AI603" s="32"/>
      <c r="AJ603" s="32"/>
      <c r="AK603" s="32"/>
    </row>
    <row r="604">
      <c r="A604" s="1" t="s">
        <v>0</v>
      </c>
      <c r="B604" s="1" t="s">
        <v>94</v>
      </c>
      <c r="C604" s="1" t="s">
        <v>2</v>
      </c>
      <c r="D604" s="1" t="s">
        <v>3</v>
      </c>
      <c r="E604" s="1">
        <v>28.0</v>
      </c>
      <c r="F604" s="1" t="s">
        <v>4</v>
      </c>
      <c r="G604" s="1" t="s">
        <v>5</v>
      </c>
      <c r="H604" s="1" t="s">
        <v>6</v>
      </c>
      <c r="I604" s="1">
        <v>5.0</v>
      </c>
      <c r="AG604" s="32"/>
      <c r="AH604" s="32"/>
      <c r="AI604" s="32"/>
      <c r="AJ604" s="32"/>
      <c r="AK604" s="32"/>
    </row>
    <row r="605">
      <c r="A605" s="1" t="s">
        <v>9</v>
      </c>
      <c r="B605" s="1" t="s">
        <v>10</v>
      </c>
      <c r="C605" s="1" t="s">
        <v>11</v>
      </c>
      <c r="D605" s="1">
        <v>3.98</v>
      </c>
      <c r="E605" s="1" t="s">
        <v>12</v>
      </c>
      <c r="F605" s="1"/>
      <c r="G605" s="1"/>
      <c r="H605" s="1"/>
      <c r="I605" s="1"/>
      <c r="AG605" s="32"/>
      <c r="AH605" s="32"/>
      <c r="AI605" s="32"/>
      <c r="AJ605" s="32"/>
      <c r="AK605" s="32"/>
    </row>
    <row r="606">
      <c r="A606" s="1" t="s">
        <v>9</v>
      </c>
      <c r="B606" s="1" t="s">
        <v>10</v>
      </c>
      <c r="C606" s="1" t="s">
        <v>28</v>
      </c>
      <c r="D606" s="1">
        <v>112516.69</v>
      </c>
      <c r="E606" s="1" t="s">
        <v>29</v>
      </c>
      <c r="F606" s="1"/>
      <c r="G606" s="1"/>
      <c r="H606" s="1"/>
      <c r="I606" s="1"/>
      <c r="AG606" s="32"/>
      <c r="AH606" s="32"/>
      <c r="AI606" s="32"/>
      <c r="AJ606" s="32"/>
      <c r="AK606" s="32"/>
    </row>
    <row r="607">
      <c r="A607" s="1" t="s">
        <v>9</v>
      </c>
      <c r="B607" s="1" t="s">
        <v>30</v>
      </c>
      <c r="C607" s="1" t="s">
        <v>11</v>
      </c>
      <c r="D607" s="1">
        <v>4.02</v>
      </c>
      <c r="E607" s="1" t="s">
        <v>12</v>
      </c>
      <c r="F607" s="1"/>
      <c r="G607" s="1"/>
      <c r="H607" s="1"/>
      <c r="I607" s="1"/>
      <c r="AG607" s="32"/>
      <c r="AH607" s="32"/>
      <c r="AI607" s="32"/>
      <c r="AJ607" s="32"/>
      <c r="AK607" s="32"/>
    </row>
    <row r="608">
      <c r="A608" s="1" t="s">
        <v>9</v>
      </c>
      <c r="B608" s="1" t="s">
        <v>30</v>
      </c>
      <c r="C608" s="1" t="s">
        <v>28</v>
      </c>
      <c r="D608" s="1">
        <v>111305.03</v>
      </c>
      <c r="E608" s="1" t="s">
        <v>29</v>
      </c>
      <c r="F608" s="1"/>
      <c r="G608" s="1"/>
      <c r="H608" s="1"/>
      <c r="I608" s="1"/>
      <c r="AG608" s="32"/>
      <c r="AH608" s="32"/>
      <c r="AI608" s="32"/>
      <c r="AJ608" s="32"/>
      <c r="AK608" s="32"/>
    </row>
    <row r="609">
      <c r="A609" s="1" t="s">
        <v>9</v>
      </c>
      <c r="B609" s="1" t="s">
        <v>31</v>
      </c>
      <c r="C609" s="1" t="s">
        <v>11</v>
      </c>
      <c r="D609" s="1">
        <v>6.0</v>
      </c>
      <c r="E609" s="1" t="s">
        <v>12</v>
      </c>
      <c r="F609" s="1"/>
      <c r="G609" s="1"/>
      <c r="H609" s="1"/>
      <c r="I609" s="1"/>
      <c r="AG609" s="32"/>
      <c r="AH609" s="32"/>
      <c r="AI609" s="32"/>
      <c r="AJ609" s="32"/>
      <c r="AK609" s="32"/>
    </row>
    <row r="610">
      <c r="A610" s="1" t="s">
        <v>9</v>
      </c>
      <c r="B610" s="1" t="s">
        <v>31</v>
      </c>
      <c r="C610" s="1" t="s">
        <v>28</v>
      </c>
      <c r="D610" s="1">
        <v>112015.88</v>
      </c>
      <c r="E610" s="1" t="s">
        <v>29</v>
      </c>
      <c r="F610" s="1"/>
      <c r="G610" s="1"/>
      <c r="H610" s="1"/>
      <c r="I610" s="1"/>
      <c r="AG610" s="32"/>
      <c r="AH610" s="32"/>
      <c r="AI610" s="32"/>
      <c r="AJ610" s="32"/>
      <c r="AK610" s="32"/>
    </row>
    <row r="611">
      <c r="A611" s="1" t="s">
        <v>9</v>
      </c>
      <c r="B611" s="1" t="s">
        <v>32</v>
      </c>
      <c r="C611" s="1" t="s">
        <v>11</v>
      </c>
      <c r="D611" s="1">
        <v>6.07</v>
      </c>
      <c r="E611" s="1" t="s">
        <v>12</v>
      </c>
      <c r="F611" s="1"/>
      <c r="G611" s="1"/>
      <c r="H611" s="1"/>
      <c r="I611" s="1"/>
      <c r="AG611" s="32"/>
      <c r="AH611" s="32"/>
      <c r="AI611" s="32"/>
      <c r="AJ611" s="32"/>
      <c r="AK611" s="32"/>
    </row>
    <row r="612">
      <c r="A612" s="1" t="s">
        <v>9</v>
      </c>
      <c r="B612" s="1" t="s">
        <v>32</v>
      </c>
      <c r="C612" s="1" t="s">
        <v>28</v>
      </c>
      <c r="D612" s="1">
        <v>110742.64</v>
      </c>
      <c r="E612" s="1" t="s">
        <v>29</v>
      </c>
      <c r="F612" s="1"/>
      <c r="G612" s="1"/>
      <c r="H612" s="1"/>
      <c r="I612" s="1"/>
      <c r="AG612" s="32"/>
      <c r="AH612" s="32"/>
      <c r="AI612" s="32"/>
      <c r="AJ612" s="32"/>
      <c r="AK612" s="32"/>
    </row>
    <row r="613">
      <c r="A613" s="1" t="s">
        <v>0</v>
      </c>
      <c r="B613" s="1" t="s">
        <v>95</v>
      </c>
      <c r="C613" s="1" t="s">
        <v>2</v>
      </c>
      <c r="D613" s="1" t="s">
        <v>3</v>
      </c>
      <c r="E613" s="1">
        <v>28.0</v>
      </c>
      <c r="F613" s="1" t="s">
        <v>4</v>
      </c>
      <c r="G613" s="1" t="s">
        <v>5</v>
      </c>
      <c r="H613" s="1" t="s">
        <v>6</v>
      </c>
      <c r="I613" s="1">
        <v>5.0</v>
      </c>
      <c r="AG613" s="32"/>
      <c r="AH613" s="32"/>
      <c r="AI613" s="32"/>
      <c r="AJ613" s="32"/>
      <c r="AK613" s="32"/>
    </row>
    <row r="614">
      <c r="A614" s="1" t="s">
        <v>9</v>
      </c>
      <c r="B614" s="1" t="s">
        <v>10</v>
      </c>
      <c r="C614" s="1" t="s">
        <v>11</v>
      </c>
      <c r="D614" s="1">
        <v>3.12</v>
      </c>
      <c r="E614" s="1" t="s">
        <v>12</v>
      </c>
      <c r="F614" s="1"/>
      <c r="G614" s="1"/>
      <c r="H614" s="1"/>
      <c r="I614" s="1"/>
      <c r="AG614" s="32"/>
      <c r="AH614" s="32"/>
      <c r="AI614" s="32"/>
      <c r="AJ614" s="32"/>
      <c r="AK614" s="32"/>
    </row>
    <row r="615">
      <c r="A615" s="1" t="s">
        <v>9</v>
      </c>
      <c r="B615" s="1" t="s">
        <v>10</v>
      </c>
      <c r="C615" s="1" t="s">
        <v>28</v>
      </c>
      <c r="D615" s="1">
        <v>143443.61</v>
      </c>
      <c r="E615" s="1" t="s">
        <v>29</v>
      </c>
      <c r="F615" s="1"/>
      <c r="G615" s="1"/>
      <c r="H615" s="1"/>
      <c r="I615" s="1"/>
      <c r="AG615" s="32"/>
      <c r="AH615" s="32"/>
      <c r="AI615" s="32"/>
      <c r="AJ615" s="32"/>
      <c r="AK615" s="32"/>
    </row>
    <row r="616">
      <c r="A616" s="1" t="s">
        <v>9</v>
      </c>
      <c r="B616" s="1" t="s">
        <v>30</v>
      </c>
      <c r="C616" s="1" t="s">
        <v>11</v>
      </c>
      <c r="D616" s="1">
        <v>3.16</v>
      </c>
      <c r="E616" s="1" t="s">
        <v>12</v>
      </c>
      <c r="F616" s="1"/>
      <c r="G616" s="1"/>
      <c r="H616" s="1"/>
      <c r="I616" s="1"/>
      <c r="AG616" s="32"/>
      <c r="AH616" s="32"/>
      <c r="AI616" s="32"/>
      <c r="AJ616" s="32"/>
      <c r="AK616" s="32"/>
    </row>
    <row r="617">
      <c r="A617" s="1" t="s">
        <v>9</v>
      </c>
      <c r="B617" s="1" t="s">
        <v>30</v>
      </c>
      <c r="C617" s="1" t="s">
        <v>28</v>
      </c>
      <c r="D617" s="1">
        <v>141962.79</v>
      </c>
      <c r="E617" s="1" t="s">
        <v>29</v>
      </c>
      <c r="F617" s="1"/>
      <c r="G617" s="1"/>
      <c r="H617" s="1"/>
      <c r="I617" s="1"/>
      <c r="AG617" s="32"/>
      <c r="AH617" s="32"/>
      <c r="AI617" s="32"/>
      <c r="AJ617" s="32"/>
      <c r="AK617" s="32"/>
    </row>
    <row r="618">
      <c r="A618" s="1" t="s">
        <v>9</v>
      </c>
      <c r="B618" s="1" t="s">
        <v>31</v>
      </c>
      <c r="C618" s="1" t="s">
        <v>11</v>
      </c>
      <c r="D618" s="1">
        <v>4.76</v>
      </c>
      <c r="E618" s="1" t="s">
        <v>12</v>
      </c>
      <c r="F618" s="1"/>
      <c r="G618" s="1"/>
      <c r="H618" s="1"/>
      <c r="I618" s="1"/>
      <c r="AG618" s="32"/>
      <c r="AH618" s="32"/>
      <c r="AI618" s="32"/>
      <c r="AJ618" s="32"/>
      <c r="AK618" s="32"/>
    </row>
    <row r="619">
      <c r="A619" s="1" t="s">
        <v>9</v>
      </c>
      <c r="B619" s="1" t="s">
        <v>31</v>
      </c>
      <c r="C619" s="1" t="s">
        <v>28</v>
      </c>
      <c r="D619" s="1">
        <v>141074.44</v>
      </c>
      <c r="E619" s="1" t="s">
        <v>29</v>
      </c>
      <c r="F619" s="1"/>
      <c r="G619" s="1"/>
      <c r="H619" s="1"/>
      <c r="I619" s="1"/>
      <c r="AG619" s="32"/>
      <c r="AH619" s="32"/>
      <c r="AI619" s="32"/>
      <c r="AJ619" s="32"/>
      <c r="AK619" s="32"/>
    </row>
    <row r="620">
      <c r="A620" s="1" t="s">
        <v>9</v>
      </c>
      <c r="B620" s="1" t="s">
        <v>32</v>
      </c>
      <c r="C620" s="1" t="s">
        <v>11</v>
      </c>
      <c r="D620" s="1">
        <v>4.82</v>
      </c>
      <c r="E620" s="1" t="s">
        <v>12</v>
      </c>
      <c r="F620" s="1"/>
      <c r="G620" s="1"/>
      <c r="H620" s="1"/>
      <c r="I620" s="1"/>
      <c r="AG620" s="32"/>
      <c r="AH620" s="32"/>
      <c r="AI620" s="32"/>
      <c r="AJ620" s="32"/>
      <c r="AK620" s="32"/>
    </row>
    <row r="621">
      <c r="A621" s="1" t="s">
        <v>9</v>
      </c>
      <c r="B621" s="1" t="s">
        <v>32</v>
      </c>
      <c r="C621" s="1" t="s">
        <v>28</v>
      </c>
      <c r="D621" s="1">
        <v>139313.63</v>
      </c>
      <c r="E621" s="1" t="s">
        <v>29</v>
      </c>
      <c r="F621" s="1"/>
      <c r="G621" s="1"/>
      <c r="H621" s="1"/>
      <c r="I621" s="1"/>
      <c r="AG621" s="32"/>
      <c r="AH621" s="32"/>
      <c r="AI621" s="32"/>
      <c r="AJ621" s="32"/>
      <c r="AK621" s="32"/>
    </row>
    <row r="622">
      <c r="A622" s="1" t="s">
        <v>0</v>
      </c>
      <c r="B622" s="1" t="s">
        <v>96</v>
      </c>
      <c r="C622" s="1" t="s">
        <v>2</v>
      </c>
      <c r="D622" s="1" t="s">
        <v>3</v>
      </c>
      <c r="E622" s="1">
        <v>28.0</v>
      </c>
      <c r="F622" s="1" t="s">
        <v>4</v>
      </c>
      <c r="G622" s="1" t="s">
        <v>5</v>
      </c>
      <c r="H622" s="1" t="s">
        <v>6</v>
      </c>
      <c r="I622" s="1">
        <v>5.0</v>
      </c>
      <c r="AG622" s="32"/>
      <c r="AH622" s="32"/>
      <c r="AI622" s="32"/>
      <c r="AJ622" s="32"/>
      <c r="AK622" s="32"/>
    </row>
    <row r="623">
      <c r="A623" s="1" t="s">
        <v>9</v>
      </c>
      <c r="B623" s="1" t="s">
        <v>10</v>
      </c>
      <c r="C623" s="1" t="s">
        <v>11</v>
      </c>
      <c r="D623" s="1">
        <v>2.58</v>
      </c>
      <c r="E623" s="1" t="s">
        <v>12</v>
      </c>
      <c r="F623" s="1"/>
      <c r="G623" s="1"/>
      <c r="H623" s="1"/>
      <c r="I623" s="1"/>
      <c r="AG623" s="32"/>
      <c r="AH623" s="32"/>
      <c r="AI623" s="32"/>
      <c r="AJ623" s="32"/>
      <c r="AK623" s="32"/>
    </row>
    <row r="624">
      <c r="A624" s="1" t="s">
        <v>9</v>
      </c>
      <c r="B624" s="1" t="s">
        <v>10</v>
      </c>
      <c r="C624" s="1" t="s">
        <v>28</v>
      </c>
      <c r="D624" s="1">
        <v>173700.74</v>
      </c>
      <c r="E624" s="1" t="s">
        <v>29</v>
      </c>
      <c r="F624" s="1"/>
      <c r="G624" s="1"/>
      <c r="H624" s="1"/>
      <c r="I624" s="1"/>
      <c r="AG624" s="32"/>
      <c r="AH624" s="32"/>
      <c r="AI624" s="32"/>
      <c r="AJ624" s="32"/>
      <c r="AK624" s="32"/>
    </row>
    <row r="625">
      <c r="A625" s="1" t="s">
        <v>9</v>
      </c>
      <c r="B625" s="1" t="s">
        <v>30</v>
      </c>
      <c r="C625" s="1" t="s">
        <v>11</v>
      </c>
      <c r="D625" s="1">
        <v>2.6</v>
      </c>
      <c r="E625" s="1" t="s">
        <v>12</v>
      </c>
      <c r="F625" s="1"/>
      <c r="G625" s="1"/>
      <c r="H625" s="1"/>
      <c r="I625" s="1"/>
      <c r="AG625" s="32"/>
      <c r="AH625" s="32"/>
      <c r="AI625" s="32"/>
      <c r="AJ625" s="32"/>
      <c r="AK625" s="32"/>
    </row>
    <row r="626">
      <c r="A626" s="1" t="s">
        <v>9</v>
      </c>
      <c r="B626" s="1" t="s">
        <v>30</v>
      </c>
      <c r="C626" s="1" t="s">
        <v>28</v>
      </c>
      <c r="D626" s="1">
        <v>171988.14</v>
      </c>
      <c r="E626" s="1" t="s">
        <v>29</v>
      </c>
      <c r="F626" s="1"/>
      <c r="G626" s="1"/>
      <c r="H626" s="1"/>
      <c r="I626" s="1"/>
      <c r="AG626" s="32"/>
      <c r="AH626" s="32"/>
      <c r="AI626" s="32"/>
      <c r="AJ626" s="32"/>
      <c r="AK626" s="32"/>
    </row>
    <row r="627">
      <c r="A627" s="1" t="s">
        <v>9</v>
      </c>
      <c r="B627" s="1" t="s">
        <v>31</v>
      </c>
      <c r="C627" s="1" t="s">
        <v>11</v>
      </c>
      <c r="D627" s="1">
        <v>3.91</v>
      </c>
      <c r="E627" s="1" t="s">
        <v>12</v>
      </c>
      <c r="F627" s="1"/>
      <c r="G627" s="1"/>
      <c r="H627" s="1"/>
      <c r="I627" s="1"/>
      <c r="AG627" s="32"/>
      <c r="AH627" s="32"/>
      <c r="AI627" s="32"/>
      <c r="AJ627" s="32"/>
      <c r="AK627" s="32"/>
    </row>
    <row r="628">
      <c r="A628" s="1" t="s">
        <v>9</v>
      </c>
      <c r="B628" s="1" t="s">
        <v>31</v>
      </c>
      <c r="C628" s="1" t="s">
        <v>28</v>
      </c>
      <c r="D628" s="1">
        <v>171675.43</v>
      </c>
      <c r="E628" s="1" t="s">
        <v>29</v>
      </c>
      <c r="F628" s="1"/>
      <c r="G628" s="1"/>
      <c r="H628" s="1"/>
      <c r="I628" s="1"/>
      <c r="AG628" s="32"/>
      <c r="AH628" s="32"/>
      <c r="AI628" s="32"/>
      <c r="AJ628" s="32"/>
      <c r="AK628" s="32"/>
    </row>
    <row r="629">
      <c r="A629" s="1" t="s">
        <v>9</v>
      </c>
      <c r="B629" s="1" t="s">
        <v>32</v>
      </c>
      <c r="C629" s="1" t="s">
        <v>11</v>
      </c>
      <c r="D629" s="1">
        <v>3.98</v>
      </c>
      <c r="E629" s="1" t="s">
        <v>12</v>
      </c>
      <c r="F629" s="1"/>
      <c r="G629" s="1"/>
      <c r="H629" s="1"/>
      <c r="I629" s="1"/>
      <c r="AG629" s="32"/>
      <c r="AH629" s="32"/>
      <c r="AI629" s="32"/>
      <c r="AJ629" s="32"/>
      <c r="AK629" s="32"/>
    </row>
    <row r="630">
      <c r="A630" s="1" t="s">
        <v>9</v>
      </c>
      <c r="B630" s="1" t="s">
        <v>32</v>
      </c>
      <c r="C630" s="1" t="s">
        <v>28</v>
      </c>
      <c r="D630" s="1">
        <v>168935.08</v>
      </c>
      <c r="E630" s="1" t="s">
        <v>29</v>
      </c>
      <c r="F630" s="1"/>
      <c r="G630" s="1"/>
      <c r="H630" s="1"/>
      <c r="I630" s="1"/>
      <c r="AG630" s="32"/>
      <c r="AH630" s="32"/>
      <c r="AI630" s="32"/>
      <c r="AJ630" s="32"/>
      <c r="AK630" s="32"/>
    </row>
    <row r="631">
      <c r="A631" s="1" t="s">
        <v>0</v>
      </c>
      <c r="B631" s="1" t="s">
        <v>72</v>
      </c>
      <c r="C631" s="1" t="s">
        <v>2</v>
      </c>
      <c r="D631" s="1" t="s">
        <v>3</v>
      </c>
      <c r="E631" s="1">
        <v>32.0</v>
      </c>
      <c r="F631" s="1" t="s">
        <v>4</v>
      </c>
      <c r="G631" s="1" t="s">
        <v>5</v>
      </c>
      <c r="H631" s="1" t="s">
        <v>6</v>
      </c>
      <c r="I631" s="1">
        <v>5.0</v>
      </c>
      <c r="AG631" s="32"/>
      <c r="AH631" s="32"/>
      <c r="AI631" s="32"/>
      <c r="AJ631" s="32"/>
      <c r="AK631" s="32"/>
    </row>
    <row r="632">
      <c r="A632" s="1" t="s">
        <v>9</v>
      </c>
      <c r="B632" s="1" t="s">
        <v>10</v>
      </c>
      <c r="C632" s="1" t="s">
        <v>11</v>
      </c>
      <c r="D632" s="1">
        <v>8.06</v>
      </c>
      <c r="E632" s="1" t="s">
        <v>12</v>
      </c>
      <c r="F632" s="1"/>
      <c r="G632" s="1"/>
      <c r="H632" s="1"/>
      <c r="I632" s="1"/>
      <c r="AG632" s="32"/>
      <c r="AH632" s="32"/>
      <c r="AI632" s="32"/>
      <c r="AJ632" s="32"/>
      <c r="AK632" s="32"/>
    </row>
    <row r="633">
      <c r="A633" s="1" t="s">
        <v>9</v>
      </c>
      <c r="B633" s="1" t="s">
        <v>10</v>
      </c>
      <c r="C633" s="1" t="s">
        <v>28</v>
      </c>
      <c r="D633" s="1">
        <v>63522.59</v>
      </c>
      <c r="E633" s="1" t="s">
        <v>29</v>
      </c>
      <c r="F633" s="1"/>
      <c r="G633" s="1"/>
      <c r="H633" s="1"/>
      <c r="I633" s="1"/>
      <c r="AG633" s="32"/>
      <c r="AH633" s="32"/>
      <c r="AI633" s="32"/>
      <c r="AJ633" s="32"/>
      <c r="AK633" s="32"/>
    </row>
    <row r="634">
      <c r="A634" s="1" t="s">
        <v>9</v>
      </c>
      <c r="B634" s="1" t="s">
        <v>30</v>
      </c>
      <c r="C634" s="1" t="s">
        <v>11</v>
      </c>
      <c r="D634" s="1">
        <v>8.69</v>
      </c>
      <c r="E634" s="1" t="s">
        <v>12</v>
      </c>
      <c r="F634" s="1"/>
      <c r="G634" s="1"/>
      <c r="H634" s="1"/>
      <c r="I634" s="1"/>
      <c r="AG634" s="32"/>
      <c r="AH634" s="32"/>
      <c r="AI634" s="32"/>
      <c r="AJ634" s="32"/>
      <c r="AK634" s="32"/>
    </row>
    <row r="635">
      <c r="A635" s="1" t="s">
        <v>9</v>
      </c>
      <c r="B635" s="1" t="s">
        <v>30</v>
      </c>
      <c r="C635" s="1" t="s">
        <v>28</v>
      </c>
      <c r="D635" s="1">
        <v>58893.24</v>
      </c>
      <c r="E635" s="1" t="s">
        <v>29</v>
      </c>
      <c r="F635" s="1"/>
      <c r="G635" s="1"/>
      <c r="H635" s="1"/>
      <c r="I635" s="1"/>
      <c r="AG635" s="32"/>
      <c r="AH635" s="32"/>
      <c r="AI635" s="32"/>
      <c r="AJ635" s="32"/>
      <c r="AK635" s="32"/>
    </row>
    <row r="636">
      <c r="A636" s="1" t="s">
        <v>9</v>
      </c>
      <c r="B636" s="1" t="s">
        <v>31</v>
      </c>
      <c r="C636" s="1" t="s">
        <v>11</v>
      </c>
      <c r="D636" s="1">
        <v>12.88</v>
      </c>
      <c r="E636" s="1" t="s">
        <v>12</v>
      </c>
      <c r="F636" s="1"/>
      <c r="G636" s="1"/>
      <c r="H636" s="1"/>
      <c r="I636" s="1"/>
      <c r="AG636" s="32"/>
      <c r="AH636" s="32"/>
      <c r="AI636" s="32"/>
      <c r="AJ636" s="32"/>
      <c r="AK636" s="32"/>
    </row>
    <row r="637">
      <c r="A637" s="1" t="s">
        <v>9</v>
      </c>
      <c r="B637" s="1" t="s">
        <v>31</v>
      </c>
      <c r="C637" s="1" t="s">
        <v>28</v>
      </c>
      <c r="D637" s="1">
        <v>59647.71</v>
      </c>
      <c r="E637" s="1" t="s">
        <v>29</v>
      </c>
      <c r="F637" s="1"/>
      <c r="G637" s="1"/>
      <c r="H637" s="1"/>
      <c r="I637" s="1"/>
      <c r="AG637" s="32"/>
      <c r="AH637" s="32"/>
      <c r="AI637" s="32"/>
      <c r="AJ637" s="32"/>
      <c r="AK637" s="32"/>
    </row>
    <row r="638">
      <c r="A638" s="1" t="s">
        <v>9</v>
      </c>
      <c r="B638" s="1" t="s">
        <v>32</v>
      </c>
      <c r="C638" s="1" t="s">
        <v>11</v>
      </c>
      <c r="D638" s="1">
        <v>12.91</v>
      </c>
      <c r="E638" s="1" t="s">
        <v>12</v>
      </c>
      <c r="F638" s="1"/>
      <c r="G638" s="1"/>
      <c r="H638" s="1"/>
      <c r="I638" s="1"/>
      <c r="AG638" s="32"/>
      <c r="AH638" s="32"/>
      <c r="AI638" s="32"/>
      <c r="AJ638" s="32"/>
      <c r="AK638" s="32"/>
    </row>
    <row r="639">
      <c r="A639" s="1" t="s">
        <v>9</v>
      </c>
      <c r="B639" s="1" t="s">
        <v>32</v>
      </c>
      <c r="C639" s="1" t="s">
        <v>28</v>
      </c>
      <c r="D639" s="1">
        <v>59497.61</v>
      </c>
      <c r="E639" s="1" t="s">
        <v>29</v>
      </c>
      <c r="F639" s="1"/>
      <c r="G639" s="1"/>
      <c r="H639" s="1"/>
      <c r="I639" s="1"/>
      <c r="AG639" s="32"/>
      <c r="AH639" s="32"/>
      <c r="AI639" s="32"/>
      <c r="AJ639" s="32"/>
      <c r="AK639" s="32"/>
    </row>
    <row r="640">
      <c r="A640" s="1" t="s">
        <v>0</v>
      </c>
      <c r="B640" s="1" t="s">
        <v>97</v>
      </c>
      <c r="C640" s="1" t="s">
        <v>2</v>
      </c>
      <c r="D640" s="1" t="s">
        <v>3</v>
      </c>
      <c r="E640" s="1">
        <v>32.0</v>
      </c>
      <c r="F640" s="1" t="s">
        <v>4</v>
      </c>
      <c r="G640" s="1" t="s">
        <v>5</v>
      </c>
      <c r="H640" s="1" t="s">
        <v>6</v>
      </c>
      <c r="I640" s="1">
        <v>5.0</v>
      </c>
      <c r="AG640" s="32"/>
      <c r="AH640" s="32"/>
      <c r="AI640" s="32"/>
      <c r="AJ640" s="32"/>
      <c r="AK640" s="32"/>
    </row>
    <row r="641">
      <c r="A641" s="1" t="s">
        <v>9</v>
      </c>
      <c r="B641" s="1" t="s">
        <v>10</v>
      </c>
      <c r="C641" s="1" t="s">
        <v>11</v>
      </c>
      <c r="D641" s="1">
        <v>4.36</v>
      </c>
      <c r="E641" s="1" t="s">
        <v>12</v>
      </c>
      <c r="F641" s="1"/>
      <c r="G641" s="1"/>
      <c r="H641" s="1"/>
      <c r="I641" s="1"/>
      <c r="AG641" s="32"/>
      <c r="AH641" s="32"/>
      <c r="AI641" s="32"/>
      <c r="AJ641" s="32"/>
      <c r="AK641" s="32"/>
    </row>
    <row r="642">
      <c r="A642" s="1" t="s">
        <v>9</v>
      </c>
      <c r="B642" s="1" t="s">
        <v>10</v>
      </c>
      <c r="C642" s="1" t="s">
        <v>28</v>
      </c>
      <c r="D642" s="1">
        <v>117415.97</v>
      </c>
      <c r="E642" s="1" t="s">
        <v>29</v>
      </c>
      <c r="F642" s="1"/>
      <c r="G642" s="1"/>
      <c r="H642" s="1"/>
      <c r="I642" s="1"/>
      <c r="AG642" s="32"/>
      <c r="AH642" s="32"/>
      <c r="AI642" s="32"/>
      <c r="AJ642" s="32"/>
      <c r="AK642" s="32"/>
    </row>
    <row r="643">
      <c r="A643" s="1" t="s">
        <v>9</v>
      </c>
      <c r="B643" s="1" t="s">
        <v>30</v>
      </c>
      <c r="C643" s="1" t="s">
        <v>11</v>
      </c>
      <c r="D643" s="1">
        <v>4.41</v>
      </c>
      <c r="E643" s="1" t="s">
        <v>12</v>
      </c>
      <c r="F643" s="1"/>
      <c r="G643" s="1"/>
      <c r="H643" s="1"/>
      <c r="I643" s="1"/>
      <c r="AG643" s="32"/>
      <c r="AH643" s="32"/>
      <c r="AI643" s="32"/>
      <c r="AJ643" s="32"/>
      <c r="AK643" s="32"/>
    </row>
    <row r="644">
      <c r="A644" s="1" t="s">
        <v>9</v>
      </c>
      <c r="B644" s="1" t="s">
        <v>30</v>
      </c>
      <c r="C644" s="1" t="s">
        <v>28</v>
      </c>
      <c r="D644" s="1">
        <v>116126.38</v>
      </c>
      <c r="E644" s="1" t="s">
        <v>29</v>
      </c>
      <c r="F644" s="1"/>
      <c r="G644" s="1"/>
      <c r="H644" s="1"/>
      <c r="I644" s="1"/>
      <c r="AG644" s="32"/>
      <c r="AH644" s="32"/>
      <c r="AI644" s="32"/>
      <c r="AJ644" s="32"/>
      <c r="AK644" s="32"/>
    </row>
    <row r="645">
      <c r="A645" s="1" t="s">
        <v>9</v>
      </c>
      <c r="B645" s="1" t="s">
        <v>31</v>
      </c>
      <c r="C645" s="1" t="s">
        <v>11</v>
      </c>
      <c r="D645" s="1">
        <v>6.55</v>
      </c>
      <c r="E645" s="1" t="s">
        <v>12</v>
      </c>
      <c r="F645" s="1"/>
      <c r="G645" s="1"/>
      <c r="H645" s="1"/>
      <c r="I645" s="1"/>
      <c r="AG645" s="32"/>
      <c r="AH645" s="32"/>
      <c r="AI645" s="32"/>
      <c r="AJ645" s="32"/>
      <c r="AK645" s="32"/>
    </row>
    <row r="646">
      <c r="A646" s="1" t="s">
        <v>9</v>
      </c>
      <c r="B646" s="1" t="s">
        <v>31</v>
      </c>
      <c r="C646" s="1" t="s">
        <v>28</v>
      </c>
      <c r="D646" s="1">
        <v>117245.1</v>
      </c>
      <c r="E646" s="1" t="s">
        <v>29</v>
      </c>
      <c r="F646" s="1"/>
      <c r="G646" s="1"/>
      <c r="H646" s="1"/>
      <c r="I646" s="1"/>
      <c r="AG646" s="32"/>
      <c r="AH646" s="32"/>
      <c r="AI646" s="32"/>
      <c r="AJ646" s="32"/>
      <c r="AK646" s="32"/>
    </row>
    <row r="647">
      <c r="A647" s="1" t="s">
        <v>9</v>
      </c>
      <c r="B647" s="1" t="s">
        <v>32</v>
      </c>
      <c r="C647" s="1" t="s">
        <v>11</v>
      </c>
      <c r="D647" s="1">
        <v>6.61</v>
      </c>
      <c r="E647" s="1" t="s">
        <v>12</v>
      </c>
      <c r="F647" s="1"/>
      <c r="G647" s="1"/>
      <c r="H647" s="1"/>
      <c r="I647" s="1"/>
      <c r="AG647" s="32"/>
      <c r="AH647" s="32"/>
      <c r="AI647" s="32"/>
      <c r="AJ647" s="32"/>
      <c r="AK647" s="32"/>
    </row>
    <row r="648">
      <c r="A648" s="1" t="s">
        <v>9</v>
      </c>
      <c r="B648" s="1" t="s">
        <v>32</v>
      </c>
      <c r="C648" s="1" t="s">
        <v>28</v>
      </c>
      <c r="D648" s="1">
        <v>116163.52</v>
      </c>
      <c r="E648" s="1" t="s">
        <v>29</v>
      </c>
      <c r="F648" s="1"/>
      <c r="G648" s="1"/>
      <c r="H648" s="1"/>
      <c r="I648" s="1"/>
      <c r="AG648" s="32"/>
      <c r="AH648" s="32"/>
      <c r="AI648" s="32"/>
      <c r="AJ648" s="32"/>
      <c r="AK648" s="32"/>
    </row>
    <row r="649">
      <c r="A649" s="1" t="s">
        <v>0</v>
      </c>
      <c r="B649" s="1" t="s">
        <v>98</v>
      </c>
      <c r="C649" s="1" t="s">
        <v>2</v>
      </c>
      <c r="D649" s="1" t="s">
        <v>3</v>
      </c>
      <c r="E649" s="1">
        <v>32.0</v>
      </c>
      <c r="F649" s="1" t="s">
        <v>4</v>
      </c>
      <c r="G649" s="1" t="s">
        <v>5</v>
      </c>
      <c r="H649" s="1" t="s">
        <v>6</v>
      </c>
      <c r="I649" s="1">
        <v>5.0</v>
      </c>
      <c r="AG649" s="32"/>
      <c r="AH649" s="32"/>
      <c r="AI649" s="32"/>
      <c r="AJ649" s="32"/>
      <c r="AK649" s="32"/>
    </row>
    <row r="650">
      <c r="A650" s="1" t="s">
        <v>9</v>
      </c>
      <c r="B650" s="1" t="s">
        <v>10</v>
      </c>
      <c r="C650" s="1" t="s">
        <v>11</v>
      </c>
      <c r="D650" s="1">
        <v>3.4</v>
      </c>
      <c r="E650" s="1" t="s">
        <v>12</v>
      </c>
      <c r="F650" s="1"/>
      <c r="G650" s="1"/>
      <c r="H650" s="1"/>
      <c r="I650" s="1"/>
      <c r="AG650" s="32"/>
      <c r="AH650" s="32"/>
      <c r="AI650" s="32"/>
      <c r="AJ650" s="32"/>
      <c r="AK650" s="32"/>
    </row>
    <row r="651">
      <c r="A651" s="1" t="s">
        <v>9</v>
      </c>
      <c r="B651" s="1" t="s">
        <v>10</v>
      </c>
      <c r="C651" s="1" t="s">
        <v>28</v>
      </c>
      <c r="D651" s="1">
        <v>150464.06</v>
      </c>
      <c r="E651" s="1" t="s">
        <v>29</v>
      </c>
      <c r="F651" s="1"/>
      <c r="G651" s="1"/>
      <c r="H651" s="1"/>
      <c r="I651" s="1"/>
      <c r="AG651" s="32"/>
      <c r="AH651" s="32"/>
      <c r="AI651" s="32"/>
      <c r="AJ651" s="32"/>
      <c r="AK651" s="32"/>
    </row>
    <row r="652">
      <c r="A652" s="1" t="s">
        <v>9</v>
      </c>
      <c r="B652" s="1" t="s">
        <v>30</v>
      </c>
      <c r="C652" s="1" t="s">
        <v>11</v>
      </c>
      <c r="D652" s="1">
        <v>3.44</v>
      </c>
      <c r="E652" s="1" t="s">
        <v>12</v>
      </c>
      <c r="F652" s="1"/>
      <c r="G652" s="1"/>
      <c r="H652" s="1"/>
      <c r="I652" s="1"/>
      <c r="AG652" s="32"/>
      <c r="AH652" s="32"/>
      <c r="AI652" s="32"/>
      <c r="AJ652" s="32"/>
      <c r="AK652" s="32"/>
    </row>
    <row r="653">
      <c r="A653" s="1" t="s">
        <v>9</v>
      </c>
      <c r="B653" s="1" t="s">
        <v>30</v>
      </c>
      <c r="C653" s="1" t="s">
        <v>28</v>
      </c>
      <c r="D653" s="1">
        <v>148779.54</v>
      </c>
      <c r="E653" s="1" t="s">
        <v>29</v>
      </c>
      <c r="F653" s="1"/>
      <c r="G653" s="1"/>
      <c r="H653" s="1"/>
      <c r="I653" s="1"/>
      <c r="AG653" s="32"/>
      <c r="AH653" s="32"/>
      <c r="AI653" s="32"/>
      <c r="AJ653" s="32"/>
      <c r="AK653" s="32"/>
    </row>
    <row r="654">
      <c r="A654" s="1" t="s">
        <v>9</v>
      </c>
      <c r="B654" s="1" t="s">
        <v>31</v>
      </c>
      <c r="C654" s="1" t="s">
        <v>11</v>
      </c>
      <c r="D654" s="1">
        <v>5.15</v>
      </c>
      <c r="E654" s="1" t="s">
        <v>12</v>
      </c>
      <c r="F654" s="1"/>
      <c r="G654" s="1"/>
      <c r="H654" s="1"/>
      <c r="I654" s="1"/>
      <c r="AG654" s="32"/>
      <c r="AH654" s="32"/>
      <c r="AI654" s="32"/>
      <c r="AJ654" s="32"/>
      <c r="AK654" s="32"/>
    </row>
    <row r="655">
      <c r="A655" s="1" t="s">
        <v>9</v>
      </c>
      <c r="B655" s="1" t="s">
        <v>31</v>
      </c>
      <c r="C655" s="1" t="s">
        <v>28</v>
      </c>
      <c r="D655" s="1">
        <v>149205.98</v>
      </c>
      <c r="E655" s="1" t="s">
        <v>29</v>
      </c>
      <c r="F655" s="1"/>
      <c r="G655" s="1"/>
      <c r="H655" s="1"/>
      <c r="I655" s="1"/>
      <c r="AG655" s="32"/>
      <c r="AH655" s="32"/>
      <c r="AI655" s="32"/>
      <c r="AJ655" s="32"/>
      <c r="AK655" s="32"/>
    </row>
    <row r="656">
      <c r="A656" s="1" t="s">
        <v>9</v>
      </c>
      <c r="B656" s="1" t="s">
        <v>32</v>
      </c>
      <c r="C656" s="1" t="s">
        <v>11</v>
      </c>
      <c r="D656" s="1">
        <v>5.2</v>
      </c>
      <c r="E656" s="1" t="s">
        <v>12</v>
      </c>
      <c r="F656" s="1"/>
      <c r="G656" s="1"/>
      <c r="H656" s="1"/>
      <c r="I656" s="1"/>
      <c r="AG656" s="32"/>
      <c r="AH656" s="32"/>
      <c r="AI656" s="32"/>
      <c r="AJ656" s="32"/>
      <c r="AK656" s="32"/>
    </row>
    <row r="657">
      <c r="A657" s="1" t="s">
        <v>9</v>
      </c>
      <c r="B657" s="1" t="s">
        <v>32</v>
      </c>
      <c r="C657" s="1" t="s">
        <v>28</v>
      </c>
      <c r="D657" s="1">
        <v>147753.02</v>
      </c>
      <c r="E657" s="1" t="s">
        <v>29</v>
      </c>
      <c r="F657" s="1"/>
      <c r="G657" s="1"/>
      <c r="H657" s="1"/>
      <c r="I657" s="1"/>
      <c r="AG657" s="32"/>
      <c r="AH657" s="32"/>
      <c r="AI657" s="32"/>
      <c r="AJ657" s="32"/>
      <c r="AK657" s="32"/>
    </row>
    <row r="658">
      <c r="A658" s="1" t="s">
        <v>0</v>
      </c>
      <c r="B658" s="1" t="s">
        <v>99</v>
      </c>
      <c r="C658" s="1" t="s">
        <v>2</v>
      </c>
      <c r="D658" s="1" t="s">
        <v>3</v>
      </c>
      <c r="E658" s="1">
        <v>32.0</v>
      </c>
      <c r="F658" s="1" t="s">
        <v>4</v>
      </c>
      <c r="G658" s="1" t="s">
        <v>5</v>
      </c>
      <c r="H658" s="1" t="s">
        <v>6</v>
      </c>
      <c r="I658" s="1">
        <v>5.0</v>
      </c>
      <c r="AG658" s="32"/>
      <c r="AH658" s="32"/>
      <c r="AI658" s="32"/>
      <c r="AJ658" s="32"/>
      <c r="AK658" s="32"/>
    </row>
    <row r="659">
      <c r="A659" s="1" t="s">
        <v>9</v>
      </c>
      <c r="B659" s="1" t="s">
        <v>10</v>
      </c>
      <c r="C659" s="1" t="s">
        <v>11</v>
      </c>
      <c r="D659" s="1">
        <v>2.89</v>
      </c>
      <c r="E659" s="1" t="s">
        <v>12</v>
      </c>
      <c r="F659" s="1"/>
      <c r="G659" s="1"/>
      <c r="H659" s="1"/>
      <c r="I659" s="1"/>
      <c r="AG659" s="32"/>
      <c r="AH659" s="32"/>
      <c r="AI659" s="32"/>
      <c r="AJ659" s="32"/>
      <c r="AK659" s="32"/>
    </row>
    <row r="660">
      <c r="A660" s="1" t="s">
        <v>9</v>
      </c>
      <c r="B660" s="1" t="s">
        <v>10</v>
      </c>
      <c r="C660" s="1" t="s">
        <v>28</v>
      </c>
      <c r="D660" s="1">
        <v>176945.46</v>
      </c>
      <c r="E660" s="1" t="s">
        <v>29</v>
      </c>
      <c r="F660" s="1"/>
      <c r="G660" s="1"/>
      <c r="H660" s="1"/>
      <c r="I660" s="1"/>
      <c r="AG660" s="32"/>
      <c r="AH660" s="32"/>
      <c r="AI660" s="32"/>
      <c r="AJ660" s="32"/>
      <c r="AK660" s="32"/>
    </row>
    <row r="661">
      <c r="A661" s="1" t="s">
        <v>9</v>
      </c>
      <c r="B661" s="1" t="s">
        <v>30</v>
      </c>
      <c r="C661" s="1" t="s">
        <v>11</v>
      </c>
      <c r="D661" s="1">
        <v>2.91</v>
      </c>
      <c r="E661" s="1" t="s">
        <v>12</v>
      </c>
      <c r="F661" s="1"/>
      <c r="G661" s="1"/>
      <c r="H661" s="1"/>
      <c r="I661" s="1"/>
      <c r="AG661" s="32"/>
      <c r="AH661" s="32"/>
      <c r="AI661" s="32"/>
      <c r="AJ661" s="32"/>
      <c r="AK661" s="32"/>
    </row>
    <row r="662">
      <c r="A662" s="1" t="s">
        <v>9</v>
      </c>
      <c r="B662" s="1" t="s">
        <v>30</v>
      </c>
      <c r="C662" s="1" t="s">
        <v>28</v>
      </c>
      <c r="D662" s="1">
        <v>176199.35</v>
      </c>
      <c r="E662" s="1" t="s">
        <v>29</v>
      </c>
      <c r="F662" s="1"/>
      <c r="G662" s="1"/>
      <c r="H662" s="1"/>
      <c r="I662" s="1"/>
      <c r="AG662" s="32"/>
      <c r="AH662" s="32"/>
      <c r="AI662" s="32"/>
      <c r="AJ662" s="32"/>
      <c r="AK662" s="32"/>
    </row>
    <row r="663">
      <c r="A663" s="1" t="s">
        <v>9</v>
      </c>
      <c r="B663" s="1" t="s">
        <v>31</v>
      </c>
      <c r="C663" s="1" t="s">
        <v>11</v>
      </c>
      <c r="D663" s="1">
        <v>4.36</v>
      </c>
      <c r="E663" s="1" t="s">
        <v>12</v>
      </c>
      <c r="F663" s="1"/>
      <c r="G663" s="1"/>
      <c r="H663" s="1"/>
      <c r="I663" s="1"/>
      <c r="AG663" s="32"/>
      <c r="AH663" s="32"/>
      <c r="AI663" s="32"/>
      <c r="AJ663" s="32"/>
      <c r="AK663" s="32"/>
    </row>
    <row r="664">
      <c r="A664" s="1" t="s">
        <v>9</v>
      </c>
      <c r="B664" s="1" t="s">
        <v>31</v>
      </c>
      <c r="C664" s="1" t="s">
        <v>28</v>
      </c>
      <c r="D664" s="1">
        <v>176093.39</v>
      </c>
      <c r="E664" s="1" t="s">
        <v>29</v>
      </c>
      <c r="F664" s="1"/>
      <c r="G664" s="1"/>
      <c r="H664" s="1"/>
      <c r="I664" s="1"/>
      <c r="AG664" s="32"/>
      <c r="AH664" s="32"/>
      <c r="AI664" s="32"/>
      <c r="AJ664" s="32"/>
      <c r="AK664" s="32"/>
    </row>
    <row r="665">
      <c r="A665" s="1" t="s">
        <v>9</v>
      </c>
      <c r="B665" s="1" t="s">
        <v>32</v>
      </c>
      <c r="C665" s="1" t="s">
        <v>11</v>
      </c>
      <c r="D665" s="1">
        <v>4.42</v>
      </c>
      <c r="E665" s="1" t="s">
        <v>12</v>
      </c>
      <c r="F665" s="1"/>
      <c r="G665" s="1"/>
      <c r="H665" s="1"/>
      <c r="I665" s="1"/>
      <c r="AG665" s="32"/>
      <c r="AH665" s="32"/>
      <c r="AI665" s="32"/>
      <c r="AJ665" s="32"/>
      <c r="AK665" s="32"/>
    </row>
    <row r="666">
      <c r="A666" s="1" t="s">
        <v>9</v>
      </c>
      <c r="B666" s="1" t="s">
        <v>32</v>
      </c>
      <c r="C666" s="1" t="s">
        <v>28</v>
      </c>
      <c r="D666" s="1">
        <v>173622.67</v>
      </c>
      <c r="E666" s="1" t="s">
        <v>29</v>
      </c>
      <c r="F666" s="1"/>
      <c r="G666" s="1"/>
      <c r="H666" s="1"/>
      <c r="I666" s="1"/>
      <c r="AG666" s="32"/>
      <c r="AH666" s="32"/>
      <c r="AI666" s="32"/>
      <c r="AJ666" s="32"/>
      <c r="AK666" s="32"/>
    </row>
    <row r="667">
      <c r="G667" s="1" t="s">
        <v>5</v>
      </c>
      <c r="H667" s="1" t="s">
        <v>6</v>
      </c>
      <c r="I667" s="1">
        <v>5.0</v>
      </c>
      <c r="AG667" s="32"/>
      <c r="AH667" s="32"/>
      <c r="AI667" s="32"/>
      <c r="AJ667" s="32"/>
      <c r="AK667" s="32"/>
    </row>
    <row r="668">
      <c r="G668" s="1"/>
      <c r="H668" s="1"/>
      <c r="I668" s="1"/>
      <c r="AG668" s="32"/>
      <c r="AH668" s="32"/>
      <c r="AI668" s="32"/>
      <c r="AJ668" s="32"/>
      <c r="AK668" s="32"/>
    </row>
    <row r="669">
      <c r="G669" s="1"/>
      <c r="H669" s="1"/>
      <c r="I669" s="1"/>
      <c r="AG669" s="32"/>
      <c r="AH669" s="32"/>
      <c r="AI669" s="32"/>
      <c r="AJ669" s="32"/>
      <c r="AK669" s="32"/>
    </row>
    <row r="670">
      <c r="G670" s="1"/>
      <c r="H670" s="1"/>
      <c r="I670" s="1"/>
      <c r="AG670" s="32"/>
      <c r="AH670" s="32"/>
      <c r="AI670" s="32"/>
      <c r="AJ670" s="32"/>
      <c r="AK670" s="32"/>
    </row>
    <row r="671">
      <c r="G671" s="1"/>
      <c r="H671" s="1"/>
      <c r="I671" s="1"/>
      <c r="AG671" s="32"/>
      <c r="AH671" s="32"/>
      <c r="AI671" s="32"/>
      <c r="AJ671" s="32"/>
      <c r="AK671" s="32"/>
    </row>
    <row r="672">
      <c r="G672" s="1"/>
      <c r="H672" s="1"/>
      <c r="I672" s="1"/>
      <c r="AG672" s="32"/>
      <c r="AH672" s="32"/>
      <c r="AI672" s="32"/>
      <c r="AJ672" s="32"/>
      <c r="AK672" s="32"/>
    </row>
    <row r="673">
      <c r="G673" s="1"/>
      <c r="H673" s="1"/>
      <c r="I673" s="1"/>
      <c r="AG673" s="32"/>
      <c r="AH673" s="32"/>
      <c r="AI673" s="32"/>
      <c r="AJ673" s="32"/>
      <c r="AK673" s="32"/>
    </row>
    <row r="674">
      <c r="G674" s="1"/>
      <c r="H674" s="1"/>
      <c r="I674" s="1"/>
      <c r="AG674" s="32"/>
      <c r="AH674" s="32"/>
      <c r="AI674" s="32"/>
      <c r="AJ674" s="32"/>
      <c r="AK674" s="32"/>
    </row>
    <row r="675">
      <c r="G675" s="1"/>
      <c r="H675" s="1"/>
      <c r="I675" s="1"/>
      <c r="AG675" s="32"/>
      <c r="AH675" s="32"/>
      <c r="AI675" s="32"/>
      <c r="AJ675" s="32"/>
      <c r="AK675" s="32"/>
    </row>
    <row r="676">
      <c r="G676" s="1" t="s">
        <v>5</v>
      </c>
      <c r="H676" s="1" t="s">
        <v>6</v>
      </c>
      <c r="I676" s="1">
        <v>5.0</v>
      </c>
      <c r="AG676" s="32"/>
      <c r="AH676" s="32"/>
      <c r="AI676" s="32"/>
      <c r="AJ676" s="32"/>
      <c r="AK676" s="32"/>
    </row>
    <row r="677">
      <c r="G677" s="1"/>
      <c r="H677" s="1"/>
      <c r="I677" s="1"/>
      <c r="AG677" s="32"/>
      <c r="AH677" s="32"/>
      <c r="AI677" s="32"/>
      <c r="AJ677" s="32"/>
      <c r="AK677" s="32"/>
    </row>
    <row r="678">
      <c r="G678" s="1"/>
      <c r="H678" s="1"/>
      <c r="I678" s="1"/>
      <c r="AG678" s="32"/>
      <c r="AH678" s="32"/>
      <c r="AI678" s="32"/>
      <c r="AJ678" s="32"/>
      <c r="AK678" s="32"/>
    </row>
    <row r="679">
      <c r="G679" s="1"/>
      <c r="H679" s="1"/>
      <c r="I679" s="1"/>
      <c r="AG679" s="32"/>
      <c r="AH679" s="32"/>
      <c r="AI679" s="32"/>
      <c r="AJ679" s="32"/>
      <c r="AK679" s="32"/>
    </row>
    <row r="680">
      <c r="G680" s="1"/>
      <c r="H680" s="1"/>
      <c r="I680" s="1"/>
      <c r="AG680" s="32"/>
      <c r="AH680" s="32"/>
      <c r="AI680" s="32"/>
      <c r="AJ680" s="32"/>
      <c r="AK680" s="32"/>
    </row>
    <row r="681">
      <c r="G681" s="1"/>
      <c r="H681" s="1"/>
      <c r="I681" s="1"/>
      <c r="AG681" s="32"/>
      <c r="AH681" s="32"/>
      <c r="AI681" s="32"/>
      <c r="AJ681" s="32"/>
      <c r="AK681" s="32"/>
    </row>
    <row r="682">
      <c r="G682" s="1"/>
      <c r="H682" s="1"/>
      <c r="I682" s="1"/>
      <c r="AG682" s="32"/>
      <c r="AH682" s="32"/>
      <c r="AI682" s="32"/>
      <c r="AJ682" s="32"/>
      <c r="AK682" s="32"/>
    </row>
    <row r="683">
      <c r="G683" s="1"/>
      <c r="H683" s="1"/>
      <c r="I683" s="1"/>
      <c r="AG683" s="32"/>
      <c r="AH683" s="32"/>
      <c r="AI683" s="32"/>
      <c r="AJ683" s="32"/>
      <c r="AK683" s="32"/>
    </row>
    <row r="684">
      <c r="G684" s="1"/>
      <c r="H684" s="1"/>
      <c r="I684" s="1"/>
      <c r="AG684" s="32"/>
      <c r="AH684" s="32"/>
      <c r="AI684" s="32"/>
      <c r="AJ684" s="32"/>
      <c r="AK684" s="32"/>
    </row>
    <row r="685">
      <c r="G685" s="1" t="s">
        <v>5</v>
      </c>
      <c r="H685" s="1" t="s">
        <v>6</v>
      </c>
      <c r="I685" s="1">
        <v>5.0</v>
      </c>
      <c r="AG685" s="32"/>
      <c r="AH685" s="32"/>
      <c r="AI685" s="32"/>
      <c r="AJ685" s="32"/>
      <c r="AK685" s="32"/>
    </row>
    <row r="686">
      <c r="G686" s="1"/>
      <c r="H686" s="1"/>
      <c r="I686" s="1"/>
      <c r="AG686" s="32"/>
      <c r="AH686" s="32"/>
      <c r="AI686" s="32"/>
      <c r="AJ686" s="32"/>
      <c r="AK686" s="32"/>
    </row>
    <row r="687">
      <c r="G687" s="1"/>
      <c r="H687" s="1"/>
      <c r="I687" s="1"/>
      <c r="AG687" s="32"/>
      <c r="AH687" s="32"/>
      <c r="AI687" s="32"/>
      <c r="AJ687" s="32"/>
      <c r="AK687" s="32"/>
    </row>
    <row r="688">
      <c r="G688" s="1"/>
      <c r="H688" s="1"/>
      <c r="I688" s="1"/>
      <c r="AG688" s="32"/>
      <c r="AH688" s="32"/>
      <c r="AI688" s="32"/>
      <c r="AJ688" s="32"/>
      <c r="AK688" s="32"/>
    </row>
    <row r="689">
      <c r="G689" s="1"/>
      <c r="H689" s="1"/>
      <c r="I689" s="1"/>
      <c r="AG689" s="32"/>
      <c r="AH689" s="32"/>
      <c r="AI689" s="32"/>
      <c r="AJ689" s="32"/>
      <c r="AK689" s="32"/>
    </row>
    <row r="690">
      <c r="G690" s="1"/>
      <c r="H690" s="1"/>
      <c r="I690" s="1"/>
      <c r="AG690" s="32"/>
      <c r="AH690" s="32"/>
      <c r="AI690" s="32"/>
      <c r="AJ690" s="32"/>
      <c r="AK690" s="32"/>
    </row>
    <row r="691">
      <c r="G691" s="1"/>
      <c r="H691" s="1"/>
      <c r="I691" s="1"/>
      <c r="AG691" s="32"/>
      <c r="AH691" s="32"/>
      <c r="AI691" s="32"/>
      <c r="AJ691" s="32"/>
      <c r="AK691" s="32"/>
    </row>
    <row r="692">
      <c r="G692" s="1"/>
      <c r="H692" s="1"/>
      <c r="I692" s="1"/>
      <c r="AG692" s="32"/>
      <c r="AH692" s="32"/>
      <c r="AI692" s="32"/>
      <c r="AJ692" s="32"/>
      <c r="AK692" s="32"/>
    </row>
    <row r="693">
      <c r="G693" s="1"/>
      <c r="H693" s="1"/>
      <c r="I693" s="1"/>
      <c r="AG693" s="32"/>
      <c r="AH693" s="32"/>
      <c r="AI693" s="32"/>
      <c r="AJ693" s="32"/>
      <c r="AK693" s="32"/>
    </row>
    <row r="694">
      <c r="G694" s="1" t="s">
        <v>5</v>
      </c>
      <c r="H694" s="1" t="s">
        <v>6</v>
      </c>
      <c r="I694" s="1">
        <v>5.0</v>
      </c>
      <c r="AG694" s="32"/>
      <c r="AH694" s="32"/>
      <c r="AI694" s="32"/>
      <c r="AJ694" s="32"/>
      <c r="AK694" s="32"/>
    </row>
    <row r="695">
      <c r="G695" s="1"/>
      <c r="H695" s="1"/>
      <c r="I695" s="1"/>
      <c r="AG695" s="32"/>
      <c r="AH695" s="32"/>
      <c r="AI695" s="32"/>
      <c r="AJ695" s="32"/>
      <c r="AK695" s="32"/>
    </row>
    <row r="696">
      <c r="G696" s="1"/>
      <c r="H696" s="1"/>
      <c r="I696" s="1"/>
      <c r="AG696" s="32"/>
      <c r="AH696" s="32"/>
      <c r="AI696" s="32"/>
      <c r="AJ696" s="32"/>
      <c r="AK696" s="32"/>
    </row>
    <row r="697">
      <c r="G697" s="1"/>
      <c r="H697" s="1"/>
      <c r="I697" s="1"/>
      <c r="AG697" s="32"/>
      <c r="AH697" s="32"/>
      <c r="AI697" s="32"/>
      <c r="AJ697" s="32"/>
      <c r="AK697" s="32"/>
    </row>
    <row r="698">
      <c r="G698" s="1"/>
      <c r="H698" s="1"/>
      <c r="I698" s="1"/>
      <c r="AG698" s="32"/>
      <c r="AH698" s="32"/>
      <c r="AI698" s="32"/>
      <c r="AJ698" s="32"/>
      <c r="AK698" s="32"/>
    </row>
    <row r="699">
      <c r="G699" s="1"/>
      <c r="H699" s="1"/>
      <c r="I699" s="1"/>
      <c r="AG699" s="32"/>
      <c r="AH699" s="32"/>
      <c r="AI699" s="32"/>
      <c r="AJ699" s="32"/>
      <c r="AK699" s="32"/>
    </row>
    <row r="700">
      <c r="G700" s="1"/>
      <c r="H700" s="1"/>
      <c r="I700" s="1"/>
      <c r="AG700" s="32"/>
      <c r="AH700" s="32"/>
      <c r="AI700" s="32"/>
      <c r="AJ700" s="32"/>
      <c r="AK700" s="32"/>
    </row>
    <row r="701">
      <c r="G701" s="1"/>
      <c r="H701" s="1"/>
      <c r="I701" s="1"/>
      <c r="AG701" s="32"/>
      <c r="AH701" s="32"/>
      <c r="AI701" s="32"/>
      <c r="AJ701" s="32"/>
      <c r="AK701" s="32"/>
    </row>
    <row r="702">
      <c r="G702" s="1"/>
      <c r="H702" s="1"/>
      <c r="I702" s="1"/>
      <c r="AG702" s="32"/>
      <c r="AH702" s="32"/>
      <c r="AI702" s="32"/>
      <c r="AJ702" s="32"/>
      <c r="AK702" s="32"/>
    </row>
    <row r="703">
      <c r="G703" s="1" t="s">
        <v>5</v>
      </c>
      <c r="H703" s="1" t="s">
        <v>6</v>
      </c>
      <c r="I703" s="1">
        <v>5.0</v>
      </c>
      <c r="AG703" s="32"/>
      <c r="AH703" s="32"/>
      <c r="AI703" s="32"/>
      <c r="AJ703" s="32"/>
      <c r="AK703" s="32"/>
    </row>
    <row r="704">
      <c r="G704" s="1"/>
      <c r="H704" s="1"/>
      <c r="I704" s="1"/>
      <c r="AG704" s="32"/>
      <c r="AH704" s="32"/>
      <c r="AI704" s="32"/>
      <c r="AJ704" s="32"/>
      <c r="AK704" s="32"/>
    </row>
    <row r="705">
      <c r="G705" s="1"/>
      <c r="H705" s="1"/>
      <c r="I705" s="1"/>
      <c r="AG705" s="32"/>
      <c r="AH705" s="32"/>
      <c r="AI705" s="32"/>
      <c r="AJ705" s="32"/>
      <c r="AK705" s="32"/>
    </row>
    <row r="706">
      <c r="G706" s="1"/>
      <c r="H706" s="1"/>
      <c r="I706" s="1"/>
      <c r="AG706" s="32"/>
      <c r="AH706" s="32"/>
      <c r="AI706" s="32"/>
      <c r="AJ706" s="32"/>
      <c r="AK706" s="32"/>
    </row>
    <row r="707">
      <c r="G707" s="1"/>
      <c r="H707" s="1"/>
      <c r="I707" s="1"/>
      <c r="AG707" s="32"/>
      <c r="AH707" s="32"/>
      <c r="AI707" s="32"/>
      <c r="AJ707" s="32"/>
      <c r="AK707" s="32"/>
    </row>
    <row r="708">
      <c r="G708" s="1"/>
      <c r="H708" s="1"/>
      <c r="I708" s="1"/>
      <c r="AG708" s="32"/>
      <c r="AH708" s="32"/>
      <c r="AI708" s="32"/>
      <c r="AJ708" s="32"/>
      <c r="AK708" s="32"/>
    </row>
    <row r="709">
      <c r="G709" s="1"/>
      <c r="H709" s="1"/>
      <c r="I709" s="1"/>
      <c r="AG709" s="32"/>
      <c r="AH709" s="32"/>
      <c r="AI709" s="32"/>
      <c r="AJ709" s="32"/>
      <c r="AK709" s="32"/>
    </row>
    <row r="710">
      <c r="G710" s="1"/>
      <c r="H710" s="1"/>
      <c r="I710" s="1"/>
      <c r="AG710" s="32"/>
      <c r="AH710" s="32"/>
      <c r="AI710" s="32"/>
      <c r="AJ710" s="32"/>
      <c r="AK710" s="32"/>
    </row>
    <row r="711">
      <c r="G711" s="1"/>
      <c r="H711" s="1"/>
      <c r="I711" s="1"/>
      <c r="AG711" s="32"/>
      <c r="AH711" s="32"/>
      <c r="AI711" s="32"/>
      <c r="AJ711" s="32"/>
      <c r="AK711" s="32"/>
    </row>
    <row r="712">
      <c r="G712" s="1" t="s">
        <v>5</v>
      </c>
      <c r="H712" s="1" t="s">
        <v>6</v>
      </c>
      <c r="I712" s="1">
        <v>5.0</v>
      </c>
      <c r="AG712" s="32"/>
      <c r="AH712" s="32"/>
      <c r="AI712" s="32"/>
      <c r="AJ712" s="32"/>
      <c r="AK712" s="32"/>
    </row>
    <row r="713">
      <c r="G713" s="1"/>
      <c r="H713" s="1"/>
      <c r="I713" s="1"/>
      <c r="AG713" s="32"/>
      <c r="AH713" s="32"/>
      <c r="AI713" s="32"/>
      <c r="AJ713" s="32"/>
      <c r="AK713" s="32"/>
    </row>
    <row r="714">
      <c r="G714" s="1"/>
      <c r="H714" s="1"/>
      <c r="I714" s="1"/>
      <c r="AG714" s="32"/>
      <c r="AH714" s="32"/>
      <c r="AI714" s="32"/>
      <c r="AJ714" s="32"/>
      <c r="AK714" s="32"/>
    </row>
    <row r="715">
      <c r="G715" s="1"/>
      <c r="H715" s="1"/>
      <c r="I715" s="1"/>
      <c r="AG715" s="32"/>
      <c r="AH715" s="32"/>
      <c r="AI715" s="32"/>
      <c r="AJ715" s="32"/>
      <c r="AK715" s="32"/>
    </row>
    <row r="716">
      <c r="G716" s="1"/>
      <c r="H716" s="1"/>
      <c r="I716" s="1"/>
      <c r="AG716" s="32"/>
      <c r="AH716" s="32"/>
      <c r="AI716" s="32"/>
      <c r="AJ716" s="32"/>
      <c r="AK716" s="32"/>
    </row>
    <row r="717">
      <c r="G717" s="1"/>
      <c r="H717" s="1"/>
      <c r="I717" s="1"/>
      <c r="AG717" s="32"/>
      <c r="AH717" s="32"/>
      <c r="AI717" s="32"/>
      <c r="AJ717" s="32"/>
      <c r="AK717" s="32"/>
    </row>
    <row r="718">
      <c r="G718" s="1"/>
      <c r="H718" s="1"/>
      <c r="I718" s="1"/>
      <c r="AG718" s="32"/>
      <c r="AH718" s="32"/>
      <c r="AI718" s="32"/>
      <c r="AJ718" s="32"/>
      <c r="AK718" s="32"/>
    </row>
    <row r="719">
      <c r="G719" s="1"/>
      <c r="H719" s="1"/>
      <c r="I719" s="1"/>
      <c r="AG719" s="32"/>
      <c r="AH719" s="32"/>
      <c r="AI719" s="32"/>
      <c r="AJ719" s="32"/>
      <c r="AK719" s="32"/>
    </row>
    <row r="720">
      <c r="G720" s="1"/>
      <c r="H720" s="1"/>
      <c r="I720" s="1"/>
      <c r="AG720" s="32"/>
      <c r="AH720" s="32"/>
      <c r="AI720" s="32"/>
      <c r="AJ720" s="32"/>
      <c r="AK720" s="32"/>
    </row>
    <row r="721">
      <c r="AG721" s="32"/>
      <c r="AH721" s="32"/>
      <c r="AI721" s="32"/>
      <c r="AJ721" s="32"/>
      <c r="AK721" s="32"/>
    </row>
    <row r="722">
      <c r="AG722" s="32"/>
      <c r="AH722" s="32"/>
      <c r="AI722" s="32"/>
      <c r="AJ722" s="32"/>
      <c r="AK722" s="32"/>
    </row>
    <row r="723">
      <c r="AG723" s="32"/>
      <c r="AH723" s="32"/>
      <c r="AI723" s="32"/>
      <c r="AJ723" s="32"/>
      <c r="AK723" s="32"/>
    </row>
    <row r="724">
      <c r="AG724" s="32"/>
      <c r="AH724" s="32"/>
      <c r="AI724" s="32"/>
      <c r="AJ724" s="32"/>
      <c r="AK724" s="32"/>
    </row>
    <row r="725">
      <c r="AG725" s="32"/>
      <c r="AH725" s="32"/>
      <c r="AI725" s="32"/>
      <c r="AJ725" s="32"/>
      <c r="AK725" s="32"/>
    </row>
    <row r="726">
      <c r="AG726" s="32"/>
      <c r="AH726" s="32"/>
      <c r="AI726" s="32"/>
      <c r="AJ726" s="32"/>
      <c r="AK726" s="32"/>
    </row>
    <row r="727">
      <c r="AG727" s="32"/>
      <c r="AH727" s="32"/>
      <c r="AI727" s="32"/>
      <c r="AJ727" s="32"/>
      <c r="AK727" s="32"/>
    </row>
    <row r="728">
      <c r="AG728" s="32"/>
      <c r="AH728" s="32"/>
      <c r="AI728" s="32"/>
      <c r="AJ728" s="32"/>
      <c r="AK728" s="32"/>
    </row>
    <row r="729">
      <c r="AG729" s="32"/>
      <c r="AH729" s="32"/>
      <c r="AI729" s="32"/>
      <c r="AJ729" s="32"/>
      <c r="AK729" s="32"/>
    </row>
    <row r="730">
      <c r="AG730" s="32"/>
      <c r="AH730" s="32"/>
      <c r="AI730" s="32"/>
      <c r="AJ730" s="32"/>
      <c r="AK730" s="32"/>
    </row>
    <row r="731">
      <c r="AG731" s="32"/>
      <c r="AH731" s="32"/>
      <c r="AI731" s="32"/>
      <c r="AJ731" s="32"/>
      <c r="AK731" s="32"/>
    </row>
    <row r="732">
      <c r="AG732" s="32"/>
      <c r="AH732" s="32"/>
      <c r="AI732" s="32"/>
      <c r="AJ732" s="32"/>
      <c r="AK732" s="32"/>
    </row>
    <row r="733">
      <c r="AG733" s="32"/>
      <c r="AH733" s="32"/>
      <c r="AI733" s="32"/>
      <c r="AJ733" s="32"/>
      <c r="AK733" s="32"/>
    </row>
    <row r="734">
      <c r="AG734" s="32"/>
      <c r="AH734" s="32"/>
      <c r="AI734" s="32"/>
      <c r="AJ734" s="32"/>
      <c r="AK734" s="32"/>
    </row>
    <row r="735">
      <c r="AG735" s="32"/>
      <c r="AH735" s="32"/>
      <c r="AI735" s="32"/>
      <c r="AJ735" s="32"/>
      <c r="AK735" s="32"/>
    </row>
    <row r="736">
      <c r="AG736" s="32"/>
      <c r="AH736" s="32"/>
      <c r="AI736" s="32"/>
      <c r="AJ736" s="32"/>
      <c r="AK736" s="32"/>
    </row>
    <row r="737">
      <c r="AG737" s="32"/>
      <c r="AH737" s="32"/>
      <c r="AI737" s="32"/>
      <c r="AJ737" s="32"/>
      <c r="AK737" s="32"/>
    </row>
    <row r="738">
      <c r="AG738" s="32"/>
      <c r="AH738" s="32"/>
      <c r="AI738" s="32"/>
      <c r="AJ738" s="32"/>
      <c r="AK738" s="32"/>
    </row>
    <row r="739">
      <c r="AG739" s="32"/>
      <c r="AH739" s="32"/>
      <c r="AI739" s="32"/>
      <c r="AJ739" s="32"/>
      <c r="AK739" s="32"/>
    </row>
    <row r="740">
      <c r="AG740" s="32"/>
      <c r="AH740" s="32"/>
      <c r="AI740" s="32"/>
      <c r="AJ740" s="32"/>
      <c r="AK740" s="32"/>
    </row>
    <row r="741">
      <c r="AG741" s="32"/>
      <c r="AH741" s="32"/>
      <c r="AI741" s="32"/>
      <c r="AJ741" s="32"/>
      <c r="AK741" s="32"/>
    </row>
    <row r="742">
      <c r="AG742" s="32"/>
      <c r="AH742" s="32"/>
      <c r="AI742" s="32"/>
      <c r="AJ742" s="32"/>
      <c r="AK742" s="32"/>
    </row>
    <row r="743">
      <c r="AG743" s="32"/>
      <c r="AH743" s="32"/>
      <c r="AI743" s="32"/>
      <c r="AJ743" s="32"/>
      <c r="AK743" s="32"/>
    </row>
    <row r="744">
      <c r="AG744" s="32"/>
      <c r="AH744" s="32"/>
      <c r="AI744" s="32"/>
      <c r="AJ744" s="32"/>
      <c r="AK744" s="32"/>
    </row>
    <row r="745">
      <c r="AG745" s="32"/>
      <c r="AH745" s="32"/>
      <c r="AI745" s="32"/>
      <c r="AJ745" s="32"/>
      <c r="AK745" s="32"/>
    </row>
    <row r="746">
      <c r="AG746" s="32"/>
      <c r="AH746" s="32"/>
      <c r="AI746" s="32"/>
      <c r="AJ746" s="32"/>
      <c r="AK746" s="32"/>
    </row>
    <row r="747">
      <c r="AG747" s="32"/>
      <c r="AH747" s="32"/>
      <c r="AI747" s="32"/>
      <c r="AJ747" s="32"/>
      <c r="AK747" s="32"/>
    </row>
    <row r="748">
      <c r="AG748" s="32"/>
      <c r="AH748" s="32"/>
      <c r="AI748" s="32"/>
      <c r="AJ748" s="32"/>
      <c r="AK748" s="32"/>
    </row>
    <row r="749">
      <c r="AG749" s="32"/>
      <c r="AH749" s="32"/>
      <c r="AI749" s="32"/>
      <c r="AJ749" s="32"/>
      <c r="AK749" s="32"/>
    </row>
    <row r="750">
      <c r="AG750" s="32"/>
      <c r="AH750" s="32"/>
      <c r="AI750" s="32"/>
      <c r="AJ750" s="32"/>
      <c r="AK750" s="32"/>
    </row>
    <row r="751">
      <c r="AG751" s="32"/>
      <c r="AH751" s="32"/>
      <c r="AI751" s="32"/>
      <c r="AJ751" s="32"/>
      <c r="AK751" s="32"/>
    </row>
    <row r="752">
      <c r="AG752" s="32"/>
      <c r="AH752" s="32"/>
      <c r="AI752" s="32"/>
      <c r="AJ752" s="32"/>
      <c r="AK752" s="32"/>
    </row>
    <row r="753">
      <c r="AG753" s="32"/>
      <c r="AH753" s="32"/>
      <c r="AI753" s="32"/>
      <c r="AJ753" s="32"/>
      <c r="AK753" s="32"/>
    </row>
    <row r="754">
      <c r="AG754" s="32"/>
      <c r="AH754" s="32"/>
      <c r="AI754" s="32"/>
      <c r="AJ754" s="32"/>
      <c r="AK754" s="32"/>
    </row>
    <row r="755">
      <c r="AG755" s="32"/>
      <c r="AH755" s="32"/>
      <c r="AI755" s="32"/>
      <c r="AJ755" s="32"/>
      <c r="AK755" s="32"/>
    </row>
    <row r="756">
      <c r="AG756" s="32"/>
      <c r="AH756" s="32"/>
      <c r="AI756" s="32"/>
      <c r="AJ756" s="32"/>
      <c r="AK756" s="32"/>
    </row>
    <row r="757">
      <c r="AG757" s="32"/>
      <c r="AH757" s="32"/>
      <c r="AI757" s="32"/>
      <c r="AJ757" s="32"/>
      <c r="AK757" s="32"/>
    </row>
    <row r="758">
      <c r="AG758" s="32"/>
      <c r="AH758" s="32"/>
      <c r="AI758" s="32"/>
      <c r="AJ758" s="32"/>
      <c r="AK758" s="32"/>
    </row>
    <row r="759">
      <c r="AG759" s="32"/>
      <c r="AH759" s="32"/>
      <c r="AI759" s="32"/>
      <c r="AJ759" s="32"/>
      <c r="AK759" s="32"/>
    </row>
    <row r="760">
      <c r="AG760" s="32"/>
      <c r="AH760" s="32"/>
      <c r="AI760" s="32"/>
      <c r="AJ760" s="32"/>
      <c r="AK760" s="32"/>
    </row>
    <row r="761">
      <c r="AG761" s="32"/>
      <c r="AH761" s="32"/>
      <c r="AI761" s="32"/>
      <c r="AJ761" s="32"/>
      <c r="AK761" s="32"/>
    </row>
    <row r="762">
      <c r="AG762" s="32"/>
      <c r="AH762" s="32"/>
      <c r="AI762" s="32"/>
      <c r="AJ762" s="32"/>
      <c r="AK762" s="32"/>
    </row>
    <row r="763">
      <c r="AG763" s="32"/>
      <c r="AH763" s="32"/>
      <c r="AI763" s="32"/>
      <c r="AJ763" s="32"/>
      <c r="AK763" s="32"/>
    </row>
    <row r="764">
      <c r="AG764" s="32"/>
      <c r="AH764" s="32"/>
      <c r="AI764" s="32"/>
      <c r="AJ764" s="32"/>
      <c r="AK764" s="32"/>
    </row>
    <row r="765">
      <c r="AG765" s="32"/>
      <c r="AH765" s="32"/>
      <c r="AI765" s="32"/>
      <c r="AJ765" s="32"/>
      <c r="AK765" s="32"/>
    </row>
    <row r="766">
      <c r="AG766" s="32"/>
      <c r="AH766" s="32"/>
      <c r="AI766" s="32"/>
      <c r="AJ766" s="32"/>
      <c r="AK766" s="32"/>
    </row>
    <row r="767">
      <c r="AG767" s="32"/>
      <c r="AH767" s="32"/>
      <c r="AI767" s="32"/>
      <c r="AJ767" s="32"/>
      <c r="AK767" s="32"/>
    </row>
    <row r="768">
      <c r="AG768" s="32"/>
      <c r="AH768" s="32"/>
      <c r="AI768" s="32"/>
      <c r="AJ768" s="32"/>
      <c r="AK768" s="32"/>
    </row>
    <row r="769">
      <c r="AG769" s="32"/>
      <c r="AH769" s="32"/>
      <c r="AI769" s="32"/>
      <c r="AJ769" s="32"/>
      <c r="AK769" s="32"/>
    </row>
    <row r="770">
      <c r="AG770" s="32"/>
      <c r="AH770" s="32"/>
      <c r="AI770" s="32"/>
      <c r="AJ770" s="32"/>
      <c r="AK770" s="32"/>
    </row>
    <row r="771">
      <c r="AG771" s="32"/>
      <c r="AH771" s="32"/>
      <c r="AI771" s="32"/>
      <c r="AJ771" s="32"/>
      <c r="AK771" s="32"/>
    </row>
    <row r="772">
      <c r="AG772" s="32"/>
      <c r="AH772" s="32"/>
      <c r="AI772" s="32"/>
      <c r="AJ772" s="32"/>
      <c r="AK772" s="32"/>
    </row>
    <row r="773">
      <c r="AG773" s="32"/>
      <c r="AH773" s="32"/>
      <c r="AI773" s="32"/>
      <c r="AJ773" s="32"/>
      <c r="AK773" s="32"/>
    </row>
    <row r="774">
      <c r="AG774" s="32"/>
      <c r="AH774" s="32"/>
      <c r="AI774" s="32"/>
      <c r="AJ774" s="32"/>
      <c r="AK774" s="32"/>
    </row>
    <row r="775">
      <c r="AG775" s="32"/>
      <c r="AH775" s="32"/>
      <c r="AI775" s="32"/>
      <c r="AJ775" s="32"/>
      <c r="AK775" s="32"/>
    </row>
    <row r="776">
      <c r="AG776" s="32"/>
      <c r="AH776" s="32"/>
      <c r="AI776" s="32"/>
      <c r="AJ776" s="32"/>
      <c r="AK776" s="32"/>
    </row>
    <row r="777">
      <c r="AG777" s="32"/>
      <c r="AH777" s="32"/>
      <c r="AI777" s="32"/>
      <c r="AJ777" s="32"/>
      <c r="AK777" s="32"/>
    </row>
    <row r="778">
      <c r="AG778" s="32"/>
      <c r="AH778" s="32"/>
      <c r="AI778" s="32"/>
      <c r="AJ778" s="32"/>
      <c r="AK778" s="32"/>
    </row>
    <row r="779">
      <c r="AG779" s="32"/>
      <c r="AH779" s="32"/>
      <c r="AI779" s="32"/>
      <c r="AJ779" s="32"/>
      <c r="AK779" s="32"/>
    </row>
    <row r="780">
      <c r="AG780" s="32"/>
      <c r="AH780" s="32"/>
      <c r="AI780" s="32"/>
      <c r="AJ780" s="32"/>
      <c r="AK780" s="32"/>
    </row>
    <row r="781">
      <c r="AG781" s="32"/>
      <c r="AH781" s="32"/>
      <c r="AI781" s="32"/>
      <c r="AJ781" s="32"/>
      <c r="AK781" s="32"/>
    </row>
    <row r="782">
      <c r="AG782" s="32"/>
      <c r="AH782" s="32"/>
      <c r="AI782" s="32"/>
      <c r="AJ782" s="32"/>
      <c r="AK782" s="32"/>
    </row>
    <row r="783">
      <c r="AG783" s="32"/>
      <c r="AH783" s="32"/>
      <c r="AI783" s="32"/>
      <c r="AJ783" s="32"/>
      <c r="AK783" s="32"/>
    </row>
    <row r="784">
      <c r="AG784" s="32"/>
      <c r="AH784" s="32"/>
      <c r="AI784" s="32"/>
      <c r="AJ784" s="32"/>
      <c r="AK784" s="32"/>
    </row>
    <row r="785">
      <c r="AG785" s="32"/>
      <c r="AH785" s="32"/>
      <c r="AI785" s="32"/>
      <c r="AJ785" s="32"/>
      <c r="AK785" s="32"/>
    </row>
    <row r="786">
      <c r="AG786" s="32"/>
      <c r="AH786" s="32"/>
      <c r="AI786" s="32"/>
      <c r="AJ786" s="32"/>
      <c r="AK786" s="32"/>
    </row>
    <row r="787">
      <c r="AG787" s="32"/>
      <c r="AH787" s="32"/>
      <c r="AI787" s="32"/>
      <c r="AJ787" s="32"/>
      <c r="AK787" s="32"/>
    </row>
    <row r="788">
      <c r="AG788" s="32"/>
      <c r="AH788" s="32"/>
      <c r="AI788" s="32"/>
      <c r="AJ788" s="32"/>
      <c r="AK788" s="32"/>
    </row>
    <row r="789">
      <c r="AG789" s="32"/>
      <c r="AH789" s="32"/>
      <c r="AI789" s="32"/>
      <c r="AJ789" s="32"/>
      <c r="AK789" s="32"/>
    </row>
    <row r="790">
      <c r="AG790" s="32"/>
      <c r="AH790" s="32"/>
      <c r="AI790" s="32"/>
      <c r="AJ790" s="32"/>
      <c r="AK790" s="32"/>
    </row>
    <row r="791">
      <c r="AG791" s="32"/>
      <c r="AH791" s="32"/>
      <c r="AI791" s="32"/>
      <c r="AJ791" s="32"/>
      <c r="AK791" s="32"/>
    </row>
    <row r="792">
      <c r="AG792" s="32"/>
      <c r="AH792" s="32"/>
      <c r="AI792" s="32"/>
      <c r="AJ792" s="32"/>
      <c r="AK792" s="32"/>
    </row>
    <row r="793">
      <c r="AG793" s="32"/>
      <c r="AH793" s="32"/>
      <c r="AI793" s="32"/>
      <c r="AJ793" s="32"/>
      <c r="AK793" s="32"/>
    </row>
    <row r="794">
      <c r="AG794" s="32"/>
      <c r="AH794" s="32"/>
      <c r="AI794" s="32"/>
      <c r="AJ794" s="32"/>
      <c r="AK794" s="32"/>
    </row>
    <row r="795">
      <c r="AG795" s="32"/>
      <c r="AH795" s="32"/>
      <c r="AI795" s="32"/>
      <c r="AJ795" s="32"/>
      <c r="AK795" s="32"/>
    </row>
    <row r="796">
      <c r="AG796" s="32"/>
      <c r="AH796" s="32"/>
      <c r="AI796" s="32"/>
      <c r="AJ796" s="32"/>
      <c r="AK796" s="32"/>
    </row>
    <row r="797">
      <c r="AG797" s="32"/>
      <c r="AH797" s="32"/>
      <c r="AI797" s="32"/>
      <c r="AJ797" s="32"/>
      <c r="AK797" s="32"/>
    </row>
    <row r="798">
      <c r="AG798" s="32"/>
      <c r="AH798" s="32"/>
      <c r="AI798" s="32"/>
      <c r="AJ798" s="32"/>
      <c r="AK798" s="32"/>
    </row>
    <row r="799">
      <c r="AG799" s="32"/>
      <c r="AH799" s="32"/>
      <c r="AI799" s="32"/>
      <c r="AJ799" s="32"/>
      <c r="AK799" s="32"/>
    </row>
    <row r="800">
      <c r="AG800" s="32"/>
      <c r="AH800" s="32"/>
      <c r="AI800" s="32"/>
      <c r="AJ800" s="32"/>
      <c r="AK800" s="32"/>
    </row>
    <row r="801">
      <c r="AG801" s="32"/>
      <c r="AH801" s="32"/>
      <c r="AI801" s="32"/>
      <c r="AJ801" s="32"/>
      <c r="AK801" s="32"/>
    </row>
    <row r="802">
      <c r="AG802" s="32"/>
      <c r="AH802" s="32"/>
      <c r="AI802" s="32"/>
      <c r="AJ802" s="32"/>
      <c r="AK802" s="32"/>
    </row>
    <row r="803">
      <c r="AG803" s="32"/>
      <c r="AH803" s="32"/>
      <c r="AI803" s="32"/>
      <c r="AJ803" s="32"/>
      <c r="AK803" s="32"/>
    </row>
    <row r="804">
      <c r="AG804" s="32"/>
      <c r="AH804" s="32"/>
      <c r="AI804" s="32"/>
      <c r="AJ804" s="32"/>
      <c r="AK804" s="32"/>
    </row>
    <row r="805">
      <c r="AG805" s="32"/>
      <c r="AH805" s="32"/>
      <c r="AI805" s="32"/>
      <c r="AJ805" s="32"/>
      <c r="AK805" s="32"/>
    </row>
    <row r="806">
      <c r="AG806" s="32"/>
      <c r="AH806" s="32"/>
      <c r="AI806" s="32"/>
      <c r="AJ806" s="32"/>
      <c r="AK806" s="32"/>
    </row>
    <row r="807">
      <c r="AG807" s="32"/>
      <c r="AH807" s="32"/>
      <c r="AI807" s="32"/>
      <c r="AJ807" s="32"/>
      <c r="AK807" s="32"/>
    </row>
    <row r="808">
      <c r="AG808" s="32"/>
      <c r="AH808" s="32"/>
      <c r="AI808" s="32"/>
      <c r="AJ808" s="32"/>
      <c r="AK808" s="32"/>
    </row>
    <row r="809">
      <c r="AG809" s="32"/>
      <c r="AH809" s="32"/>
      <c r="AI809" s="32"/>
      <c r="AJ809" s="32"/>
      <c r="AK809" s="32"/>
    </row>
    <row r="810">
      <c r="AG810" s="32"/>
      <c r="AH810" s="32"/>
      <c r="AI810" s="32"/>
      <c r="AJ810" s="32"/>
      <c r="AK810" s="32"/>
    </row>
    <row r="811">
      <c r="AG811" s="32"/>
      <c r="AH811" s="32"/>
      <c r="AI811" s="32"/>
      <c r="AJ811" s="32"/>
      <c r="AK811" s="32"/>
    </row>
    <row r="812">
      <c r="AG812" s="32"/>
      <c r="AH812" s="32"/>
      <c r="AI812" s="32"/>
      <c r="AJ812" s="32"/>
      <c r="AK812" s="32"/>
    </row>
    <row r="813">
      <c r="AG813" s="32"/>
      <c r="AH813" s="32"/>
      <c r="AI813" s="32"/>
      <c r="AJ813" s="32"/>
      <c r="AK813" s="32"/>
    </row>
    <row r="814">
      <c r="AG814" s="32"/>
      <c r="AH814" s="32"/>
      <c r="AI814" s="32"/>
      <c r="AJ814" s="32"/>
      <c r="AK814" s="32"/>
    </row>
    <row r="815">
      <c r="AG815" s="32"/>
      <c r="AH815" s="32"/>
      <c r="AI815" s="32"/>
      <c r="AJ815" s="32"/>
      <c r="AK815" s="32"/>
    </row>
    <row r="816">
      <c r="AG816" s="32"/>
      <c r="AH816" s="32"/>
      <c r="AI816" s="32"/>
      <c r="AJ816" s="32"/>
      <c r="AK816" s="32"/>
    </row>
    <row r="817">
      <c r="AG817" s="32"/>
      <c r="AH817" s="32"/>
      <c r="AI817" s="32"/>
      <c r="AJ817" s="32"/>
      <c r="AK817" s="32"/>
    </row>
    <row r="818">
      <c r="AG818" s="32"/>
      <c r="AH818" s="32"/>
      <c r="AI818" s="32"/>
      <c r="AJ818" s="32"/>
      <c r="AK818" s="32"/>
    </row>
    <row r="819">
      <c r="AG819" s="32"/>
      <c r="AH819" s="32"/>
      <c r="AI819" s="32"/>
      <c r="AJ819" s="32"/>
      <c r="AK819" s="32"/>
    </row>
    <row r="820">
      <c r="AG820" s="32"/>
      <c r="AH820" s="32"/>
      <c r="AI820" s="32"/>
      <c r="AJ820" s="32"/>
      <c r="AK820" s="32"/>
    </row>
    <row r="821">
      <c r="AG821" s="32"/>
      <c r="AH821" s="32"/>
      <c r="AI821" s="32"/>
      <c r="AJ821" s="32"/>
      <c r="AK821" s="32"/>
    </row>
    <row r="822">
      <c r="AG822" s="32"/>
      <c r="AH822" s="32"/>
      <c r="AI822" s="32"/>
      <c r="AJ822" s="32"/>
      <c r="AK822" s="32"/>
    </row>
    <row r="823">
      <c r="AG823" s="32"/>
      <c r="AH823" s="32"/>
      <c r="AI823" s="32"/>
      <c r="AJ823" s="32"/>
      <c r="AK823" s="32"/>
    </row>
    <row r="824">
      <c r="AG824" s="32"/>
      <c r="AH824" s="32"/>
      <c r="AI824" s="32"/>
      <c r="AJ824" s="32"/>
      <c r="AK824" s="32"/>
    </row>
    <row r="825">
      <c r="AG825" s="32"/>
      <c r="AH825" s="32"/>
      <c r="AI825" s="32"/>
      <c r="AJ825" s="32"/>
      <c r="AK825" s="32"/>
    </row>
    <row r="826">
      <c r="AG826" s="32"/>
      <c r="AH826" s="32"/>
      <c r="AI826" s="32"/>
      <c r="AJ826" s="32"/>
      <c r="AK826" s="32"/>
    </row>
    <row r="827">
      <c r="AG827" s="32"/>
      <c r="AH827" s="32"/>
      <c r="AI827" s="32"/>
      <c r="AJ827" s="32"/>
      <c r="AK827" s="32"/>
    </row>
    <row r="828">
      <c r="AG828" s="32"/>
      <c r="AH828" s="32"/>
      <c r="AI828" s="32"/>
      <c r="AJ828" s="32"/>
      <c r="AK828" s="32"/>
    </row>
    <row r="829">
      <c r="AG829" s="32"/>
      <c r="AH829" s="32"/>
      <c r="AI829" s="32"/>
      <c r="AJ829" s="32"/>
      <c r="AK829" s="32"/>
    </row>
    <row r="830">
      <c r="AG830" s="32"/>
      <c r="AH830" s="32"/>
      <c r="AI830" s="32"/>
      <c r="AJ830" s="32"/>
      <c r="AK830" s="32"/>
    </row>
    <row r="831">
      <c r="AG831" s="32"/>
      <c r="AH831" s="32"/>
      <c r="AI831" s="32"/>
      <c r="AJ831" s="32"/>
      <c r="AK831" s="32"/>
    </row>
    <row r="832">
      <c r="AG832" s="32"/>
      <c r="AH832" s="32"/>
      <c r="AI832" s="32"/>
      <c r="AJ832" s="32"/>
      <c r="AK832" s="32"/>
    </row>
    <row r="833">
      <c r="AG833" s="32"/>
      <c r="AH833" s="32"/>
      <c r="AI833" s="32"/>
      <c r="AJ833" s="32"/>
      <c r="AK833" s="32"/>
    </row>
    <row r="834">
      <c r="AG834" s="32"/>
      <c r="AH834" s="32"/>
      <c r="AI834" s="32"/>
      <c r="AJ834" s="32"/>
      <c r="AK834" s="32"/>
    </row>
    <row r="835">
      <c r="AG835" s="32"/>
      <c r="AH835" s="32"/>
      <c r="AI835" s="32"/>
      <c r="AJ835" s="32"/>
      <c r="AK835" s="32"/>
    </row>
    <row r="836">
      <c r="AG836" s="32"/>
      <c r="AH836" s="32"/>
      <c r="AI836" s="32"/>
      <c r="AJ836" s="32"/>
      <c r="AK836" s="32"/>
    </row>
    <row r="837">
      <c r="AG837" s="32"/>
      <c r="AH837" s="32"/>
      <c r="AI837" s="32"/>
      <c r="AJ837" s="32"/>
      <c r="AK837" s="32"/>
    </row>
    <row r="838">
      <c r="AG838" s="32"/>
      <c r="AH838" s="32"/>
      <c r="AI838" s="32"/>
      <c r="AJ838" s="32"/>
      <c r="AK838" s="32"/>
    </row>
    <row r="839">
      <c r="AG839" s="32"/>
      <c r="AH839" s="32"/>
      <c r="AI839" s="32"/>
      <c r="AJ839" s="32"/>
      <c r="AK839" s="32"/>
    </row>
    <row r="840">
      <c r="AG840" s="32"/>
      <c r="AH840" s="32"/>
      <c r="AI840" s="32"/>
      <c r="AJ840" s="32"/>
      <c r="AK840" s="32"/>
    </row>
    <row r="841">
      <c r="AG841" s="32"/>
      <c r="AH841" s="32"/>
      <c r="AI841" s="32"/>
      <c r="AJ841" s="32"/>
      <c r="AK841" s="32"/>
    </row>
    <row r="842">
      <c r="AG842" s="32"/>
      <c r="AH842" s="32"/>
      <c r="AI842" s="32"/>
      <c r="AJ842" s="32"/>
      <c r="AK842" s="32"/>
    </row>
    <row r="843">
      <c r="AG843" s="32"/>
      <c r="AH843" s="32"/>
      <c r="AI843" s="32"/>
      <c r="AJ843" s="32"/>
      <c r="AK843" s="32"/>
    </row>
    <row r="844">
      <c r="AG844" s="32"/>
      <c r="AH844" s="32"/>
      <c r="AI844" s="32"/>
      <c r="AJ844" s="32"/>
      <c r="AK844" s="32"/>
    </row>
    <row r="845">
      <c r="AG845" s="32"/>
      <c r="AH845" s="32"/>
      <c r="AI845" s="32"/>
      <c r="AJ845" s="32"/>
      <c r="AK845" s="32"/>
    </row>
    <row r="846">
      <c r="AG846" s="32"/>
      <c r="AH846" s="32"/>
      <c r="AI846" s="32"/>
      <c r="AJ846" s="32"/>
      <c r="AK846" s="32"/>
    </row>
    <row r="847">
      <c r="AG847" s="32"/>
      <c r="AH847" s="32"/>
      <c r="AI847" s="32"/>
      <c r="AJ847" s="32"/>
      <c r="AK847" s="32"/>
    </row>
    <row r="848">
      <c r="AG848" s="32"/>
      <c r="AH848" s="32"/>
      <c r="AI848" s="32"/>
      <c r="AJ848" s="32"/>
      <c r="AK848" s="32"/>
    </row>
    <row r="849">
      <c r="AG849" s="32"/>
      <c r="AH849" s="32"/>
      <c r="AI849" s="32"/>
      <c r="AJ849" s="32"/>
      <c r="AK849" s="32"/>
    </row>
    <row r="850">
      <c r="AG850" s="32"/>
      <c r="AH850" s="32"/>
      <c r="AI850" s="32"/>
      <c r="AJ850" s="32"/>
      <c r="AK850" s="32"/>
    </row>
    <row r="851">
      <c r="AG851" s="32"/>
      <c r="AH851" s="32"/>
      <c r="AI851" s="32"/>
      <c r="AJ851" s="32"/>
      <c r="AK851" s="32"/>
    </row>
    <row r="852">
      <c r="AG852" s="32"/>
      <c r="AH852" s="32"/>
      <c r="AI852" s="32"/>
      <c r="AJ852" s="32"/>
      <c r="AK852" s="32"/>
    </row>
    <row r="853">
      <c r="AG853" s="32"/>
      <c r="AH853" s="32"/>
      <c r="AI853" s="32"/>
      <c r="AJ853" s="32"/>
      <c r="AK853" s="32"/>
    </row>
    <row r="854">
      <c r="AG854" s="32"/>
      <c r="AH854" s="32"/>
      <c r="AI854" s="32"/>
      <c r="AJ854" s="32"/>
      <c r="AK854" s="32"/>
    </row>
    <row r="855">
      <c r="AG855" s="32"/>
      <c r="AH855" s="32"/>
      <c r="AI855" s="32"/>
      <c r="AJ855" s="32"/>
      <c r="AK855" s="32"/>
    </row>
    <row r="856">
      <c r="AG856" s="32"/>
      <c r="AH856" s="32"/>
      <c r="AI856" s="32"/>
      <c r="AJ856" s="32"/>
      <c r="AK856" s="32"/>
    </row>
    <row r="857">
      <c r="AG857" s="32"/>
      <c r="AH857" s="32"/>
      <c r="AI857" s="32"/>
      <c r="AJ857" s="32"/>
      <c r="AK857" s="32"/>
    </row>
    <row r="858">
      <c r="AG858" s="32"/>
      <c r="AH858" s="32"/>
      <c r="AI858" s="32"/>
      <c r="AJ858" s="32"/>
      <c r="AK858" s="32"/>
    </row>
    <row r="859">
      <c r="AG859" s="32"/>
      <c r="AH859" s="32"/>
      <c r="AI859" s="32"/>
      <c r="AJ859" s="32"/>
      <c r="AK859" s="32"/>
    </row>
    <row r="860">
      <c r="AG860" s="32"/>
      <c r="AH860" s="32"/>
      <c r="AI860" s="32"/>
      <c r="AJ860" s="32"/>
      <c r="AK860" s="32"/>
    </row>
    <row r="861">
      <c r="AG861" s="32"/>
      <c r="AH861" s="32"/>
      <c r="AI861" s="32"/>
      <c r="AJ861" s="32"/>
      <c r="AK861" s="32"/>
    </row>
    <row r="862">
      <c r="AG862" s="32"/>
      <c r="AH862" s="32"/>
      <c r="AI862" s="32"/>
      <c r="AJ862" s="32"/>
      <c r="AK862" s="32"/>
    </row>
    <row r="863">
      <c r="AG863" s="32"/>
      <c r="AH863" s="32"/>
      <c r="AI863" s="32"/>
      <c r="AJ863" s="32"/>
      <c r="AK863" s="32"/>
    </row>
    <row r="864">
      <c r="AG864" s="32"/>
      <c r="AH864" s="32"/>
      <c r="AI864" s="32"/>
      <c r="AJ864" s="32"/>
      <c r="AK864" s="32"/>
    </row>
    <row r="865">
      <c r="AG865" s="32"/>
      <c r="AH865" s="32"/>
      <c r="AI865" s="32"/>
      <c r="AJ865" s="32"/>
      <c r="AK865" s="32"/>
    </row>
    <row r="866">
      <c r="AG866" s="32"/>
      <c r="AH866" s="32"/>
      <c r="AI866" s="32"/>
      <c r="AJ866" s="32"/>
      <c r="AK866" s="32"/>
    </row>
    <row r="867">
      <c r="AG867" s="32"/>
      <c r="AH867" s="32"/>
      <c r="AI867" s="32"/>
      <c r="AJ867" s="32"/>
      <c r="AK867" s="32"/>
    </row>
    <row r="868">
      <c r="AG868" s="32"/>
      <c r="AH868" s="32"/>
      <c r="AI868" s="32"/>
      <c r="AJ868" s="32"/>
      <c r="AK868" s="32"/>
    </row>
    <row r="869">
      <c r="AG869" s="32"/>
      <c r="AH869" s="32"/>
      <c r="AI869" s="32"/>
      <c r="AJ869" s="32"/>
      <c r="AK869" s="32"/>
    </row>
    <row r="870">
      <c r="AG870" s="32"/>
      <c r="AH870" s="32"/>
      <c r="AI870" s="32"/>
      <c r="AJ870" s="32"/>
      <c r="AK870" s="32"/>
    </row>
    <row r="871">
      <c r="AG871" s="32"/>
      <c r="AH871" s="32"/>
      <c r="AI871" s="32"/>
      <c r="AJ871" s="32"/>
      <c r="AK871" s="32"/>
    </row>
    <row r="872">
      <c r="AG872" s="32"/>
      <c r="AH872" s="32"/>
      <c r="AI872" s="32"/>
      <c r="AJ872" s="32"/>
      <c r="AK872" s="32"/>
    </row>
    <row r="873">
      <c r="AG873" s="32"/>
      <c r="AH873" s="32"/>
      <c r="AI873" s="32"/>
      <c r="AJ873" s="32"/>
      <c r="AK873" s="32"/>
    </row>
    <row r="874">
      <c r="AG874" s="32"/>
      <c r="AH874" s="32"/>
      <c r="AI874" s="32"/>
      <c r="AJ874" s="32"/>
      <c r="AK874" s="32"/>
    </row>
    <row r="875">
      <c r="AG875" s="32"/>
      <c r="AH875" s="32"/>
      <c r="AI875" s="32"/>
      <c r="AJ875" s="32"/>
      <c r="AK875" s="32"/>
    </row>
    <row r="876">
      <c r="AG876" s="32"/>
      <c r="AH876" s="32"/>
      <c r="AI876" s="32"/>
      <c r="AJ876" s="32"/>
      <c r="AK876" s="32"/>
    </row>
    <row r="877">
      <c r="AG877" s="32"/>
      <c r="AH877" s="32"/>
      <c r="AI877" s="32"/>
      <c r="AJ877" s="32"/>
      <c r="AK877" s="32"/>
    </row>
    <row r="878">
      <c r="AG878" s="32"/>
      <c r="AH878" s="32"/>
      <c r="AI878" s="32"/>
      <c r="AJ878" s="32"/>
      <c r="AK878" s="32"/>
    </row>
    <row r="879">
      <c r="AG879" s="32"/>
      <c r="AH879" s="32"/>
      <c r="AI879" s="32"/>
      <c r="AJ879" s="32"/>
      <c r="AK879" s="32"/>
    </row>
    <row r="880">
      <c r="AG880" s="32"/>
      <c r="AH880" s="32"/>
      <c r="AI880" s="32"/>
      <c r="AJ880" s="32"/>
      <c r="AK880" s="32"/>
    </row>
    <row r="881">
      <c r="AG881" s="32"/>
      <c r="AH881" s="32"/>
      <c r="AI881" s="32"/>
      <c r="AJ881" s="32"/>
      <c r="AK881" s="32"/>
    </row>
    <row r="882">
      <c r="AG882" s="32"/>
      <c r="AH882" s="32"/>
      <c r="AI882" s="32"/>
      <c r="AJ882" s="32"/>
      <c r="AK882" s="32"/>
    </row>
    <row r="883">
      <c r="AG883" s="32"/>
      <c r="AH883" s="32"/>
      <c r="AI883" s="32"/>
      <c r="AJ883" s="32"/>
      <c r="AK883" s="32"/>
    </row>
    <row r="884">
      <c r="AG884" s="32"/>
      <c r="AH884" s="32"/>
      <c r="AI884" s="32"/>
      <c r="AJ884" s="32"/>
      <c r="AK884" s="32"/>
    </row>
    <row r="885">
      <c r="AG885" s="32"/>
      <c r="AH885" s="32"/>
      <c r="AI885" s="32"/>
      <c r="AJ885" s="32"/>
      <c r="AK885" s="32"/>
    </row>
    <row r="886">
      <c r="AG886" s="32"/>
      <c r="AH886" s="32"/>
      <c r="AI886" s="32"/>
      <c r="AJ886" s="32"/>
      <c r="AK886" s="32"/>
    </row>
    <row r="887">
      <c r="AG887" s="32"/>
      <c r="AH887" s="32"/>
      <c r="AI887" s="32"/>
      <c r="AJ887" s="32"/>
      <c r="AK887" s="32"/>
    </row>
    <row r="888">
      <c r="AG888" s="32"/>
      <c r="AH888" s="32"/>
      <c r="AI888" s="32"/>
      <c r="AJ888" s="32"/>
      <c r="AK888" s="32"/>
    </row>
    <row r="889">
      <c r="AG889" s="32"/>
      <c r="AH889" s="32"/>
      <c r="AI889" s="32"/>
      <c r="AJ889" s="32"/>
      <c r="AK889" s="32"/>
    </row>
    <row r="890">
      <c r="AG890" s="32"/>
      <c r="AH890" s="32"/>
      <c r="AI890" s="32"/>
      <c r="AJ890" s="32"/>
      <c r="AK890" s="32"/>
    </row>
    <row r="891">
      <c r="AG891" s="32"/>
      <c r="AH891" s="32"/>
      <c r="AI891" s="32"/>
      <c r="AJ891" s="32"/>
      <c r="AK891" s="32"/>
    </row>
    <row r="892">
      <c r="AG892" s="32"/>
      <c r="AH892" s="32"/>
      <c r="AI892" s="32"/>
      <c r="AJ892" s="32"/>
      <c r="AK892" s="32"/>
    </row>
    <row r="893">
      <c r="AG893" s="32"/>
      <c r="AH893" s="32"/>
      <c r="AI893" s="32"/>
      <c r="AJ893" s="32"/>
      <c r="AK893" s="32"/>
    </row>
    <row r="894">
      <c r="AG894" s="32"/>
      <c r="AH894" s="32"/>
      <c r="AI894" s="32"/>
      <c r="AJ894" s="32"/>
      <c r="AK894" s="32"/>
    </row>
    <row r="895">
      <c r="AG895" s="32"/>
      <c r="AH895" s="32"/>
      <c r="AI895" s="32"/>
      <c r="AJ895" s="32"/>
      <c r="AK895" s="32"/>
    </row>
    <row r="896">
      <c r="AG896" s="32"/>
      <c r="AH896" s="32"/>
      <c r="AI896" s="32"/>
      <c r="AJ896" s="32"/>
      <c r="AK896" s="32"/>
    </row>
    <row r="897">
      <c r="AG897" s="32"/>
      <c r="AH897" s="32"/>
      <c r="AI897" s="32"/>
      <c r="AJ897" s="32"/>
      <c r="AK897" s="32"/>
    </row>
    <row r="898">
      <c r="AG898" s="32"/>
      <c r="AH898" s="32"/>
      <c r="AI898" s="32"/>
      <c r="AJ898" s="32"/>
      <c r="AK898" s="32"/>
    </row>
    <row r="899">
      <c r="AG899" s="32"/>
      <c r="AH899" s="32"/>
      <c r="AI899" s="32"/>
      <c r="AJ899" s="32"/>
      <c r="AK899" s="32"/>
    </row>
    <row r="900">
      <c r="AG900" s="32"/>
      <c r="AH900" s="32"/>
      <c r="AI900" s="32"/>
      <c r="AJ900" s="32"/>
      <c r="AK900" s="32"/>
    </row>
    <row r="901">
      <c r="AG901" s="32"/>
      <c r="AH901" s="32"/>
      <c r="AI901" s="32"/>
      <c r="AJ901" s="32"/>
      <c r="AK901" s="32"/>
    </row>
    <row r="902">
      <c r="AG902" s="32"/>
      <c r="AH902" s="32"/>
      <c r="AI902" s="32"/>
      <c r="AJ902" s="32"/>
      <c r="AK902" s="32"/>
    </row>
    <row r="903">
      <c r="AG903" s="32"/>
      <c r="AH903" s="32"/>
      <c r="AI903" s="32"/>
      <c r="AJ903" s="32"/>
      <c r="AK903" s="32"/>
    </row>
    <row r="904">
      <c r="AG904" s="32"/>
      <c r="AH904" s="32"/>
      <c r="AI904" s="32"/>
      <c r="AJ904" s="32"/>
      <c r="AK904" s="32"/>
    </row>
    <row r="905">
      <c r="AG905" s="32"/>
      <c r="AH905" s="32"/>
      <c r="AI905" s="32"/>
      <c r="AJ905" s="32"/>
      <c r="AK905" s="32"/>
    </row>
    <row r="906">
      <c r="AG906" s="32"/>
      <c r="AH906" s="32"/>
      <c r="AI906" s="32"/>
      <c r="AJ906" s="32"/>
      <c r="AK906" s="32"/>
    </row>
    <row r="907">
      <c r="AG907" s="32"/>
      <c r="AH907" s="32"/>
      <c r="AI907" s="32"/>
      <c r="AJ907" s="32"/>
      <c r="AK907" s="32"/>
    </row>
    <row r="908">
      <c r="AG908" s="32"/>
      <c r="AH908" s="32"/>
      <c r="AI908" s="32"/>
      <c r="AJ908" s="32"/>
      <c r="AK908" s="32"/>
    </row>
    <row r="909">
      <c r="AG909" s="32"/>
      <c r="AH909" s="32"/>
      <c r="AI909" s="32"/>
      <c r="AJ909" s="32"/>
      <c r="AK909" s="32"/>
    </row>
    <row r="910">
      <c r="AG910" s="32"/>
      <c r="AH910" s="32"/>
      <c r="AI910" s="32"/>
      <c r="AJ910" s="32"/>
      <c r="AK910" s="32"/>
    </row>
    <row r="911">
      <c r="AG911" s="32"/>
      <c r="AH911" s="32"/>
      <c r="AI911" s="32"/>
      <c r="AJ911" s="32"/>
      <c r="AK911" s="32"/>
    </row>
    <row r="912">
      <c r="AG912" s="32"/>
      <c r="AH912" s="32"/>
      <c r="AI912" s="32"/>
      <c r="AJ912" s="32"/>
      <c r="AK912" s="32"/>
    </row>
    <row r="913">
      <c r="AG913" s="32"/>
      <c r="AH913" s="32"/>
      <c r="AI913" s="32"/>
      <c r="AJ913" s="32"/>
      <c r="AK913" s="32"/>
    </row>
    <row r="914">
      <c r="AG914" s="32"/>
      <c r="AH914" s="32"/>
      <c r="AI914" s="32"/>
      <c r="AJ914" s="32"/>
      <c r="AK914" s="32"/>
    </row>
    <row r="915">
      <c r="AG915" s="32"/>
      <c r="AH915" s="32"/>
      <c r="AI915" s="32"/>
      <c r="AJ915" s="32"/>
      <c r="AK915" s="32"/>
    </row>
    <row r="916">
      <c r="AG916" s="32"/>
      <c r="AH916" s="32"/>
      <c r="AI916" s="32"/>
      <c r="AJ916" s="32"/>
      <c r="AK916" s="32"/>
    </row>
    <row r="917">
      <c r="AG917" s="32"/>
      <c r="AH917" s="32"/>
      <c r="AI917" s="32"/>
      <c r="AJ917" s="32"/>
      <c r="AK917" s="32"/>
    </row>
    <row r="918">
      <c r="AG918" s="32"/>
      <c r="AH918" s="32"/>
      <c r="AI918" s="32"/>
      <c r="AJ918" s="32"/>
      <c r="AK918" s="32"/>
    </row>
    <row r="919">
      <c r="AG919" s="32"/>
      <c r="AH919" s="32"/>
      <c r="AI919" s="32"/>
      <c r="AJ919" s="32"/>
      <c r="AK919" s="32"/>
    </row>
    <row r="920">
      <c r="AG920" s="32"/>
      <c r="AH920" s="32"/>
      <c r="AI920" s="32"/>
      <c r="AJ920" s="32"/>
      <c r="AK920" s="32"/>
    </row>
    <row r="921">
      <c r="AG921" s="32"/>
      <c r="AH921" s="32"/>
      <c r="AI921" s="32"/>
      <c r="AJ921" s="32"/>
      <c r="AK921" s="32"/>
    </row>
    <row r="922">
      <c r="AG922" s="32"/>
      <c r="AH922" s="32"/>
      <c r="AI922" s="32"/>
      <c r="AJ922" s="32"/>
      <c r="AK922" s="32"/>
    </row>
    <row r="923">
      <c r="AG923" s="32"/>
      <c r="AH923" s="32"/>
      <c r="AI923" s="32"/>
      <c r="AJ923" s="32"/>
      <c r="AK923" s="32"/>
    </row>
    <row r="924">
      <c r="AG924" s="32"/>
      <c r="AH924" s="32"/>
      <c r="AI924" s="32"/>
      <c r="AJ924" s="32"/>
      <c r="AK924" s="32"/>
    </row>
    <row r="925">
      <c r="AG925" s="32"/>
      <c r="AH925" s="32"/>
      <c r="AI925" s="32"/>
      <c r="AJ925" s="32"/>
      <c r="AK925" s="32"/>
    </row>
    <row r="926">
      <c r="AG926" s="32"/>
      <c r="AH926" s="32"/>
      <c r="AI926" s="32"/>
      <c r="AJ926" s="32"/>
      <c r="AK926" s="32"/>
    </row>
    <row r="927">
      <c r="AG927" s="32"/>
      <c r="AH927" s="32"/>
      <c r="AI927" s="32"/>
      <c r="AJ927" s="32"/>
      <c r="AK927" s="32"/>
    </row>
    <row r="928">
      <c r="AG928" s="32"/>
      <c r="AH928" s="32"/>
      <c r="AI928" s="32"/>
      <c r="AJ928" s="32"/>
      <c r="AK928" s="32"/>
    </row>
    <row r="929">
      <c r="AG929" s="32"/>
      <c r="AH929" s="32"/>
      <c r="AI929" s="32"/>
      <c r="AJ929" s="32"/>
      <c r="AK929" s="32"/>
    </row>
    <row r="930">
      <c r="AG930" s="32"/>
      <c r="AH930" s="32"/>
      <c r="AI930" s="32"/>
      <c r="AJ930" s="32"/>
      <c r="AK930" s="32"/>
    </row>
    <row r="931">
      <c r="AG931" s="32"/>
      <c r="AH931" s="32"/>
      <c r="AI931" s="32"/>
      <c r="AJ931" s="32"/>
      <c r="AK931" s="32"/>
    </row>
    <row r="932">
      <c r="AG932" s="32"/>
      <c r="AH932" s="32"/>
      <c r="AI932" s="32"/>
      <c r="AJ932" s="32"/>
      <c r="AK932" s="32"/>
    </row>
    <row r="933">
      <c r="AG933" s="32"/>
      <c r="AH933" s="32"/>
      <c r="AI933" s="32"/>
      <c r="AJ933" s="32"/>
      <c r="AK933" s="32"/>
    </row>
    <row r="934">
      <c r="AG934" s="32"/>
      <c r="AH934" s="32"/>
      <c r="AI934" s="32"/>
      <c r="AJ934" s="32"/>
      <c r="AK934" s="32"/>
    </row>
    <row r="935">
      <c r="AG935" s="32"/>
      <c r="AH935" s="32"/>
      <c r="AI935" s="32"/>
      <c r="AJ935" s="32"/>
      <c r="AK935" s="32"/>
    </row>
    <row r="936">
      <c r="AG936" s="32"/>
      <c r="AH936" s="32"/>
      <c r="AI936" s="32"/>
      <c r="AJ936" s="32"/>
      <c r="AK936" s="32"/>
    </row>
    <row r="937">
      <c r="AG937" s="32"/>
      <c r="AH937" s="32"/>
      <c r="AI937" s="32"/>
      <c r="AJ937" s="32"/>
      <c r="AK937" s="32"/>
    </row>
    <row r="938">
      <c r="AG938" s="32"/>
      <c r="AH938" s="32"/>
      <c r="AI938" s="32"/>
      <c r="AJ938" s="32"/>
      <c r="AK938" s="32"/>
    </row>
    <row r="939">
      <c r="AG939" s="32"/>
      <c r="AH939" s="32"/>
      <c r="AI939" s="32"/>
      <c r="AJ939" s="32"/>
      <c r="AK939" s="32"/>
    </row>
    <row r="940">
      <c r="AG940" s="32"/>
      <c r="AH940" s="32"/>
      <c r="AI940" s="32"/>
      <c r="AJ940" s="32"/>
      <c r="AK940" s="32"/>
    </row>
    <row r="941">
      <c r="AG941" s="32"/>
      <c r="AH941" s="32"/>
      <c r="AI941" s="32"/>
      <c r="AJ941" s="32"/>
      <c r="AK941" s="32"/>
    </row>
    <row r="942">
      <c r="AG942" s="32"/>
      <c r="AH942" s="32"/>
      <c r="AI942" s="32"/>
      <c r="AJ942" s="32"/>
      <c r="AK942" s="32"/>
    </row>
    <row r="943">
      <c r="AG943" s="32"/>
      <c r="AH943" s="32"/>
      <c r="AI943" s="32"/>
      <c r="AJ943" s="32"/>
      <c r="AK943" s="32"/>
    </row>
    <row r="944">
      <c r="AG944" s="32"/>
      <c r="AH944" s="32"/>
      <c r="AI944" s="32"/>
      <c r="AJ944" s="32"/>
      <c r="AK944" s="32"/>
    </row>
    <row r="945">
      <c r="AG945" s="32"/>
      <c r="AH945" s="32"/>
      <c r="AI945" s="32"/>
      <c r="AJ945" s="32"/>
      <c r="AK945" s="32"/>
    </row>
    <row r="946">
      <c r="AG946" s="32"/>
      <c r="AH946" s="32"/>
      <c r="AI946" s="32"/>
      <c r="AJ946" s="32"/>
      <c r="AK946" s="32"/>
    </row>
    <row r="947">
      <c r="AG947" s="32"/>
      <c r="AH947" s="32"/>
      <c r="AI947" s="32"/>
      <c r="AJ947" s="32"/>
      <c r="AK947" s="32"/>
    </row>
    <row r="948">
      <c r="AG948" s="32"/>
      <c r="AH948" s="32"/>
      <c r="AI948" s="32"/>
      <c r="AJ948" s="32"/>
      <c r="AK948" s="32"/>
    </row>
    <row r="949">
      <c r="AG949" s="32"/>
      <c r="AH949" s="32"/>
      <c r="AI949" s="32"/>
      <c r="AJ949" s="32"/>
      <c r="AK949" s="32"/>
    </row>
    <row r="950">
      <c r="AG950" s="32"/>
      <c r="AH950" s="32"/>
      <c r="AI950" s="32"/>
      <c r="AJ950" s="32"/>
      <c r="AK950" s="32"/>
    </row>
    <row r="951">
      <c r="AG951" s="32"/>
      <c r="AH951" s="32"/>
      <c r="AI951" s="32"/>
      <c r="AJ951" s="32"/>
      <c r="AK951" s="32"/>
    </row>
    <row r="952">
      <c r="AG952" s="32"/>
      <c r="AH952" s="32"/>
      <c r="AI952" s="32"/>
      <c r="AJ952" s="32"/>
      <c r="AK952" s="32"/>
    </row>
    <row r="953">
      <c r="AG953" s="32"/>
      <c r="AH953" s="32"/>
      <c r="AI953" s="32"/>
      <c r="AJ953" s="32"/>
      <c r="AK953" s="32"/>
    </row>
    <row r="954">
      <c r="AG954" s="32"/>
      <c r="AH954" s="32"/>
      <c r="AI954" s="32"/>
      <c r="AJ954" s="32"/>
      <c r="AK954" s="32"/>
    </row>
    <row r="955">
      <c r="AG955" s="32"/>
      <c r="AH955" s="32"/>
      <c r="AI955" s="32"/>
      <c r="AJ955" s="32"/>
      <c r="AK955" s="32"/>
    </row>
    <row r="956">
      <c r="AG956" s="32"/>
      <c r="AH956" s="32"/>
      <c r="AI956" s="32"/>
      <c r="AJ956" s="32"/>
      <c r="AK956" s="32"/>
    </row>
    <row r="957">
      <c r="AG957" s="32"/>
      <c r="AH957" s="32"/>
      <c r="AI957" s="32"/>
      <c r="AJ957" s="32"/>
      <c r="AK957" s="32"/>
    </row>
    <row r="958">
      <c r="AG958" s="32"/>
      <c r="AH958" s="32"/>
      <c r="AI958" s="32"/>
      <c r="AJ958" s="32"/>
      <c r="AK958" s="32"/>
    </row>
    <row r="959">
      <c r="AG959" s="32"/>
      <c r="AH959" s="32"/>
      <c r="AI959" s="32"/>
      <c r="AJ959" s="32"/>
      <c r="AK959" s="32"/>
    </row>
    <row r="960">
      <c r="AG960" s="32"/>
      <c r="AH960" s="32"/>
      <c r="AI960" s="32"/>
      <c r="AJ960" s="32"/>
      <c r="AK960" s="32"/>
    </row>
    <row r="961">
      <c r="AG961" s="32"/>
      <c r="AH961" s="32"/>
      <c r="AI961" s="32"/>
      <c r="AJ961" s="32"/>
      <c r="AK961" s="32"/>
    </row>
    <row r="962">
      <c r="AG962" s="32"/>
      <c r="AH962" s="32"/>
      <c r="AI962" s="32"/>
      <c r="AJ962" s="32"/>
      <c r="AK962" s="32"/>
    </row>
    <row r="963">
      <c r="AG963" s="32"/>
      <c r="AH963" s="32"/>
      <c r="AI963" s="32"/>
      <c r="AJ963" s="32"/>
      <c r="AK963" s="32"/>
    </row>
    <row r="964">
      <c r="AG964" s="32"/>
      <c r="AH964" s="32"/>
      <c r="AI964" s="32"/>
      <c r="AJ964" s="32"/>
      <c r="AK964" s="32"/>
    </row>
    <row r="965">
      <c r="AG965" s="32"/>
      <c r="AH965" s="32"/>
      <c r="AI965" s="32"/>
      <c r="AJ965" s="32"/>
      <c r="AK965" s="32"/>
    </row>
    <row r="966">
      <c r="AG966" s="32"/>
      <c r="AH966" s="32"/>
      <c r="AI966" s="32"/>
      <c r="AJ966" s="32"/>
      <c r="AK966" s="32"/>
    </row>
    <row r="967">
      <c r="AG967" s="32"/>
      <c r="AH967" s="32"/>
      <c r="AI967" s="32"/>
      <c r="AJ967" s="32"/>
      <c r="AK967" s="32"/>
    </row>
    <row r="968">
      <c r="AG968" s="32"/>
      <c r="AH968" s="32"/>
      <c r="AI968" s="32"/>
      <c r="AJ968" s="32"/>
      <c r="AK968" s="32"/>
    </row>
    <row r="969">
      <c r="AG969" s="32"/>
      <c r="AH969" s="32"/>
      <c r="AI969" s="32"/>
      <c r="AJ969" s="32"/>
      <c r="AK969" s="32"/>
    </row>
    <row r="970">
      <c r="AG970" s="32"/>
      <c r="AH970" s="32"/>
      <c r="AI970" s="32"/>
      <c r="AJ970" s="32"/>
      <c r="AK970" s="32"/>
    </row>
    <row r="971">
      <c r="AG971" s="32"/>
      <c r="AH971" s="32"/>
      <c r="AI971" s="32"/>
      <c r="AJ971" s="32"/>
      <c r="AK971" s="32"/>
    </row>
    <row r="972">
      <c r="AG972" s="32"/>
      <c r="AH972" s="32"/>
      <c r="AI972" s="32"/>
      <c r="AJ972" s="32"/>
      <c r="AK972" s="32"/>
    </row>
    <row r="973">
      <c r="AG973" s="32"/>
      <c r="AH973" s="32"/>
      <c r="AI973" s="32"/>
      <c r="AJ973" s="32"/>
      <c r="AK973" s="32"/>
    </row>
    <row r="974">
      <c r="AG974" s="32"/>
      <c r="AH974" s="32"/>
      <c r="AI974" s="32"/>
      <c r="AJ974" s="32"/>
      <c r="AK974" s="32"/>
    </row>
    <row r="975">
      <c r="AG975" s="32"/>
      <c r="AH975" s="32"/>
      <c r="AI975" s="32"/>
      <c r="AJ975" s="32"/>
      <c r="AK975" s="32"/>
    </row>
    <row r="976">
      <c r="AG976" s="32"/>
      <c r="AH976" s="32"/>
      <c r="AI976" s="32"/>
      <c r="AJ976" s="32"/>
      <c r="AK976" s="32"/>
    </row>
    <row r="977">
      <c r="AG977" s="32"/>
      <c r="AH977" s="32"/>
      <c r="AI977" s="32"/>
      <c r="AJ977" s="32"/>
      <c r="AK977" s="32"/>
    </row>
    <row r="978">
      <c r="AG978" s="32"/>
      <c r="AH978" s="32"/>
      <c r="AI978" s="32"/>
      <c r="AJ978" s="32"/>
      <c r="AK978" s="32"/>
    </row>
    <row r="979">
      <c r="AG979" s="32"/>
      <c r="AH979" s="32"/>
      <c r="AI979" s="32"/>
      <c r="AJ979" s="32"/>
      <c r="AK979" s="32"/>
    </row>
    <row r="980">
      <c r="AG980" s="32"/>
      <c r="AH980" s="32"/>
      <c r="AI980" s="32"/>
      <c r="AJ980" s="32"/>
      <c r="AK980" s="32"/>
    </row>
    <row r="981">
      <c r="AG981" s="32"/>
      <c r="AH981" s="32"/>
      <c r="AI981" s="32"/>
      <c r="AJ981" s="32"/>
      <c r="AK981" s="32"/>
    </row>
    <row r="982">
      <c r="AG982" s="32"/>
      <c r="AH982" s="32"/>
      <c r="AI982" s="32"/>
      <c r="AJ982" s="32"/>
      <c r="AK982" s="32"/>
    </row>
    <row r="983">
      <c r="AG983" s="32"/>
      <c r="AH983" s="32"/>
      <c r="AI983" s="32"/>
      <c r="AJ983" s="32"/>
      <c r="AK983" s="32"/>
    </row>
    <row r="984">
      <c r="AG984" s="32"/>
      <c r="AH984" s="32"/>
      <c r="AI984" s="32"/>
      <c r="AJ984" s="32"/>
      <c r="AK984" s="32"/>
    </row>
    <row r="985">
      <c r="AG985" s="32"/>
      <c r="AH985" s="32"/>
      <c r="AI985" s="32"/>
      <c r="AJ985" s="32"/>
      <c r="AK985" s="32"/>
    </row>
    <row r="986">
      <c r="AG986" s="32"/>
      <c r="AH986" s="32"/>
      <c r="AI986" s="32"/>
      <c r="AJ986" s="32"/>
      <c r="AK986" s="32"/>
    </row>
    <row r="987">
      <c r="AG987" s="32"/>
      <c r="AH987" s="32"/>
      <c r="AI987" s="32"/>
      <c r="AJ987" s="32"/>
      <c r="AK987" s="32"/>
    </row>
    <row r="988">
      <c r="AG988" s="32"/>
      <c r="AH988" s="32"/>
      <c r="AI988" s="32"/>
      <c r="AJ988" s="32"/>
      <c r="AK988" s="32"/>
    </row>
    <row r="989">
      <c r="AG989" s="32"/>
      <c r="AH989" s="32"/>
      <c r="AI989" s="32"/>
      <c r="AJ989" s="32"/>
      <c r="AK989" s="32"/>
    </row>
    <row r="990">
      <c r="AG990" s="32"/>
      <c r="AH990" s="32"/>
      <c r="AI990" s="32"/>
      <c r="AJ990" s="32"/>
      <c r="AK990" s="32"/>
    </row>
    <row r="991">
      <c r="AG991" s="32"/>
      <c r="AH991" s="32"/>
      <c r="AI991" s="32"/>
      <c r="AJ991" s="32"/>
      <c r="AK991" s="32"/>
    </row>
    <row r="992">
      <c r="AG992" s="32"/>
      <c r="AH992" s="32"/>
      <c r="AI992" s="32"/>
      <c r="AJ992" s="32"/>
      <c r="AK992" s="32"/>
    </row>
    <row r="993">
      <c r="AG993" s="32"/>
      <c r="AH993" s="32"/>
      <c r="AI993" s="32"/>
      <c r="AJ993" s="32"/>
      <c r="AK993" s="32"/>
    </row>
    <row r="994">
      <c r="AG994" s="32"/>
      <c r="AH994" s="32"/>
      <c r="AI994" s="32"/>
      <c r="AJ994" s="32"/>
      <c r="AK994" s="32"/>
    </row>
    <row r="995">
      <c r="AG995" s="32"/>
      <c r="AH995" s="32"/>
      <c r="AI995" s="32"/>
      <c r="AJ995" s="32"/>
      <c r="AK995" s="32"/>
    </row>
    <row r="996">
      <c r="AG996" s="32"/>
      <c r="AH996" s="32"/>
      <c r="AI996" s="32"/>
      <c r="AJ996" s="32"/>
      <c r="AK996" s="32"/>
    </row>
    <row r="997">
      <c r="AG997" s="32"/>
      <c r="AH997" s="32"/>
      <c r="AI997" s="32"/>
      <c r="AJ997" s="32"/>
      <c r="AK997" s="32"/>
    </row>
    <row r="998">
      <c r="AG998" s="32"/>
      <c r="AH998" s="32"/>
      <c r="AI998" s="32"/>
      <c r="AJ998" s="32"/>
      <c r="AK998" s="32"/>
    </row>
    <row r="999">
      <c r="AG999" s="32"/>
      <c r="AH999" s="32"/>
      <c r="AI999" s="32"/>
      <c r="AJ999" s="32"/>
      <c r="AK999" s="32"/>
    </row>
    <row r="1000">
      <c r="AG1000" s="32"/>
      <c r="AH1000" s="32"/>
      <c r="AI1000" s="32"/>
      <c r="AJ1000" s="32"/>
      <c r="AK1000" s="32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8.57"/>
    <col customWidth="1" min="6" max="6" width="3.43"/>
    <col hidden="1" min="7" max="9" width="14.43"/>
    <col customWidth="1" hidden="1" min="10" max="10" width="14.14"/>
    <col customWidth="1" min="13" max="20" width="10.86"/>
    <col customWidth="1" min="21" max="23" width="10.14"/>
    <col hidden="1" min="25" max="29" width="14.43"/>
    <col customWidth="1" min="30" max="30" width="30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>
        <v>1.0</v>
      </c>
      <c r="F1" s="1" t="s">
        <v>4</v>
      </c>
      <c r="G1" s="1" t="s">
        <v>5</v>
      </c>
      <c r="H1" s="1" t="s">
        <v>6</v>
      </c>
      <c r="I1" s="1">
        <v>5.0</v>
      </c>
      <c r="J1" s="1">
        <v>5.0</v>
      </c>
      <c r="L1" s="2" t="s">
        <v>7</v>
      </c>
      <c r="M1" s="3" t="s">
        <v>8</v>
      </c>
      <c r="N1" s="4"/>
      <c r="O1" s="4"/>
      <c r="P1" s="4"/>
      <c r="Q1" s="4"/>
      <c r="R1" s="4"/>
      <c r="S1" s="4"/>
      <c r="T1" s="4"/>
      <c r="U1" s="4"/>
      <c r="V1" s="4"/>
      <c r="W1" s="4"/>
      <c r="AC1" s="1" t="s">
        <v>0</v>
      </c>
      <c r="AD1" s="1" t="s">
        <v>37</v>
      </c>
      <c r="AE1" s="1" t="s">
        <v>2</v>
      </c>
      <c r="AF1" s="1" t="s">
        <v>3</v>
      </c>
      <c r="AG1" s="1">
        <v>4.0</v>
      </c>
      <c r="AH1" s="1" t="s">
        <v>4</v>
      </c>
      <c r="AI1" s="1" t="s">
        <v>5</v>
      </c>
      <c r="AJ1" s="1" t="s">
        <v>6</v>
      </c>
      <c r="AK1" s="1">
        <v>5.0</v>
      </c>
    </row>
    <row r="2">
      <c r="A2" s="1" t="s">
        <v>9</v>
      </c>
      <c r="B2" s="1" t="s">
        <v>10</v>
      </c>
      <c r="C2" s="1" t="s">
        <v>11</v>
      </c>
      <c r="D2" s="1">
        <v>1.36</v>
      </c>
      <c r="E2" s="1" t="s">
        <v>12</v>
      </c>
      <c r="F2" s="1"/>
      <c r="G2" s="1"/>
      <c r="H2" s="1"/>
      <c r="I2" s="1"/>
      <c r="J2" s="1"/>
      <c r="L2" s="2" t="s">
        <v>13</v>
      </c>
      <c r="M2" s="8" t="s">
        <v>16</v>
      </c>
      <c r="N2" s="8" t="s">
        <v>17</v>
      </c>
      <c r="O2" s="8" t="s">
        <v>18</v>
      </c>
      <c r="P2" s="8" t="s">
        <v>19</v>
      </c>
      <c r="Q2" s="8" t="s">
        <v>20</v>
      </c>
      <c r="R2" s="9" t="s">
        <v>21</v>
      </c>
      <c r="S2" s="9" t="s">
        <v>22</v>
      </c>
      <c r="T2" s="9" t="s">
        <v>23</v>
      </c>
      <c r="U2" s="10" t="s">
        <v>24</v>
      </c>
      <c r="V2" s="10" t="s">
        <v>25</v>
      </c>
      <c r="W2" s="10" t="s">
        <v>26</v>
      </c>
      <c r="AC2" s="1" t="s">
        <v>9</v>
      </c>
      <c r="AD2" s="1" t="s">
        <v>10</v>
      </c>
      <c r="AE2" s="1" t="s">
        <v>11</v>
      </c>
      <c r="AF2" s="1">
        <v>1.57</v>
      </c>
      <c r="AG2" s="1" t="s">
        <v>12</v>
      </c>
      <c r="AH2" s="1"/>
      <c r="AI2" s="1"/>
      <c r="AJ2" s="1"/>
      <c r="AK2" s="1"/>
    </row>
    <row r="3">
      <c r="A3" s="1" t="s">
        <v>9</v>
      </c>
      <c r="B3" s="1" t="s">
        <v>10</v>
      </c>
      <c r="C3" s="1" t="s">
        <v>28</v>
      </c>
      <c r="D3" s="1">
        <v>11751.27</v>
      </c>
      <c r="E3" s="1" t="s">
        <v>29</v>
      </c>
      <c r="F3" s="1"/>
      <c r="G3" s="1"/>
      <c r="H3" s="1"/>
      <c r="I3" s="1"/>
      <c r="J3" s="1"/>
      <c r="L3" s="12">
        <v>4.0</v>
      </c>
      <c r="M3" s="15">
        <f>D12</f>
        <v>29346.16</v>
      </c>
      <c r="N3" s="15">
        <f>D21</f>
        <v>35132.99</v>
      </c>
      <c r="O3" s="15">
        <f>D30</f>
        <v>35825.91</v>
      </c>
      <c r="P3" s="15">
        <f>D39</f>
        <v>36510.63</v>
      </c>
      <c r="Q3" s="15" t="str">
        <f t="shared" ref="Q3:T3" si="1">#REF!</f>
        <v>#REF!</v>
      </c>
      <c r="R3" s="15" t="str">
        <f t="shared" si="1"/>
        <v>#REF!</v>
      </c>
      <c r="S3" s="15" t="str">
        <f t="shared" si="1"/>
        <v>#REF!</v>
      </c>
      <c r="T3" s="15" t="str">
        <f t="shared" si="1"/>
        <v>#REF!</v>
      </c>
      <c r="U3" s="4"/>
      <c r="V3" s="4"/>
      <c r="W3" s="4"/>
      <c r="AC3" s="1" t="s">
        <v>9</v>
      </c>
      <c r="AD3" s="1" t="s">
        <v>10</v>
      </c>
      <c r="AE3" s="1" t="s">
        <v>28</v>
      </c>
      <c r="AF3" s="1">
        <v>40783.19</v>
      </c>
      <c r="AG3" s="1" t="s">
        <v>29</v>
      </c>
      <c r="AH3" s="1"/>
      <c r="AI3" s="1"/>
      <c r="AJ3" s="1"/>
      <c r="AK3" s="1"/>
    </row>
    <row r="4">
      <c r="A4" s="1" t="s">
        <v>9</v>
      </c>
      <c r="B4" s="1" t="s">
        <v>30</v>
      </c>
      <c r="C4" s="1" t="s">
        <v>11</v>
      </c>
      <c r="D4" s="1">
        <v>1.38</v>
      </c>
      <c r="E4" s="1" t="s">
        <v>12</v>
      </c>
      <c r="F4" s="1"/>
      <c r="G4" s="1"/>
      <c r="H4" s="1"/>
      <c r="I4" s="1"/>
      <c r="J4" s="1"/>
      <c r="L4" s="16">
        <v>6.0</v>
      </c>
      <c r="M4" s="2"/>
      <c r="N4" s="15">
        <f>D48</f>
        <v>40435.93</v>
      </c>
      <c r="O4" s="15">
        <f>D57</f>
        <v>41930.91</v>
      </c>
      <c r="P4" s="15">
        <f>D66</f>
        <v>41754.14</v>
      </c>
      <c r="Q4" s="15">
        <f>D75</f>
        <v>42973.45</v>
      </c>
      <c r="R4" s="15">
        <f>D84</f>
        <v>42765.83</v>
      </c>
      <c r="S4" s="15" t="str">
        <f t="shared" ref="S4:T4" si="2">#REF!</f>
        <v>#REF!</v>
      </c>
      <c r="T4" s="15" t="str">
        <f t="shared" si="2"/>
        <v>#REF!</v>
      </c>
      <c r="U4" s="4"/>
      <c r="V4" s="4"/>
      <c r="W4" s="4"/>
      <c r="AC4" s="1" t="s">
        <v>9</v>
      </c>
      <c r="AD4" s="1" t="s">
        <v>30</v>
      </c>
      <c r="AE4" s="1" t="s">
        <v>11</v>
      </c>
      <c r="AF4" s="1">
        <v>1.59</v>
      </c>
      <c r="AG4" s="1" t="s">
        <v>12</v>
      </c>
      <c r="AH4" s="1"/>
      <c r="AI4" s="1"/>
      <c r="AJ4" s="1"/>
      <c r="AK4" s="1"/>
    </row>
    <row r="5">
      <c r="A5" s="1" t="s">
        <v>9</v>
      </c>
      <c r="B5" s="1" t="s">
        <v>30</v>
      </c>
      <c r="C5" s="1" t="s">
        <v>28</v>
      </c>
      <c r="D5" s="1">
        <v>11596.57</v>
      </c>
      <c r="E5" s="1" t="s">
        <v>29</v>
      </c>
      <c r="F5" s="1"/>
      <c r="G5" s="1"/>
      <c r="H5" s="1"/>
      <c r="I5" s="1"/>
      <c r="J5" s="1"/>
      <c r="L5" s="16">
        <v>8.0</v>
      </c>
      <c r="AC5" s="1" t="s">
        <v>9</v>
      </c>
      <c r="AD5" s="1" t="s">
        <v>30</v>
      </c>
      <c r="AE5" s="1" t="s">
        <v>28</v>
      </c>
      <c r="AF5" s="1">
        <v>40300.35</v>
      </c>
      <c r="AG5" s="1" t="s">
        <v>29</v>
      </c>
      <c r="AH5" s="1"/>
      <c r="AI5" s="1"/>
      <c r="AJ5" s="1"/>
      <c r="AK5" s="1"/>
    </row>
    <row r="6">
      <c r="A6" s="1" t="s">
        <v>9</v>
      </c>
      <c r="B6" s="1" t="s">
        <v>31</v>
      </c>
      <c r="C6" s="1" t="s">
        <v>11</v>
      </c>
      <c r="D6" s="1">
        <v>1.75</v>
      </c>
      <c r="E6" s="1" t="s">
        <v>12</v>
      </c>
      <c r="F6" s="1"/>
      <c r="G6" s="1"/>
      <c r="H6" s="1"/>
      <c r="I6" s="1"/>
      <c r="J6" s="1"/>
      <c r="L6" s="16">
        <v>12.0</v>
      </c>
      <c r="AC6" s="1" t="s">
        <v>9</v>
      </c>
      <c r="AD6" s="1" t="s">
        <v>31</v>
      </c>
      <c r="AE6" s="1" t="s">
        <v>11</v>
      </c>
      <c r="AF6" s="1">
        <v>2.88</v>
      </c>
      <c r="AG6" s="1" t="s">
        <v>12</v>
      </c>
      <c r="AH6" s="1"/>
      <c r="AI6" s="1"/>
      <c r="AJ6" s="1"/>
      <c r="AK6" s="1"/>
    </row>
    <row r="7">
      <c r="A7" s="1" t="s">
        <v>9</v>
      </c>
      <c r="B7" s="1" t="s">
        <v>31</v>
      </c>
      <c r="C7" s="1" t="s">
        <v>28</v>
      </c>
      <c r="D7" s="1">
        <v>13733.91</v>
      </c>
      <c r="E7" s="1" t="s">
        <v>29</v>
      </c>
      <c r="F7" s="1"/>
      <c r="G7" s="1"/>
      <c r="H7" s="1"/>
      <c r="I7" s="1"/>
      <c r="J7" s="1"/>
      <c r="L7" s="16">
        <v>16.0</v>
      </c>
      <c r="X7" s="5" t="str">
        <f>D3*4/'CCL  NUMA'!Z35</f>
        <v>#DIV/0!</v>
      </c>
      <c r="AC7" s="1" t="s">
        <v>9</v>
      </c>
      <c r="AD7" s="1" t="s">
        <v>31</v>
      </c>
      <c r="AE7" s="1" t="s">
        <v>28</v>
      </c>
      <c r="AF7" s="1">
        <v>33325.98</v>
      </c>
      <c r="AG7" s="1" t="s">
        <v>29</v>
      </c>
      <c r="AH7" s="1"/>
      <c r="AI7" s="1"/>
      <c r="AJ7" s="1"/>
      <c r="AK7" s="1"/>
    </row>
    <row r="8">
      <c r="A8" s="1" t="s">
        <v>9</v>
      </c>
      <c r="B8" s="1" t="s">
        <v>32</v>
      </c>
      <c r="C8" s="1" t="s">
        <v>11</v>
      </c>
      <c r="D8" s="1">
        <v>2.41</v>
      </c>
      <c r="E8" s="1" t="s">
        <v>12</v>
      </c>
      <c r="F8" s="1"/>
      <c r="G8" s="1"/>
      <c r="H8" s="1"/>
      <c r="I8" s="1"/>
      <c r="J8" s="1"/>
      <c r="L8" s="16">
        <v>20.0</v>
      </c>
      <c r="X8" s="5">
        <f>P3*2/'CCL  NUMA'!X36</f>
        <v>1.789291196</v>
      </c>
      <c r="AC8" s="1" t="s">
        <v>9</v>
      </c>
      <c r="AD8" s="1" t="s">
        <v>32</v>
      </c>
      <c r="AE8" s="1" t="s">
        <v>11</v>
      </c>
      <c r="AF8" s="1">
        <v>2.74</v>
      </c>
      <c r="AG8" s="1" t="s">
        <v>12</v>
      </c>
      <c r="AH8" s="1"/>
      <c r="AI8" s="1"/>
      <c r="AJ8" s="1"/>
      <c r="AK8" s="1"/>
    </row>
    <row r="9">
      <c r="A9" s="1" t="s">
        <v>9</v>
      </c>
      <c r="B9" s="1" t="s">
        <v>32</v>
      </c>
      <c r="C9" s="1" t="s">
        <v>28</v>
      </c>
      <c r="D9" s="1">
        <v>9966.91</v>
      </c>
      <c r="E9" s="1" t="s">
        <v>29</v>
      </c>
      <c r="F9" s="1"/>
      <c r="G9" s="1"/>
      <c r="H9" s="1"/>
      <c r="I9" s="1"/>
      <c r="J9" s="1"/>
      <c r="L9" s="16">
        <v>24.0</v>
      </c>
      <c r="AC9" s="1" t="s">
        <v>9</v>
      </c>
      <c r="AD9" s="1" t="s">
        <v>32</v>
      </c>
      <c r="AE9" s="1" t="s">
        <v>28</v>
      </c>
      <c r="AF9" s="1">
        <v>35037.12</v>
      </c>
      <c r="AG9" s="1" t="s">
        <v>29</v>
      </c>
      <c r="AH9" s="1"/>
      <c r="AI9" s="1"/>
      <c r="AJ9" s="1"/>
      <c r="AK9" s="1"/>
    </row>
    <row r="10">
      <c r="A10" s="1" t="s">
        <v>0</v>
      </c>
      <c r="B10" s="1" t="s">
        <v>33</v>
      </c>
      <c r="C10" s="1" t="s">
        <v>2</v>
      </c>
      <c r="D10" s="1" t="s">
        <v>3</v>
      </c>
      <c r="E10" s="1">
        <v>4.0</v>
      </c>
      <c r="F10" s="1" t="s">
        <v>4</v>
      </c>
      <c r="G10" s="1" t="s">
        <v>5</v>
      </c>
      <c r="H10" s="1" t="s">
        <v>6</v>
      </c>
      <c r="I10" s="1">
        <v>5.0</v>
      </c>
      <c r="J10" s="1">
        <v>5.0</v>
      </c>
      <c r="L10" s="16">
        <v>28.0</v>
      </c>
      <c r="X10" s="5" t="str">
        <f>T4*4/'CCL  NUMA'!Z39</f>
        <v>#REF!</v>
      </c>
      <c r="AC10" s="1" t="s">
        <v>0</v>
      </c>
      <c r="AD10" s="1" t="s">
        <v>101</v>
      </c>
      <c r="AE10" s="1" t="s">
        <v>2</v>
      </c>
      <c r="AF10" s="1" t="s">
        <v>3</v>
      </c>
      <c r="AG10" s="1">
        <v>4.0</v>
      </c>
      <c r="AH10" s="1" t="s">
        <v>4</v>
      </c>
      <c r="AI10" s="1" t="s">
        <v>5</v>
      </c>
      <c r="AJ10" s="1" t="s">
        <v>6</v>
      </c>
      <c r="AK10" s="1">
        <v>5.0</v>
      </c>
    </row>
    <row r="11">
      <c r="A11" s="1" t="s">
        <v>9</v>
      </c>
      <c r="B11" s="1" t="s">
        <v>10</v>
      </c>
      <c r="C11" s="1" t="s">
        <v>11</v>
      </c>
      <c r="D11" s="1">
        <v>2.18</v>
      </c>
      <c r="E11" s="1" t="s">
        <v>12</v>
      </c>
      <c r="F11" s="1"/>
      <c r="G11" s="1"/>
      <c r="H11" s="1"/>
      <c r="I11" s="1"/>
      <c r="J11" s="1"/>
      <c r="L11" s="16">
        <v>32.0</v>
      </c>
      <c r="AC11" s="1" t="s">
        <v>9</v>
      </c>
      <c r="AD11" s="1" t="s">
        <v>10</v>
      </c>
      <c r="AE11" s="1" t="s">
        <v>11</v>
      </c>
      <c r="AF11" s="1">
        <v>1.38</v>
      </c>
      <c r="AG11" s="1" t="s">
        <v>12</v>
      </c>
      <c r="AH11" s="1"/>
      <c r="AI11" s="1"/>
      <c r="AJ11" s="1"/>
      <c r="AK11" s="1"/>
    </row>
    <row r="12">
      <c r="A12" s="1" t="s">
        <v>9</v>
      </c>
      <c r="B12" s="1" t="s">
        <v>10</v>
      </c>
      <c r="C12" s="1" t="s">
        <v>28</v>
      </c>
      <c r="D12" s="1">
        <v>29346.16</v>
      </c>
      <c r="E12" s="1" t="s">
        <v>29</v>
      </c>
      <c r="F12" s="1"/>
      <c r="G12" s="1"/>
      <c r="H12" s="1"/>
      <c r="I12" s="1"/>
      <c r="J12" s="1"/>
      <c r="L12" s="19">
        <v>4.0</v>
      </c>
      <c r="AC12" s="1" t="s">
        <v>9</v>
      </c>
      <c r="AD12" s="1" t="s">
        <v>10</v>
      </c>
      <c r="AE12" s="1" t="s">
        <v>28</v>
      </c>
      <c r="AF12" s="1">
        <v>46476.06</v>
      </c>
      <c r="AG12" s="1" t="s">
        <v>29</v>
      </c>
      <c r="AH12" s="1"/>
      <c r="AI12" s="1"/>
      <c r="AJ12" s="1"/>
      <c r="AK12" s="1"/>
    </row>
    <row r="13">
      <c r="A13" s="1" t="s">
        <v>9</v>
      </c>
      <c r="B13" s="1" t="s">
        <v>30</v>
      </c>
      <c r="C13" s="1" t="s">
        <v>11</v>
      </c>
      <c r="D13" s="1">
        <v>2.21</v>
      </c>
      <c r="E13" s="1" t="s">
        <v>12</v>
      </c>
      <c r="F13" s="1"/>
      <c r="G13" s="1"/>
      <c r="H13" s="1"/>
      <c r="I13" s="1"/>
      <c r="J13" s="1"/>
      <c r="L13" s="19">
        <v>6.0</v>
      </c>
      <c r="AC13" s="1" t="s">
        <v>9</v>
      </c>
      <c r="AD13" s="1" t="s">
        <v>30</v>
      </c>
      <c r="AE13" s="1" t="s">
        <v>11</v>
      </c>
      <c r="AF13" s="1">
        <v>1.4</v>
      </c>
      <c r="AG13" s="1" t="s">
        <v>12</v>
      </c>
      <c r="AH13" s="1"/>
      <c r="AI13" s="1"/>
      <c r="AJ13" s="1"/>
      <c r="AK13" s="1"/>
    </row>
    <row r="14">
      <c r="A14" s="1" t="s">
        <v>9</v>
      </c>
      <c r="B14" s="1" t="s">
        <v>30</v>
      </c>
      <c r="C14" s="1" t="s">
        <v>28</v>
      </c>
      <c r="D14" s="1">
        <v>28997.02</v>
      </c>
      <c r="E14" s="1" t="s">
        <v>29</v>
      </c>
      <c r="F14" s="1"/>
      <c r="G14" s="1"/>
      <c r="H14" s="1"/>
      <c r="I14" s="1"/>
      <c r="J14" s="1"/>
      <c r="L14" s="19">
        <v>8.0</v>
      </c>
      <c r="AC14" s="1" t="s">
        <v>9</v>
      </c>
      <c r="AD14" s="1" t="s">
        <v>30</v>
      </c>
      <c r="AE14" s="1" t="s">
        <v>28</v>
      </c>
      <c r="AF14" s="1">
        <v>45618.31</v>
      </c>
      <c r="AG14" s="1" t="s">
        <v>29</v>
      </c>
      <c r="AH14" s="1"/>
      <c r="AI14" s="1"/>
      <c r="AJ14" s="1"/>
      <c r="AK14" s="1"/>
    </row>
    <row r="15">
      <c r="A15" s="1" t="s">
        <v>9</v>
      </c>
      <c r="B15" s="1" t="s">
        <v>31</v>
      </c>
      <c r="C15" s="1" t="s">
        <v>11</v>
      </c>
      <c r="D15" s="1">
        <v>3.76</v>
      </c>
      <c r="E15" s="1" t="s">
        <v>12</v>
      </c>
      <c r="F15" s="1"/>
      <c r="G15" s="1"/>
      <c r="H15" s="1"/>
      <c r="I15" s="1"/>
      <c r="J15" s="1"/>
      <c r="L15" s="19">
        <v>12.0</v>
      </c>
      <c r="AC15" s="1" t="s">
        <v>9</v>
      </c>
      <c r="AD15" s="1" t="s">
        <v>31</v>
      </c>
      <c r="AE15" s="1" t="s">
        <v>11</v>
      </c>
      <c r="AF15" s="1">
        <v>2.59</v>
      </c>
      <c r="AG15" s="1" t="s">
        <v>12</v>
      </c>
      <c r="AH15" s="1"/>
      <c r="AI15" s="1"/>
      <c r="AJ15" s="1"/>
      <c r="AK15" s="1"/>
    </row>
    <row r="16">
      <c r="A16" s="1" t="s">
        <v>9</v>
      </c>
      <c r="B16" s="1" t="s">
        <v>31</v>
      </c>
      <c r="C16" s="1" t="s">
        <v>28</v>
      </c>
      <c r="D16" s="1">
        <v>25500.59</v>
      </c>
      <c r="E16" s="1" t="s">
        <v>29</v>
      </c>
      <c r="F16" s="1"/>
      <c r="G16" s="1"/>
      <c r="H16" s="1"/>
      <c r="I16" s="1"/>
      <c r="J16" s="1"/>
      <c r="L16" s="19">
        <v>16.0</v>
      </c>
      <c r="AC16" s="1" t="s">
        <v>9</v>
      </c>
      <c r="AD16" s="1" t="s">
        <v>31</v>
      </c>
      <c r="AE16" s="1" t="s">
        <v>28</v>
      </c>
      <c r="AF16" s="1">
        <v>37133.07</v>
      </c>
      <c r="AG16" s="1" t="s">
        <v>29</v>
      </c>
      <c r="AH16" s="1"/>
      <c r="AI16" s="1"/>
      <c r="AJ16" s="1"/>
      <c r="AK16" s="1"/>
    </row>
    <row r="17">
      <c r="A17" s="1" t="s">
        <v>9</v>
      </c>
      <c r="B17" s="1" t="s">
        <v>32</v>
      </c>
      <c r="C17" s="1" t="s">
        <v>11</v>
      </c>
      <c r="D17" s="1">
        <v>3.79</v>
      </c>
      <c r="E17" s="1" t="s">
        <v>12</v>
      </c>
      <c r="F17" s="1"/>
      <c r="G17" s="1"/>
      <c r="H17" s="1"/>
      <c r="I17" s="1"/>
      <c r="J17" s="1"/>
      <c r="L17" s="23">
        <v>20.0</v>
      </c>
      <c r="AC17" s="1" t="s">
        <v>9</v>
      </c>
      <c r="AD17" s="1" t="s">
        <v>32</v>
      </c>
      <c r="AE17" s="1" t="s">
        <v>11</v>
      </c>
      <c r="AF17" s="1">
        <v>2.49</v>
      </c>
      <c r="AG17" s="1" t="s">
        <v>12</v>
      </c>
      <c r="AH17" s="1"/>
      <c r="AI17" s="1"/>
      <c r="AJ17" s="1"/>
      <c r="AK17" s="1"/>
    </row>
    <row r="18">
      <c r="A18" s="1" t="s">
        <v>9</v>
      </c>
      <c r="B18" s="1" t="s">
        <v>32</v>
      </c>
      <c r="C18" s="1" t="s">
        <v>28</v>
      </c>
      <c r="D18" s="1">
        <v>25323.33</v>
      </c>
      <c r="E18" s="1" t="s">
        <v>29</v>
      </c>
      <c r="F18" s="1"/>
      <c r="G18" s="1"/>
      <c r="H18" s="1"/>
      <c r="I18" s="1"/>
      <c r="J18" s="1"/>
      <c r="L18" s="23">
        <v>24.0</v>
      </c>
      <c r="AC18" s="1" t="s">
        <v>9</v>
      </c>
      <c r="AD18" s="1" t="s">
        <v>32</v>
      </c>
      <c r="AE18" s="1" t="s">
        <v>28</v>
      </c>
      <c r="AF18" s="1">
        <v>38569.94</v>
      </c>
      <c r="AG18" s="1" t="s">
        <v>29</v>
      </c>
      <c r="AH18" s="1"/>
      <c r="AI18" s="1"/>
      <c r="AJ18" s="1"/>
      <c r="AK18" s="1"/>
    </row>
    <row r="19">
      <c r="A19" s="1" t="s">
        <v>0</v>
      </c>
      <c r="B19" s="1" t="s">
        <v>34</v>
      </c>
      <c r="C19" s="1" t="s">
        <v>2</v>
      </c>
      <c r="D19" s="1" t="s">
        <v>3</v>
      </c>
      <c r="E19" s="1">
        <v>4.0</v>
      </c>
      <c r="F19" s="1" t="s">
        <v>4</v>
      </c>
      <c r="G19" s="1" t="s">
        <v>5</v>
      </c>
      <c r="H19" s="1" t="s">
        <v>6</v>
      </c>
      <c r="I19" s="1">
        <v>5.0</v>
      </c>
      <c r="J19" s="1">
        <v>5.0</v>
      </c>
      <c r="L19" s="23">
        <v>28.0</v>
      </c>
      <c r="AC19" s="1" t="s">
        <v>0</v>
      </c>
      <c r="AD19" s="1" t="s">
        <v>102</v>
      </c>
      <c r="AE19" s="1" t="s">
        <v>2</v>
      </c>
      <c r="AF19" s="1" t="s">
        <v>3</v>
      </c>
      <c r="AG19" s="1">
        <v>4.0</v>
      </c>
      <c r="AH19" s="1" t="s">
        <v>4</v>
      </c>
      <c r="AI19" s="1" t="s">
        <v>5</v>
      </c>
      <c r="AJ19" s="1" t="s">
        <v>6</v>
      </c>
      <c r="AK19" s="1">
        <v>5.0</v>
      </c>
    </row>
    <row r="20">
      <c r="A20" s="1" t="s">
        <v>9</v>
      </c>
      <c r="B20" s="1" t="s">
        <v>10</v>
      </c>
      <c r="C20" s="1" t="s">
        <v>11</v>
      </c>
      <c r="D20" s="1">
        <v>1.82</v>
      </c>
      <c r="E20" s="1" t="s">
        <v>12</v>
      </c>
      <c r="F20" s="1"/>
      <c r="G20" s="1"/>
      <c r="H20" s="1"/>
      <c r="I20" s="1"/>
      <c r="J20" s="1"/>
      <c r="L20" s="23">
        <v>32.0</v>
      </c>
      <c r="AC20" s="1" t="s">
        <v>9</v>
      </c>
      <c r="AD20" s="1" t="s">
        <v>10</v>
      </c>
      <c r="AE20" s="1" t="s">
        <v>11</v>
      </c>
      <c r="AF20" s="1">
        <v>1.37</v>
      </c>
      <c r="AG20" s="1" t="s">
        <v>12</v>
      </c>
      <c r="AH20" s="1"/>
      <c r="AI20" s="1"/>
      <c r="AJ20" s="1"/>
      <c r="AK20" s="1"/>
    </row>
    <row r="21">
      <c r="A21" s="1" t="s">
        <v>9</v>
      </c>
      <c r="B21" s="1" t="s">
        <v>10</v>
      </c>
      <c r="C21" s="1" t="s">
        <v>28</v>
      </c>
      <c r="D21" s="1">
        <v>35132.99</v>
      </c>
      <c r="E21" s="1" t="s">
        <v>29</v>
      </c>
      <c r="F21" s="1"/>
      <c r="G21" s="1"/>
      <c r="H21" s="1"/>
      <c r="I21" s="1"/>
      <c r="J21" s="1"/>
      <c r="L21" s="26"/>
      <c r="AC21" s="1" t="s">
        <v>9</v>
      </c>
      <c r="AD21" s="1" t="s">
        <v>10</v>
      </c>
      <c r="AE21" s="1" t="s">
        <v>28</v>
      </c>
      <c r="AF21" s="1">
        <v>46622.61</v>
      </c>
      <c r="AG21" s="1" t="s">
        <v>29</v>
      </c>
      <c r="AH21" s="1"/>
      <c r="AI21" s="1"/>
      <c r="AJ21" s="1"/>
      <c r="AK21" s="1"/>
    </row>
    <row r="22">
      <c r="A22" s="1" t="s">
        <v>9</v>
      </c>
      <c r="B22" s="1" t="s">
        <v>30</v>
      </c>
      <c r="C22" s="1" t="s">
        <v>11</v>
      </c>
      <c r="D22" s="1">
        <v>1.82</v>
      </c>
      <c r="E22" s="1" t="s">
        <v>12</v>
      </c>
      <c r="F22" s="1"/>
      <c r="G22" s="1"/>
      <c r="H22" s="1"/>
      <c r="I22" s="1"/>
      <c r="J22" s="1"/>
      <c r="L22" s="26"/>
      <c r="AC22" s="1" t="s">
        <v>9</v>
      </c>
      <c r="AD22" s="1" t="s">
        <v>30</v>
      </c>
      <c r="AE22" s="1" t="s">
        <v>11</v>
      </c>
      <c r="AF22" s="1">
        <v>1.35</v>
      </c>
      <c r="AG22" s="1" t="s">
        <v>12</v>
      </c>
      <c r="AH22" s="1"/>
      <c r="AI22" s="1"/>
      <c r="AJ22" s="1"/>
      <c r="AK22" s="1"/>
    </row>
    <row r="23">
      <c r="A23" s="1" t="s">
        <v>9</v>
      </c>
      <c r="B23" s="1" t="s">
        <v>30</v>
      </c>
      <c r="C23" s="1" t="s">
        <v>28</v>
      </c>
      <c r="D23" s="1">
        <v>35234.1</v>
      </c>
      <c r="E23" s="1" t="s">
        <v>29</v>
      </c>
      <c r="F23" s="1"/>
      <c r="G23" s="1"/>
      <c r="H23" s="1"/>
      <c r="I23" s="1"/>
      <c r="J23" s="1"/>
      <c r="L23" s="26"/>
      <c r="M23" s="27"/>
      <c r="N23" s="27"/>
      <c r="O23" s="27"/>
      <c r="P23" s="27"/>
      <c r="Q23" s="26"/>
      <c r="R23" s="26"/>
      <c r="S23" s="26"/>
      <c r="T23" s="26"/>
      <c r="U23" s="27"/>
      <c r="V23" s="27"/>
      <c r="W23" s="27"/>
      <c r="AC23" s="1" t="s">
        <v>9</v>
      </c>
      <c r="AD23" s="1" t="s">
        <v>30</v>
      </c>
      <c r="AE23" s="1" t="s">
        <v>28</v>
      </c>
      <c r="AF23" s="1">
        <v>47487.38</v>
      </c>
      <c r="AG23" s="1" t="s">
        <v>29</v>
      </c>
      <c r="AH23" s="1"/>
      <c r="AI23" s="1"/>
      <c r="AJ23" s="1"/>
      <c r="AK23" s="1"/>
    </row>
    <row r="24">
      <c r="A24" s="1" t="s">
        <v>9</v>
      </c>
      <c r="B24" s="1" t="s">
        <v>31</v>
      </c>
      <c r="C24" s="1" t="s">
        <v>11</v>
      </c>
      <c r="D24" s="1">
        <v>2.99</v>
      </c>
      <c r="E24" s="1" t="s">
        <v>12</v>
      </c>
      <c r="F24" s="1"/>
      <c r="G24" s="1"/>
      <c r="H24" s="1"/>
      <c r="I24" s="1"/>
      <c r="J24" s="1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AC24" s="1" t="s">
        <v>9</v>
      </c>
      <c r="AD24" s="1" t="s">
        <v>31</v>
      </c>
      <c r="AE24" s="1" t="s">
        <v>11</v>
      </c>
      <c r="AF24" s="1">
        <v>2.61</v>
      </c>
      <c r="AG24" s="1" t="s">
        <v>12</v>
      </c>
      <c r="AH24" s="1"/>
      <c r="AI24" s="1"/>
      <c r="AJ24" s="1"/>
      <c r="AK24" s="1"/>
    </row>
    <row r="25">
      <c r="A25" s="1" t="s">
        <v>9</v>
      </c>
      <c r="B25" s="1" t="s">
        <v>31</v>
      </c>
      <c r="C25" s="1" t="s">
        <v>28</v>
      </c>
      <c r="D25" s="1">
        <v>32148.04</v>
      </c>
      <c r="E25" s="1" t="s">
        <v>29</v>
      </c>
      <c r="F25" s="1"/>
      <c r="G25" s="1"/>
      <c r="H25" s="1"/>
      <c r="I25" s="1"/>
      <c r="J25" s="1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AC25" s="1" t="s">
        <v>9</v>
      </c>
      <c r="AD25" s="1" t="s">
        <v>31</v>
      </c>
      <c r="AE25" s="1" t="s">
        <v>28</v>
      </c>
      <c r="AF25" s="1">
        <v>36810.47</v>
      </c>
      <c r="AG25" s="1" t="s">
        <v>29</v>
      </c>
      <c r="AH25" s="1"/>
      <c r="AI25" s="1"/>
      <c r="AJ25" s="1"/>
      <c r="AK25" s="1"/>
    </row>
    <row r="26">
      <c r="A26" s="1" t="s">
        <v>9</v>
      </c>
      <c r="B26" s="1" t="s">
        <v>32</v>
      </c>
      <c r="C26" s="1" t="s">
        <v>11</v>
      </c>
      <c r="D26" s="1">
        <v>3.19</v>
      </c>
      <c r="E26" s="1" t="s">
        <v>12</v>
      </c>
      <c r="F26" s="1"/>
      <c r="G26" s="1"/>
      <c r="H26" s="1"/>
      <c r="I26" s="1"/>
      <c r="J26" s="1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AC26" s="1" t="s">
        <v>9</v>
      </c>
      <c r="AD26" s="1" t="s">
        <v>32</v>
      </c>
      <c r="AE26" s="1" t="s">
        <v>11</v>
      </c>
      <c r="AF26" s="1">
        <v>2.42</v>
      </c>
      <c r="AG26" s="1" t="s">
        <v>12</v>
      </c>
      <c r="AH26" s="1"/>
      <c r="AI26" s="1"/>
      <c r="AJ26" s="1"/>
      <c r="AK26" s="1"/>
    </row>
    <row r="27">
      <c r="A27" s="1" t="s">
        <v>9</v>
      </c>
      <c r="B27" s="1" t="s">
        <v>32</v>
      </c>
      <c r="C27" s="1" t="s">
        <v>28</v>
      </c>
      <c r="D27" s="1">
        <v>30058.74</v>
      </c>
      <c r="E27" s="1" t="s">
        <v>29</v>
      </c>
      <c r="F27" s="1"/>
      <c r="G27" s="1"/>
      <c r="H27" s="1"/>
      <c r="I27" s="1"/>
      <c r="J27" s="1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AC27" s="1" t="s">
        <v>9</v>
      </c>
      <c r="AD27" s="1" t="s">
        <v>32</v>
      </c>
      <c r="AE27" s="1" t="s">
        <v>28</v>
      </c>
      <c r="AF27" s="1">
        <v>39675.84</v>
      </c>
      <c r="AG27" s="1" t="s">
        <v>29</v>
      </c>
      <c r="AH27" s="1"/>
      <c r="AI27" s="1"/>
      <c r="AJ27" s="1"/>
      <c r="AK27" s="1"/>
    </row>
    <row r="28">
      <c r="A28" s="1" t="s">
        <v>0</v>
      </c>
      <c r="B28" s="1" t="s">
        <v>36</v>
      </c>
      <c r="C28" s="1" t="s">
        <v>2</v>
      </c>
      <c r="D28" s="1" t="s">
        <v>3</v>
      </c>
      <c r="E28" s="1">
        <v>4.0</v>
      </c>
      <c r="F28" s="1" t="s">
        <v>4</v>
      </c>
      <c r="G28" s="1" t="s">
        <v>5</v>
      </c>
      <c r="H28" s="1" t="s">
        <v>6</v>
      </c>
      <c r="I28" s="1">
        <v>5.0</v>
      </c>
      <c r="J28" s="1">
        <v>5.0</v>
      </c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AC28" s="1" t="s">
        <v>0</v>
      </c>
      <c r="AD28" s="1" t="s">
        <v>103</v>
      </c>
      <c r="AE28" s="1" t="s">
        <v>2</v>
      </c>
      <c r="AF28" s="1" t="s">
        <v>3</v>
      </c>
      <c r="AG28" s="1">
        <v>4.0</v>
      </c>
      <c r="AH28" s="1" t="s">
        <v>4</v>
      </c>
      <c r="AI28" s="1" t="s">
        <v>5</v>
      </c>
      <c r="AJ28" s="1" t="s">
        <v>6</v>
      </c>
      <c r="AK28" s="1">
        <v>5.0</v>
      </c>
    </row>
    <row r="29">
      <c r="A29" s="1" t="s">
        <v>9</v>
      </c>
      <c r="B29" s="1" t="s">
        <v>10</v>
      </c>
      <c r="C29" s="1" t="s">
        <v>11</v>
      </c>
      <c r="D29" s="1">
        <v>1.79</v>
      </c>
      <c r="E29" s="1" t="s">
        <v>12</v>
      </c>
      <c r="F29" s="1"/>
      <c r="G29" s="1"/>
      <c r="H29" s="1"/>
      <c r="I29" s="1"/>
      <c r="J29" s="1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AC29" s="1" t="s">
        <v>9</v>
      </c>
      <c r="AD29" s="1" t="s">
        <v>10</v>
      </c>
      <c r="AE29" s="1" t="s">
        <v>11</v>
      </c>
      <c r="AF29" s="1">
        <v>1.26</v>
      </c>
      <c r="AG29" s="1" t="s">
        <v>12</v>
      </c>
      <c r="AH29" s="1"/>
      <c r="AI29" s="1"/>
      <c r="AJ29" s="1"/>
      <c r="AK29" s="1"/>
    </row>
    <row r="30">
      <c r="A30" s="1" t="s">
        <v>9</v>
      </c>
      <c r="B30" s="1" t="s">
        <v>10</v>
      </c>
      <c r="C30" s="1" t="s">
        <v>28</v>
      </c>
      <c r="D30" s="1">
        <v>35825.91</v>
      </c>
      <c r="E30" s="1" t="s">
        <v>29</v>
      </c>
      <c r="F30" s="1"/>
      <c r="G30" s="1"/>
      <c r="H30" s="1"/>
      <c r="I30" s="1"/>
      <c r="J30" s="1"/>
      <c r="L30" s="4" t="s">
        <v>7</v>
      </c>
      <c r="M30" s="3" t="s">
        <v>35</v>
      </c>
      <c r="N30" s="4"/>
      <c r="O30" s="4"/>
      <c r="P30" s="4"/>
      <c r="Q30" s="4"/>
      <c r="R30" s="4"/>
      <c r="S30" s="4"/>
      <c r="T30" s="4"/>
      <c r="U30" s="4"/>
      <c r="V30" s="4"/>
      <c r="W30" s="4"/>
      <c r="AC30" s="1" t="s">
        <v>9</v>
      </c>
      <c r="AD30" s="1" t="s">
        <v>10</v>
      </c>
      <c r="AE30" s="1" t="s">
        <v>28</v>
      </c>
      <c r="AF30" s="1">
        <v>50806.63</v>
      </c>
      <c r="AG30" s="1" t="s">
        <v>29</v>
      </c>
      <c r="AH30" s="1"/>
      <c r="AI30" s="1"/>
      <c r="AJ30" s="1"/>
      <c r="AK30" s="1"/>
    </row>
    <row r="31">
      <c r="A31" s="1" t="s">
        <v>9</v>
      </c>
      <c r="B31" s="1" t="s">
        <v>30</v>
      </c>
      <c r="C31" s="1" t="s">
        <v>11</v>
      </c>
      <c r="D31" s="1">
        <v>1.78</v>
      </c>
      <c r="E31" s="1" t="s">
        <v>12</v>
      </c>
      <c r="F31" s="1"/>
      <c r="G31" s="1"/>
      <c r="H31" s="1"/>
      <c r="I31" s="1"/>
      <c r="J31" s="1"/>
      <c r="L31" s="2" t="s">
        <v>13</v>
      </c>
      <c r="M31" s="8" t="s">
        <v>16</v>
      </c>
      <c r="N31" s="8" t="s">
        <v>17</v>
      </c>
      <c r="O31" s="8" t="s">
        <v>18</v>
      </c>
      <c r="P31" s="8" t="s">
        <v>19</v>
      </c>
      <c r="Q31" s="8" t="s">
        <v>20</v>
      </c>
      <c r="R31" s="8"/>
      <c r="S31" s="8"/>
      <c r="T31" s="8" t="s">
        <v>106</v>
      </c>
      <c r="U31" s="10" t="s">
        <v>24</v>
      </c>
      <c r="V31" s="10" t="s">
        <v>25</v>
      </c>
      <c r="W31" s="10" t="s">
        <v>26</v>
      </c>
      <c r="AC31" s="1" t="s">
        <v>9</v>
      </c>
      <c r="AD31" s="1" t="s">
        <v>30</v>
      </c>
      <c r="AE31" s="1" t="s">
        <v>11</v>
      </c>
      <c r="AF31" s="1">
        <v>1.22</v>
      </c>
      <c r="AG31" s="1" t="s">
        <v>12</v>
      </c>
      <c r="AH31" s="1"/>
      <c r="AI31" s="1"/>
      <c r="AJ31" s="1"/>
      <c r="AK31" s="1"/>
    </row>
    <row r="32">
      <c r="A32" s="1" t="s">
        <v>9</v>
      </c>
      <c r="B32" s="1" t="s">
        <v>30</v>
      </c>
      <c r="C32" s="1" t="s">
        <v>28</v>
      </c>
      <c r="D32" s="1">
        <v>35904.94</v>
      </c>
      <c r="E32" s="1" t="s">
        <v>29</v>
      </c>
      <c r="F32" s="1"/>
      <c r="G32" s="1"/>
      <c r="H32" s="1"/>
      <c r="I32" s="1"/>
      <c r="J32" s="1"/>
      <c r="L32" s="12">
        <v>4.0</v>
      </c>
      <c r="M32" s="15">
        <f>D14</f>
        <v>28997.02</v>
      </c>
      <c r="N32" s="15">
        <f>D23</f>
        <v>35234.1</v>
      </c>
      <c r="O32" s="15">
        <f>D32</f>
        <v>35904.94</v>
      </c>
      <c r="P32" s="15">
        <f>D41</f>
        <v>36546.9</v>
      </c>
      <c r="Q32" s="15">
        <f>D41</f>
        <v>36546.9</v>
      </c>
      <c r="R32" s="15"/>
      <c r="S32" s="15"/>
      <c r="T32" s="15">
        <f>D41</f>
        <v>36546.9</v>
      </c>
      <c r="U32" s="4"/>
      <c r="V32" s="4"/>
      <c r="W32" s="4"/>
      <c r="AC32" s="1" t="s">
        <v>9</v>
      </c>
      <c r="AD32" s="1" t="s">
        <v>30</v>
      </c>
      <c r="AE32" s="1" t="s">
        <v>28</v>
      </c>
      <c r="AF32" s="1">
        <v>52370.44</v>
      </c>
      <c r="AG32" s="1" t="s">
        <v>29</v>
      </c>
      <c r="AH32" s="1"/>
      <c r="AI32" s="1"/>
      <c r="AJ32" s="1"/>
      <c r="AK32" s="1"/>
    </row>
    <row r="33">
      <c r="A33" s="1" t="s">
        <v>9</v>
      </c>
      <c r="B33" s="1" t="s">
        <v>31</v>
      </c>
      <c r="C33" s="1" t="s">
        <v>11</v>
      </c>
      <c r="D33" s="1">
        <v>2.9</v>
      </c>
      <c r="E33" s="1" t="s">
        <v>12</v>
      </c>
      <c r="F33" s="1"/>
      <c r="G33" s="1"/>
      <c r="H33" s="1"/>
      <c r="I33" s="1"/>
      <c r="J33" s="1"/>
      <c r="L33" s="16">
        <v>6.0</v>
      </c>
      <c r="M33" s="2"/>
      <c r="N33" s="15" t="str">
        <f t="shared" ref="N33:Q33" si="3">#REF!</f>
        <v>#REF!</v>
      </c>
      <c r="O33" s="15" t="str">
        <f t="shared" si="3"/>
        <v>#REF!</v>
      </c>
      <c r="P33" s="15" t="str">
        <f t="shared" si="3"/>
        <v>#REF!</v>
      </c>
      <c r="Q33" s="15" t="str">
        <f t="shared" si="3"/>
        <v>#REF!</v>
      </c>
      <c r="R33" s="15"/>
      <c r="S33" s="15"/>
      <c r="T33" s="15">
        <f>D50</f>
        <v>40239.99</v>
      </c>
      <c r="U33" s="4"/>
      <c r="V33" s="4"/>
      <c r="W33" s="4"/>
      <c r="AC33" s="1" t="s">
        <v>9</v>
      </c>
      <c r="AD33" s="1" t="s">
        <v>31</v>
      </c>
      <c r="AE33" s="1" t="s">
        <v>11</v>
      </c>
      <c r="AF33" s="1">
        <v>2.42</v>
      </c>
      <c r="AG33" s="1" t="s">
        <v>12</v>
      </c>
      <c r="AH33" s="1"/>
      <c r="AI33" s="1"/>
      <c r="AJ33" s="1"/>
      <c r="AK33" s="1"/>
    </row>
    <row r="34">
      <c r="A34" s="1" t="s">
        <v>9</v>
      </c>
      <c r="B34" s="1" t="s">
        <v>31</v>
      </c>
      <c r="C34" s="1" t="s">
        <v>28</v>
      </c>
      <c r="D34" s="1">
        <v>33075.34</v>
      </c>
      <c r="E34" s="1" t="s">
        <v>29</v>
      </c>
      <c r="F34" s="1"/>
      <c r="G34" s="1"/>
      <c r="H34" s="1"/>
      <c r="I34" s="1"/>
      <c r="J34" s="1"/>
      <c r="L34" s="12">
        <v>12.0</v>
      </c>
      <c r="M34" s="2"/>
      <c r="N34" s="2"/>
      <c r="O34" s="15">
        <f>D59</f>
        <v>41556.26</v>
      </c>
      <c r="P34" s="15">
        <f>D68</f>
        <v>41394.46</v>
      </c>
      <c r="Q34" s="15">
        <f>D77</f>
        <v>42605.54</v>
      </c>
      <c r="R34" s="15"/>
      <c r="S34" s="15"/>
      <c r="T34" s="15">
        <f>D86</f>
        <v>42462.59</v>
      </c>
      <c r="U34" s="4"/>
      <c r="V34" s="4"/>
      <c r="W34" s="4"/>
      <c r="AC34" s="1" t="s">
        <v>9</v>
      </c>
      <c r="AD34" s="1" t="s">
        <v>31</v>
      </c>
      <c r="AE34" s="1" t="s">
        <v>28</v>
      </c>
      <c r="AF34" s="1">
        <v>39629.17</v>
      </c>
      <c r="AG34" s="1" t="s">
        <v>29</v>
      </c>
      <c r="AH34" s="1"/>
      <c r="AI34" s="1"/>
      <c r="AJ34" s="1"/>
      <c r="AK34" s="1"/>
    </row>
    <row r="35">
      <c r="A35" s="1" t="s">
        <v>9</v>
      </c>
      <c r="B35" s="1" t="s">
        <v>32</v>
      </c>
      <c r="C35" s="1" t="s">
        <v>11</v>
      </c>
      <c r="D35" s="1">
        <v>3.11</v>
      </c>
      <c r="E35" s="1" t="s">
        <v>12</v>
      </c>
      <c r="F35" s="1"/>
      <c r="G35" s="1"/>
      <c r="H35" s="1"/>
      <c r="I35" s="1"/>
      <c r="J35" s="1"/>
      <c r="L35" s="16">
        <v>24.0</v>
      </c>
      <c r="M35" s="2"/>
      <c r="N35" s="2"/>
      <c r="O35" s="2"/>
      <c r="P35" s="15"/>
      <c r="Q35" s="15"/>
      <c r="R35" s="15"/>
      <c r="S35" s="15"/>
      <c r="T35" s="15" t="str">
        <f>#REF!</f>
        <v>#REF!</v>
      </c>
      <c r="U35" s="4"/>
      <c r="V35" s="4"/>
      <c r="W35" s="4"/>
      <c r="AC35" s="1" t="s">
        <v>9</v>
      </c>
      <c r="AD35" s="1" t="s">
        <v>32</v>
      </c>
      <c r="AE35" s="1" t="s">
        <v>11</v>
      </c>
      <c r="AF35" s="1">
        <v>2.21</v>
      </c>
      <c r="AG35" s="1" t="s">
        <v>12</v>
      </c>
      <c r="AH35" s="1"/>
      <c r="AI35" s="1"/>
      <c r="AJ35" s="1"/>
      <c r="AK35" s="1"/>
    </row>
    <row r="36">
      <c r="A36" s="1" t="s">
        <v>9</v>
      </c>
      <c r="B36" s="1" t="s">
        <v>32</v>
      </c>
      <c r="C36" s="1" t="s">
        <v>28</v>
      </c>
      <c r="D36" s="1">
        <v>30856.15</v>
      </c>
      <c r="E36" s="1" t="s">
        <v>29</v>
      </c>
      <c r="F36" s="1"/>
      <c r="G36" s="1"/>
      <c r="H36" s="1"/>
      <c r="I36" s="1"/>
      <c r="J36" s="1"/>
      <c r="L36" s="39">
        <v>24.0</v>
      </c>
      <c r="M36" s="2"/>
      <c r="N36" s="2"/>
      <c r="O36" s="2"/>
      <c r="P36" s="2"/>
      <c r="Q36" s="2"/>
      <c r="R36" s="2"/>
      <c r="S36" s="2"/>
      <c r="T36" s="14"/>
      <c r="U36" s="14"/>
      <c r="V36" s="14"/>
      <c r="W36" s="14"/>
      <c r="AC36" s="1" t="s">
        <v>9</v>
      </c>
      <c r="AD36" s="1" t="s">
        <v>32</v>
      </c>
      <c r="AE36" s="1" t="s">
        <v>28</v>
      </c>
      <c r="AF36" s="1">
        <v>43370.41</v>
      </c>
      <c r="AG36" s="1" t="s">
        <v>29</v>
      </c>
      <c r="AH36" s="1"/>
      <c r="AI36" s="1"/>
      <c r="AJ36" s="1"/>
      <c r="AK36" s="1"/>
    </row>
    <row r="37">
      <c r="A37" s="1" t="s">
        <v>0</v>
      </c>
      <c r="B37" s="1" t="s">
        <v>37</v>
      </c>
      <c r="C37" s="1" t="s">
        <v>2</v>
      </c>
      <c r="D37" s="1" t="s">
        <v>3</v>
      </c>
      <c r="E37" s="1">
        <v>4.0</v>
      </c>
      <c r="F37" s="1" t="s">
        <v>4</v>
      </c>
      <c r="G37" s="1" t="s">
        <v>5</v>
      </c>
      <c r="H37" s="1" t="s">
        <v>6</v>
      </c>
      <c r="I37" s="1">
        <v>5.0</v>
      </c>
      <c r="J37" s="1">
        <v>5.0</v>
      </c>
      <c r="L37" s="39">
        <v>48.0</v>
      </c>
      <c r="M37" s="2"/>
      <c r="N37" s="2"/>
      <c r="O37" s="2"/>
      <c r="P37" s="2"/>
      <c r="Q37" s="2"/>
      <c r="R37" s="2"/>
      <c r="S37" s="2"/>
      <c r="T37" s="2"/>
      <c r="U37" s="14"/>
      <c r="V37" s="14"/>
      <c r="W37" s="14"/>
      <c r="AC37" s="1" t="s">
        <v>0</v>
      </c>
      <c r="AD37" s="1" t="s">
        <v>104</v>
      </c>
      <c r="AE37" s="1" t="s">
        <v>2</v>
      </c>
      <c r="AF37" s="1" t="s">
        <v>3</v>
      </c>
      <c r="AG37" s="1">
        <v>8.0</v>
      </c>
      <c r="AH37" s="1" t="s">
        <v>4</v>
      </c>
      <c r="AI37" s="1" t="s">
        <v>5</v>
      </c>
      <c r="AJ37" s="1" t="s">
        <v>6</v>
      </c>
      <c r="AK37" s="1">
        <v>5.0</v>
      </c>
    </row>
    <row r="38">
      <c r="A38" s="1" t="s">
        <v>9</v>
      </c>
      <c r="B38" s="1" t="s">
        <v>10</v>
      </c>
      <c r="C38" s="1" t="s">
        <v>11</v>
      </c>
      <c r="D38" s="1">
        <v>1.75</v>
      </c>
      <c r="E38" s="1" t="s">
        <v>12</v>
      </c>
      <c r="F38" s="1"/>
      <c r="G38" s="1"/>
      <c r="H38" s="1"/>
      <c r="I38" s="1"/>
      <c r="J38" s="1"/>
      <c r="L38" s="39">
        <v>72.0</v>
      </c>
      <c r="M38" s="2"/>
      <c r="N38" s="2"/>
      <c r="O38" s="2"/>
      <c r="P38" s="2"/>
      <c r="Q38" s="2"/>
      <c r="R38" s="2"/>
      <c r="S38" s="2"/>
      <c r="T38" s="2"/>
      <c r="U38" s="4"/>
      <c r="V38" s="14"/>
      <c r="W38" s="14"/>
      <c r="AC38" s="1" t="s">
        <v>9</v>
      </c>
      <c r="AD38" s="1" t="s">
        <v>10</v>
      </c>
      <c r="AE38" s="1" t="s">
        <v>11</v>
      </c>
      <c r="AF38" s="1">
        <v>2.54</v>
      </c>
      <c r="AG38" s="1" t="s">
        <v>12</v>
      </c>
      <c r="AH38" s="1"/>
      <c r="AI38" s="1"/>
      <c r="AJ38" s="1"/>
      <c r="AK38" s="1"/>
    </row>
    <row r="39">
      <c r="A39" s="1" t="s">
        <v>9</v>
      </c>
      <c r="B39" s="1" t="s">
        <v>10</v>
      </c>
      <c r="C39" s="1" t="s">
        <v>28</v>
      </c>
      <c r="D39" s="1">
        <v>36510.63</v>
      </c>
      <c r="E39" s="1" t="s">
        <v>29</v>
      </c>
      <c r="F39" s="1"/>
      <c r="G39" s="1"/>
      <c r="H39" s="1"/>
      <c r="I39" s="1"/>
      <c r="J39" s="1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AC39" s="1" t="s">
        <v>9</v>
      </c>
      <c r="AD39" s="1" t="s">
        <v>10</v>
      </c>
      <c r="AE39" s="1" t="s">
        <v>28</v>
      </c>
      <c r="AF39" s="1">
        <v>50431.84</v>
      </c>
      <c r="AG39" s="1" t="s">
        <v>29</v>
      </c>
      <c r="AH39" s="1"/>
      <c r="AI39" s="1"/>
      <c r="AJ39" s="1"/>
      <c r="AK39" s="1"/>
    </row>
    <row r="40">
      <c r="A40" s="1" t="s">
        <v>9</v>
      </c>
      <c r="B40" s="1" t="s">
        <v>30</v>
      </c>
      <c r="C40" s="1" t="s">
        <v>11</v>
      </c>
      <c r="D40" s="1">
        <v>1.75</v>
      </c>
      <c r="E40" s="1" t="s">
        <v>12</v>
      </c>
      <c r="F40" s="1"/>
      <c r="G40" s="1"/>
      <c r="H40" s="1"/>
      <c r="I40" s="1"/>
      <c r="J40" s="1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AC40" s="1" t="s">
        <v>9</v>
      </c>
      <c r="AD40" s="1" t="s">
        <v>30</v>
      </c>
      <c r="AE40" s="1" t="s">
        <v>11</v>
      </c>
      <c r="AF40" s="1">
        <v>2.56</v>
      </c>
      <c r="AG40" s="1" t="s">
        <v>12</v>
      </c>
      <c r="AH40" s="1"/>
      <c r="AI40" s="1"/>
      <c r="AJ40" s="1"/>
      <c r="AK40" s="1"/>
    </row>
    <row r="41">
      <c r="A41" s="1" t="s">
        <v>9</v>
      </c>
      <c r="B41" s="1" t="s">
        <v>30</v>
      </c>
      <c r="C41" s="1" t="s">
        <v>28</v>
      </c>
      <c r="D41" s="1">
        <v>36546.9</v>
      </c>
      <c r="E41" s="1" t="s">
        <v>29</v>
      </c>
      <c r="F41" s="1"/>
      <c r="G41" s="1"/>
      <c r="H41" s="1"/>
      <c r="I41" s="1"/>
      <c r="J41" s="1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AC41" s="1" t="s">
        <v>9</v>
      </c>
      <c r="AD41" s="1" t="s">
        <v>30</v>
      </c>
      <c r="AE41" s="1" t="s">
        <v>28</v>
      </c>
      <c r="AF41" s="1">
        <v>50056.93</v>
      </c>
      <c r="AG41" s="1" t="s">
        <v>29</v>
      </c>
      <c r="AH41" s="1"/>
      <c r="AI41" s="1"/>
      <c r="AJ41" s="1"/>
      <c r="AK41" s="1"/>
    </row>
    <row r="42">
      <c r="A42" s="1" t="s">
        <v>9</v>
      </c>
      <c r="B42" s="1" t="s">
        <v>31</v>
      </c>
      <c r="C42" s="1" t="s">
        <v>11</v>
      </c>
      <c r="D42" s="1">
        <v>2.81</v>
      </c>
      <c r="E42" s="1" t="s">
        <v>12</v>
      </c>
      <c r="F42" s="1"/>
      <c r="G42" s="1"/>
      <c r="H42" s="1"/>
      <c r="I42" s="1"/>
      <c r="J42" s="1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AC42" s="1" t="s">
        <v>9</v>
      </c>
      <c r="AD42" s="1" t="s">
        <v>31</v>
      </c>
      <c r="AE42" s="1" t="s">
        <v>11</v>
      </c>
      <c r="AF42" s="1">
        <v>4.07</v>
      </c>
      <c r="AG42" s="1" t="s">
        <v>12</v>
      </c>
      <c r="AH42" s="1"/>
      <c r="AI42" s="1"/>
      <c r="AJ42" s="1"/>
      <c r="AK42" s="1"/>
    </row>
    <row r="43">
      <c r="A43" s="1" t="s">
        <v>9</v>
      </c>
      <c r="B43" s="1" t="s">
        <v>31</v>
      </c>
      <c r="C43" s="1" t="s">
        <v>28</v>
      </c>
      <c r="D43" s="1">
        <v>34191.83</v>
      </c>
      <c r="E43" s="1" t="s">
        <v>29</v>
      </c>
      <c r="F43" s="1"/>
      <c r="G43" s="1"/>
      <c r="H43" s="1"/>
      <c r="I43" s="1"/>
      <c r="J43" s="1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AC43" s="1" t="s">
        <v>9</v>
      </c>
      <c r="AD43" s="1" t="s">
        <v>31</v>
      </c>
      <c r="AE43" s="1" t="s">
        <v>28</v>
      </c>
      <c r="AF43" s="1">
        <v>47149.96</v>
      </c>
      <c r="AG43" s="1" t="s">
        <v>29</v>
      </c>
      <c r="AH43" s="1"/>
      <c r="AI43" s="1"/>
      <c r="AJ43" s="1"/>
      <c r="AK43" s="1"/>
    </row>
    <row r="44">
      <c r="A44" s="1" t="s">
        <v>9</v>
      </c>
      <c r="B44" s="1" t="s">
        <v>32</v>
      </c>
      <c r="C44" s="1" t="s">
        <v>11</v>
      </c>
      <c r="D44" s="1">
        <v>3.03</v>
      </c>
      <c r="E44" s="1" t="s">
        <v>12</v>
      </c>
      <c r="F44" s="1"/>
      <c r="G44" s="1"/>
      <c r="H44" s="1"/>
      <c r="I44" s="1"/>
      <c r="J44" s="1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AC44" s="1" t="s">
        <v>9</v>
      </c>
      <c r="AD44" s="1" t="s">
        <v>32</v>
      </c>
      <c r="AE44" s="1" t="s">
        <v>11</v>
      </c>
      <c r="AF44" s="1">
        <v>3.86</v>
      </c>
      <c r="AG44" s="1" t="s">
        <v>12</v>
      </c>
      <c r="AH44" s="1"/>
      <c r="AI44" s="1"/>
      <c r="AJ44" s="1"/>
      <c r="AK44" s="1"/>
    </row>
    <row r="45">
      <c r="A45" s="1" t="s">
        <v>9</v>
      </c>
      <c r="B45" s="1" t="s">
        <v>32</v>
      </c>
      <c r="C45" s="1" t="s">
        <v>28</v>
      </c>
      <c r="D45" s="1">
        <v>31666.32</v>
      </c>
      <c r="E45" s="1" t="s">
        <v>29</v>
      </c>
      <c r="F45" s="1"/>
      <c r="G45" s="1"/>
      <c r="H45" s="1"/>
      <c r="I45" s="1"/>
      <c r="J45" s="1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AC45" s="1" t="s">
        <v>9</v>
      </c>
      <c r="AD45" s="1" t="s">
        <v>32</v>
      </c>
      <c r="AE45" s="1" t="s">
        <v>28</v>
      </c>
      <c r="AF45" s="1">
        <v>49703.22</v>
      </c>
      <c r="AG45" s="1" t="s">
        <v>29</v>
      </c>
      <c r="AH45" s="1"/>
      <c r="AI45" s="1"/>
      <c r="AJ45" s="1"/>
      <c r="AK45" s="1"/>
    </row>
    <row r="46">
      <c r="A46" s="1" t="s">
        <v>0</v>
      </c>
      <c r="B46" s="1" t="s">
        <v>38</v>
      </c>
      <c r="C46" s="1" t="s">
        <v>2</v>
      </c>
      <c r="D46" s="1" t="s">
        <v>3</v>
      </c>
      <c r="E46" s="1">
        <v>6.0</v>
      </c>
      <c r="F46" s="1" t="s">
        <v>4</v>
      </c>
      <c r="G46" s="1" t="s">
        <v>5</v>
      </c>
      <c r="H46" s="1" t="s">
        <v>6</v>
      </c>
      <c r="I46" s="1">
        <v>5.0</v>
      </c>
      <c r="J46" s="1">
        <v>5.0</v>
      </c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AC46" s="1" t="s">
        <v>0</v>
      </c>
      <c r="AD46" s="1" t="s">
        <v>105</v>
      </c>
      <c r="AE46" s="1" t="s">
        <v>2</v>
      </c>
      <c r="AF46" s="1" t="s">
        <v>3</v>
      </c>
      <c r="AG46" s="1">
        <v>8.0</v>
      </c>
      <c r="AH46" s="1" t="s">
        <v>4</v>
      </c>
      <c r="AI46" s="1" t="s">
        <v>5</v>
      </c>
      <c r="AJ46" s="1" t="s">
        <v>6</v>
      </c>
      <c r="AK46" s="1">
        <v>5.0</v>
      </c>
    </row>
    <row r="47">
      <c r="A47" s="1" t="s">
        <v>9</v>
      </c>
      <c r="B47" s="1" t="s">
        <v>10</v>
      </c>
      <c r="C47" s="1" t="s">
        <v>11</v>
      </c>
      <c r="D47" s="1">
        <v>2.37</v>
      </c>
      <c r="E47" s="1" t="s">
        <v>12</v>
      </c>
      <c r="F47" s="1"/>
      <c r="G47" s="1"/>
      <c r="H47" s="1"/>
      <c r="I47" s="1"/>
      <c r="J47" s="1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AC47" s="1" t="s">
        <v>9</v>
      </c>
      <c r="AD47" s="1" t="s">
        <v>10</v>
      </c>
      <c r="AE47" s="1" t="s">
        <v>11</v>
      </c>
      <c r="AF47" s="1">
        <v>1.7</v>
      </c>
      <c r="AG47" s="1" t="s">
        <v>12</v>
      </c>
      <c r="AH47" s="1"/>
      <c r="AI47" s="1"/>
      <c r="AJ47" s="1"/>
      <c r="AK47" s="1"/>
    </row>
    <row r="48">
      <c r="A48" s="1" t="s">
        <v>9</v>
      </c>
      <c r="B48" s="1" t="s">
        <v>10</v>
      </c>
      <c r="C48" s="1" t="s">
        <v>28</v>
      </c>
      <c r="D48" s="1">
        <v>40435.93</v>
      </c>
      <c r="E48" s="1" t="s">
        <v>29</v>
      </c>
      <c r="F48" s="1"/>
      <c r="G48" s="1"/>
      <c r="H48" s="1"/>
      <c r="I48" s="1"/>
      <c r="J48" s="1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AC48" s="1" t="s">
        <v>9</v>
      </c>
      <c r="AD48" s="1" t="s">
        <v>10</v>
      </c>
      <c r="AE48" s="1" t="s">
        <v>28</v>
      </c>
      <c r="AF48" s="1">
        <v>75342.85</v>
      </c>
      <c r="AG48" s="1" t="s">
        <v>29</v>
      </c>
      <c r="AH48" s="1"/>
      <c r="AI48" s="1"/>
      <c r="AJ48" s="1"/>
      <c r="AK48" s="1"/>
    </row>
    <row r="49">
      <c r="A49" s="1" t="s">
        <v>9</v>
      </c>
      <c r="B49" s="1" t="s">
        <v>30</v>
      </c>
      <c r="C49" s="1" t="s">
        <v>11</v>
      </c>
      <c r="D49" s="1">
        <v>2.39</v>
      </c>
      <c r="E49" s="1" t="s">
        <v>12</v>
      </c>
      <c r="F49" s="1"/>
      <c r="G49" s="1"/>
      <c r="H49" s="1"/>
      <c r="I49" s="1"/>
      <c r="J49" s="1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AC49" s="1" t="s">
        <v>9</v>
      </c>
      <c r="AD49" s="1" t="s">
        <v>30</v>
      </c>
      <c r="AE49" s="1" t="s">
        <v>11</v>
      </c>
      <c r="AF49" s="1">
        <v>1.71</v>
      </c>
      <c r="AG49" s="1" t="s">
        <v>12</v>
      </c>
      <c r="AH49" s="1"/>
      <c r="AI49" s="1"/>
      <c r="AJ49" s="1"/>
      <c r="AK49" s="1"/>
    </row>
    <row r="50">
      <c r="A50" s="1" t="s">
        <v>9</v>
      </c>
      <c r="B50" s="1" t="s">
        <v>30</v>
      </c>
      <c r="C50" s="1" t="s">
        <v>28</v>
      </c>
      <c r="D50" s="1">
        <v>40239.99</v>
      </c>
      <c r="E50" s="1" t="s">
        <v>29</v>
      </c>
      <c r="F50" s="1"/>
      <c r="G50" s="1"/>
      <c r="H50" s="1"/>
      <c r="I50" s="1"/>
      <c r="J50" s="1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AC50" s="1" t="s">
        <v>9</v>
      </c>
      <c r="AD50" s="1" t="s">
        <v>30</v>
      </c>
      <c r="AE50" s="1" t="s">
        <v>28</v>
      </c>
      <c r="AF50" s="1">
        <v>74764.65</v>
      </c>
      <c r="AG50" s="1" t="s">
        <v>29</v>
      </c>
      <c r="AH50" s="1"/>
      <c r="AI50" s="1"/>
      <c r="AJ50" s="1"/>
      <c r="AK50" s="1"/>
    </row>
    <row r="51">
      <c r="A51" s="1" t="s">
        <v>9</v>
      </c>
      <c r="B51" s="1" t="s">
        <v>31</v>
      </c>
      <c r="C51" s="1" t="s">
        <v>11</v>
      </c>
      <c r="D51" s="1">
        <v>3.64</v>
      </c>
      <c r="E51" s="1" t="s">
        <v>12</v>
      </c>
      <c r="F51" s="1"/>
      <c r="G51" s="1"/>
      <c r="H51" s="1"/>
      <c r="I51" s="1"/>
      <c r="J51" s="1"/>
      <c r="L51" s="4" t="s">
        <v>7</v>
      </c>
      <c r="M51" s="3" t="s">
        <v>39</v>
      </c>
      <c r="N51" s="4"/>
      <c r="O51" s="4"/>
      <c r="P51" s="4"/>
      <c r="Q51" s="4"/>
      <c r="R51" s="4"/>
      <c r="S51" s="4"/>
      <c r="T51" s="4"/>
      <c r="U51" s="4"/>
      <c r="V51" s="4"/>
      <c r="W51" s="4"/>
      <c r="AC51" s="1" t="s">
        <v>9</v>
      </c>
      <c r="AD51" s="1" t="s">
        <v>31</v>
      </c>
      <c r="AE51" s="1" t="s">
        <v>11</v>
      </c>
      <c r="AF51" s="1">
        <v>3.12</v>
      </c>
      <c r="AG51" s="1" t="s">
        <v>12</v>
      </c>
      <c r="AH51" s="1"/>
      <c r="AI51" s="1"/>
      <c r="AJ51" s="1"/>
      <c r="AK51" s="1"/>
    </row>
    <row r="52">
      <c r="A52" s="1" t="s">
        <v>9</v>
      </c>
      <c r="B52" s="1" t="s">
        <v>31</v>
      </c>
      <c r="C52" s="1" t="s">
        <v>28</v>
      </c>
      <c r="D52" s="1">
        <v>39510.17</v>
      </c>
      <c r="E52" s="1" t="s">
        <v>29</v>
      </c>
      <c r="F52" s="1"/>
      <c r="G52" s="1"/>
      <c r="H52" s="1"/>
      <c r="I52" s="1"/>
      <c r="J52" s="1"/>
      <c r="L52" s="2" t="s">
        <v>13</v>
      </c>
      <c r="M52" s="8" t="s">
        <v>16</v>
      </c>
      <c r="N52" s="8" t="s">
        <v>17</v>
      </c>
      <c r="O52" s="8" t="s">
        <v>18</v>
      </c>
      <c r="P52" s="8" t="s">
        <v>19</v>
      </c>
      <c r="Q52" s="8" t="s">
        <v>20</v>
      </c>
      <c r="R52" s="8"/>
      <c r="S52" s="8"/>
      <c r="T52" s="8" t="s">
        <v>106</v>
      </c>
      <c r="U52" s="10" t="s">
        <v>24</v>
      </c>
      <c r="V52" s="10" t="s">
        <v>25</v>
      </c>
      <c r="W52" s="10" t="s">
        <v>26</v>
      </c>
      <c r="AC52" s="1" t="s">
        <v>9</v>
      </c>
      <c r="AD52" s="1" t="s">
        <v>31</v>
      </c>
      <c r="AE52" s="1" t="s">
        <v>28</v>
      </c>
      <c r="AF52" s="1">
        <v>61463.94</v>
      </c>
      <c r="AG52" s="1" t="s">
        <v>29</v>
      </c>
      <c r="AH52" s="1"/>
      <c r="AI52" s="1"/>
      <c r="AJ52" s="1"/>
      <c r="AK52" s="1"/>
    </row>
    <row r="53">
      <c r="A53" s="1" t="s">
        <v>9</v>
      </c>
      <c r="B53" s="1" t="s">
        <v>32</v>
      </c>
      <c r="C53" s="1" t="s">
        <v>11</v>
      </c>
      <c r="D53" s="1">
        <v>3.76</v>
      </c>
      <c r="E53" s="1" t="s">
        <v>12</v>
      </c>
      <c r="F53" s="1"/>
      <c r="G53" s="1"/>
      <c r="H53" s="1"/>
      <c r="I53" s="1"/>
      <c r="J53" s="1"/>
      <c r="L53" s="12">
        <v>4.0</v>
      </c>
      <c r="M53" s="15">
        <f>D16</f>
        <v>25500.59</v>
      </c>
      <c r="N53" s="15">
        <f>D25</f>
        <v>32148.04</v>
      </c>
      <c r="O53" s="15">
        <f>D34</f>
        <v>33075.34</v>
      </c>
      <c r="P53" s="15">
        <f>D43</f>
        <v>34191.83</v>
      </c>
      <c r="Q53" s="2">
        <f>D43</f>
        <v>34191.83</v>
      </c>
      <c r="R53" s="2"/>
      <c r="S53" s="2"/>
      <c r="T53" s="2">
        <f>D43</f>
        <v>34191.83</v>
      </c>
      <c r="U53" s="4"/>
      <c r="V53" s="4"/>
      <c r="W53" s="4"/>
      <c r="AC53" s="1" t="s">
        <v>9</v>
      </c>
      <c r="AD53" s="1" t="s">
        <v>32</v>
      </c>
      <c r="AE53" s="1" t="s">
        <v>11</v>
      </c>
      <c r="AF53" s="1">
        <v>2.95</v>
      </c>
      <c r="AG53" s="1" t="s">
        <v>12</v>
      </c>
      <c r="AH53" s="1"/>
      <c r="AI53" s="1"/>
      <c r="AJ53" s="1"/>
      <c r="AK53" s="1"/>
    </row>
    <row r="54">
      <c r="A54" s="1" t="s">
        <v>9</v>
      </c>
      <c r="B54" s="1" t="s">
        <v>32</v>
      </c>
      <c r="C54" s="1" t="s">
        <v>28</v>
      </c>
      <c r="D54" s="1">
        <v>38314.84</v>
      </c>
      <c r="E54" s="1" t="s">
        <v>29</v>
      </c>
      <c r="F54" s="1"/>
      <c r="G54" s="1"/>
      <c r="H54" s="1"/>
      <c r="I54" s="1"/>
      <c r="J54" s="1"/>
      <c r="L54" s="16">
        <v>6.0</v>
      </c>
      <c r="M54" s="2"/>
      <c r="N54" s="15" t="str">
        <f t="shared" ref="N54:Q54" si="4">#REF!</f>
        <v>#REF!</v>
      </c>
      <c r="O54" s="15" t="str">
        <f t="shared" si="4"/>
        <v>#REF!</v>
      </c>
      <c r="P54" s="15" t="str">
        <f t="shared" si="4"/>
        <v>#REF!</v>
      </c>
      <c r="Q54" s="15" t="str">
        <f t="shared" si="4"/>
        <v>#REF!</v>
      </c>
      <c r="R54" s="15"/>
      <c r="S54" s="15"/>
      <c r="T54" s="15">
        <f>D52</f>
        <v>39510.17</v>
      </c>
      <c r="U54" s="4"/>
      <c r="V54" s="4"/>
      <c r="W54" s="4"/>
      <c r="AC54" s="1" t="s">
        <v>9</v>
      </c>
      <c r="AD54" s="1" t="s">
        <v>32</v>
      </c>
      <c r="AE54" s="1" t="s">
        <v>28</v>
      </c>
      <c r="AF54" s="1">
        <v>65070.2</v>
      </c>
      <c r="AG54" s="1" t="s">
        <v>29</v>
      </c>
      <c r="AH54" s="1"/>
      <c r="AI54" s="1"/>
      <c r="AJ54" s="1"/>
      <c r="AK54" s="1"/>
    </row>
    <row r="55">
      <c r="A55" s="1" t="s">
        <v>0</v>
      </c>
      <c r="B55" s="1" t="s">
        <v>40</v>
      </c>
      <c r="C55" s="1" t="s">
        <v>2</v>
      </c>
      <c r="D55" s="1" t="s">
        <v>3</v>
      </c>
      <c r="E55" s="1">
        <v>6.0</v>
      </c>
      <c r="F55" s="1" t="s">
        <v>4</v>
      </c>
      <c r="G55" s="1" t="s">
        <v>5</v>
      </c>
      <c r="H55" s="1" t="s">
        <v>6</v>
      </c>
      <c r="I55" s="1">
        <v>5.0</v>
      </c>
      <c r="J55" s="1">
        <v>5.0</v>
      </c>
      <c r="L55" s="12">
        <v>12.0</v>
      </c>
      <c r="M55" s="2"/>
      <c r="N55" s="2"/>
      <c r="O55" s="15">
        <f>D61</f>
        <v>40698.52</v>
      </c>
      <c r="P55" s="15">
        <f>D70</f>
        <v>40568.76</v>
      </c>
      <c r="Q55" s="15">
        <f>D79</f>
        <v>42319.99</v>
      </c>
      <c r="R55" s="15"/>
      <c r="S55" s="15"/>
      <c r="T55" s="15">
        <f>D88</f>
        <v>42118.79</v>
      </c>
      <c r="U55" s="4"/>
      <c r="V55" s="4"/>
      <c r="W55" s="4"/>
      <c r="AC55" s="1" t="s">
        <v>0</v>
      </c>
      <c r="AD55" s="1" t="s">
        <v>107</v>
      </c>
      <c r="AE55" s="1" t="s">
        <v>2</v>
      </c>
      <c r="AF55" s="1" t="s">
        <v>3</v>
      </c>
      <c r="AG55" s="1">
        <v>8.0</v>
      </c>
      <c r="AH55" s="1" t="s">
        <v>4</v>
      </c>
      <c r="AI55" s="1" t="s">
        <v>5</v>
      </c>
      <c r="AJ55" s="1" t="s">
        <v>6</v>
      </c>
      <c r="AK55" s="1">
        <v>5.0</v>
      </c>
    </row>
    <row r="56">
      <c r="A56" s="1" t="s">
        <v>9</v>
      </c>
      <c r="B56" s="1" t="s">
        <v>10</v>
      </c>
      <c r="C56" s="1" t="s">
        <v>11</v>
      </c>
      <c r="D56" s="1">
        <v>2.29</v>
      </c>
      <c r="E56" s="1" t="s">
        <v>12</v>
      </c>
      <c r="F56" s="1"/>
      <c r="G56" s="1"/>
      <c r="H56" s="1"/>
      <c r="I56" s="1"/>
      <c r="J56" s="1"/>
      <c r="L56" s="16">
        <v>24.0</v>
      </c>
      <c r="M56" s="2"/>
      <c r="N56" s="2"/>
      <c r="O56" s="2"/>
      <c r="P56" s="15"/>
      <c r="Q56" s="15"/>
      <c r="R56" s="15"/>
      <c r="S56" s="15"/>
      <c r="T56" s="15" t="str">
        <f>#REF!</f>
        <v>#REF!</v>
      </c>
      <c r="U56" s="4"/>
      <c r="V56" s="4"/>
      <c r="W56" s="4"/>
      <c r="AC56" s="1" t="s">
        <v>9</v>
      </c>
      <c r="AD56" s="1" t="s">
        <v>10</v>
      </c>
      <c r="AE56" s="1" t="s">
        <v>11</v>
      </c>
      <c r="AF56" s="1">
        <v>1.67</v>
      </c>
      <c r="AG56" s="1" t="s">
        <v>12</v>
      </c>
      <c r="AH56" s="1"/>
      <c r="AI56" s="1"/>
      <c r="AJ56" s="1"/>
      <c r="AK56" s="1"/>
    </row>
    <row r="57">
      <c r="A57" s="1" t="s">
        <v>9</v>
      </c>
      <c r="B57" s="1" t="s">
        <v>10</v>
      </c>
      <c r="C57" s="1" t="s">
        <v>28</v>
      </c>
      <c r="D57" s="1">
        <v>41930.91</v>
      </c>
      <c r="E57" s="1" t="s">
        <v>29</v>
      </c>
      <c r="F57" s="1"/>
      <c r="G57" s="1"/>
      <c r="H57" s="1"/>
      <c r="I57" s="1"/>
      <c r="J57" s="1"/>
      <c r="L57" s="39">
        <v>24.0</v>
      </c>
      <c r="M57" s="2"/>
      <c r="N57" s="2"/>
      <c r="O57" s="2"/>
      <c r="P57" s="2"/>
      <c r="Q57" s="2"/>
      <c r="R57" s="2"/>
      <c r="S57" s="2"/>
      <c r="T57" s="14"/>
      <c r="U57" s="14"/>
      <c r="V57" s="14"/>
      <c r="W57" s="14"/>
      <c r="AC57" s="1" t="s">
        <v>9</v>
      </c>
      <c r="AD57" s="1" t="s">
        <v>10</v>
      </c>
      <c r="AE57" s="1" t="s">
        <v>28</v>
      </c>
      <c r="AF57" s="1">
        <v>76618.09</v>
      </c>
      <c r="AG57" s="1" t="s">
        <v>29</v>
      </c>
      <c r="AH57" s="1"/>
      <c r="AI57" s="1"/>
      <c r="AJ57" s="1"/>
      <c r="AK57" s="1"/>
    </row>
    <row r="58">
      <c r="A58" s="1" t="s">
        <v>9</v>
      </c>
      <c r="B58" s="1" t="s">
        <v>30</v>
      </c>
      <c r="C58" s="1" t="s">
        <v>11</v>
      </c>
      <c r="D58" s="1">
        <v>2.31</v>
      </c>
      <c r="E58" s="1" t="s">
        <v>12</v>
      </c>
      <c r="F58" s="1"/>
      <c r="G58" s="1"/>
      <c r="H58" s="1"/>
      <c r="I58" s="1"/>
      <c r="J58" s="1"/>
      <c r="L58" s="39">
        <v>48.0</v>
      </c>
      <c r="M58" s="2"/>
      <c r="N58" s="2"/>
      <c r="O58" s="2"/>
      <c r="P58" s="2"/>
      <c r="Q58" s="2"/>
      <c r="R58" s="2"/>
      <c r="S58" s="2"/>
      <c r="T58" s="4"/>
      <c r="U58" s="14"/>
      <c r="V58" s="14"/>
      <c r="W58" s="14"/>
      <c r="AC58" s="1" t="s">
        <v>9</v>
      </c>
      <c r="AD58" s="1" t="s">
        <v>30</v>
      </c>
      <c r="AE58" s="1" t="s">
        <v>11</v>
      </c>
      <c r="AF58" s="1">
        <v>1.61</v>
      </c>
      <c r="AG58" s="1" t="s">
        <v>12</v>
      </c>
      <c r="AH58" s="1"/>
      <c r="AI58" s="1"/>
      <c r="AJ58" s="1"/>
      <c r="AK58" s="1"/>
    </row>
    <row r="59">
      <c r="A59" s="1" t="s">
        <v>9</v>
      </c>
      <c r="B59" s="1" t="s">
        <v>30</v>
      </c>
      <c r="C59" s="1" t="s">
        <v>28</v>
      </c>
      <c r="D59" s="1">
        <v>41556.26</v>
      </c>
      <c r="E59" s="1" t="s">
        <v>29</v>
      </c>
      <c r="F59" s="1"/>
      <c r="G59" s="1"/>
      <c r="H59" s="1"/>
      <c r="I59" s="1"/>
      <c r="J59" s="1"/>
      <c r="L59" s="39">
        <v>72.0</v>
      </c>
      <c r="M59" s="2"/>
      <c r="N59" s="2"/>
      <c r="O59" s="2"/>
      <c r="P59" s="2"/>
      <c r="Q59" s="2"/>
      <c r="R59" s="2"/>
      <c r="S59" s="2"/>
      <c r="T59" s="2"/>
      <c r="U59" s="4"/>
      <c r="V59" s="14"/>
      <c r="W59" s="14"/>
      <c r="AC59" s="1" t="s">
        <v>9</v>
      </c>
      <c r="AD59" s="1" t="s">
        <v>30</v>
      </c>
      <c r="AE59" s="1" t="s">
        <v>28</v>
      </c>
      <c r="AF59" s="1">
        <v>79704.28</v>
      </c>
      <c r="AG59" s="1" t="s">
        <v>29</v>
      </c>
      <c r="AH59" s="1"/>
      <c r="AI59" s="1"/>
      <c r="AJ59" s="1"/>
      <c r="AK59" s="1"/>
    </row>
    <row r="60">
      <c r="A60" s="1" t="s">
        <v>9</v>
      </c>
      <c r="B60" s="1" t="s">
        <v>31</v>
      </c>
      <c r="C60" s="1" t="s">
        <v>11</v>
      </c>
      <c r="D60" s="1">
        <v>3.54</v>
      </c>
      <c r="E60" s="1" t="s">
        <v>12</v>
      </c>
      <c r="F60" s="1"/>
      <c r="G60" s="1"/>
      <c r="H60" s="1"/>
      <c r="I60" s="1"/>
      <c r="J60" s="1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AC60" s="1" t="s">
        <v>9</v>
      </c>
      <c r="AD60" s="1" t="s">
        <v>31</v>
      </c>
      <c r="AE60" s="1" t="s">
        <v>11</v>
      </c>
      <c r="AF60" s="1">
        <v>3.11</v>
      </c>
      <c r="AG60" s="1" t="s">
        <v>12</v>
      </c>
      <c r="AH60" s="1"/>
      <c r="AI60" s="1"/>
      <c r="AJ60" s="1"/>
      <c r="AK60" s="1"/>
    </row>
    <row r="61">
      <c r="A61" s="1" t="s">
        <v>9</v>
      </c>
      <c r="B61" s="1" t="s">
        <v>31</v>
      </c>
      <c r="C61" s="1" t="s">
        <v>28</v>
      </c>
      <c r="D61" s="1">
        <v>40698.52</v>
      </c>
      <c r="E61" s="1" t="s">
        <v>29</v>
      </c>
      <c r="F61" s="1"/>
      <c r="G61" s="1"/>
      <c r="H61" s="1"/>
      <c r="I61" s="1"/>
      <c r="J61" s="1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AC61" s="1" t="s">
        <v>9</v>
      </c>
      <c r="AD61" s="1" t="s">
        <v>31</v>
      </c>
      <c r="AE61" s="1" t="s">
        <v>28</v>
      </c>
      <c r="AF61" s="1">
        <v>61721.31</v>
      </c>
      <c r="AG61" s="1" t="s">
        <v>29</v>
      </c>
      <c r="AH61" s="1"/>
      <c r="AI61" s="1"/>
      <c r="AJ61" s="1"/>
      <c r="AK61" s="1"/>
    </row>
    <row r="62">
      <c r="A62" s="1" t="s">
        <v>9</v>
      </c>
      <c r="B62" s="1" t="s">
        <v>32</v>
      </c>
      <c r="C62" s="1" t="s">
        <v>11</v>
      </c>
      <c r="D62" s="1">
        <v>3.6</v>
      </c>
      <c r="E62" s="1" t="s">
        <v>12</v>
      </c>
      <c r="F62" s="1"/>
      <c r="G62" s="1"/>
      <c r="H62" s="1"/>
      <c r="I62" s="1"/>
      <c r="J62" s="1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AC62" s="1" t="s">
        <v>9</v>
      </c>
      <c r="AD62" s="1" t="s">
        <v>32</v>
      </c>
      <c r="AE62" s="1" t="s">
        <v>11</v>
      </c>
      <c r="AF62" s="1">
        <v>2.81</v>
      </c>
      <c r="AG62" s="1" t="s">
        <v>12</v>
      </c>
      <c r="AH62" s="1"/>
      <c r="AI62" s="1"/>
      <c r="AJ62" s="1"/>
      <c r="AK62" s="1"/>
    </row>
    <row r="63">
      <c r="A63" s="1" t="s">
        <v>9</v>
      </c>
      <c r="B63" s="1" t="s">
        <v>32</v>
      </c>
      <c r="C63" s="1" t="s">
        <v>28</v>
      </c>
      <c r="D63" s="1">
        <v>39973.32</v>
      </c>
      <c r="E63" s="1" t="s">
        <v>29</v>
      </c>
      <c r="F63" s="1"/>
      <c r="G63" s="1"/>
      <c r="H63" s="1"/>
      <c r="I63" s="1"/>
      <c r="J63" s="1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AC63" s="1" t="s">
        <v>9</v>
      </c>
      <c r="AD63" s="1" t="s">
        <v>32</v>
      </c>
      <c r="AE63" s="1" t="s">
        <v>28</v>
      </c>
      <c r="AF63" s="1">
        <v>68346.35</v>
      </c>
      <c r="AG63" s="1" t="s">
        <v>29</v>
      </c>
      <c r="AH63" s="1"/>
      <c r="AI63" s="1"/>
      <c r="AJ63" s="1"/>
      <c r="AK63" s="1"/>
    </row>
    <row r="64">
      <c r="A64" s="1" t="s">
        <v>0</v>
      </c>
      <c r="B64" s="1" t="s">
        <v>41</v>
      </c>
      <c r="C64" s="1" t="s">
        <v>2</v>
      </c>
      <c r="D64" s="1" t="s">
        <v>3</v>
      </c>
      <c r="E64" s="1">
        <v>6.0</v>
      </c>
      <c r="F64" s="1" t="s">
        <v>4</v>
      </c>
      <c r="G64" s="1" t="s">
        <v>5</v>
      </c>
      <c r="H64" s="1" t="s">
        <v>6</v>
      </c>
      <c r="I64" s="1">
        <v>5.0</v>
      </c>
      <c r="J64" s="1">
        <v>5.0</v>
      </c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AC64" s="1" t="s">
        <v>0</v>
      </c>
      <c r="AD64" s="1" t="s">
        <v>108</v>
      </c>
      <c r="AE64" s="1" t="s">
        <v>2</v>
      </c>
      <c r="AF64" s="1" t="s">
        <v>3</v>
      </c>
      <c r="AG64" s="1">
        <v>8.0</v>
      </c>
      <c r="AH64" s="1" t="s">
        <v>4</v>
      </c>
      <c r="AI64" s="1" t="s">
        <v>5</v>
      </c>
      <c r="AJ64" s="1" t="s">
        <v>6</v>
      </c>
      <c r="AK64" s="1">
        <v>5.0</v>
      </c>
    </row>
    <row r="65">
      <c r="A65" s="1" t="s">
        <v>9</v>
      </c>
      <c r="B65" s="1" t="s">
        <v>10</v>
      </c>
      <c r="C65" s="1" t="s">
        <v>11</v>
      </c>
      <c r="D65" s="1">
        <v>2.3</v>
      </c>
      <c r="E65" s="1" t="s">
        <v>12</v>
      </c>
      <c r="F65" s="1"/>
      <c r="G65" s="1"/>
      <c r="H65" s="1"/>
      <c r="I65" s="1"/>
      <c r="J65" s="1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AC65" s="1" t="s">
        <v>9</v>
      </c>
      <c r="AD65" s="1" t="s">
        <v>10</v>
      </c>
      <c r="AE65" s="1" t="s">
        <v>11</v>
      </c>
      <c r="AF65" s="1">
        <v>1.42</v>
      </c>
      <c r="AG65" s="1" t="s">
        <v>12</v>
      </c>
      <c r="AH65" s="1"/>
      <c r="AI65" s="1"/>
      <c r="AJ65" s="1"/>
      <c r="AK65" s="1"/>
    </row>
    <row r="66">
      <c r="A66" s="1" t="s">
        <v>9</v>
      </c>
      <c r="B66" s="1" t="s">
        <v>10</v>
      </c>
      <c r="C66" s="1" t="s">
        <v>28</v>
      </c>
      <c r="D66" s="1">
        <v>41754.14</v>
      </c>
      <c r="E66" s="1" t="s">
        <v>29</v>
      </c>
      <c r="F66" s="1"/>
      <c r="G66" s="1"/>
      <c r="H66" s="1"/>
      <c r="I66" s="1"/>
      <c r="J66" s="1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AC66" s="1" t="s">
        <v>9</v>
      </c>
      <c r="AD66" s="1" t="s">
        <v>10</v>
      </c>
      <c r="AE66" s="1" t="s">
        <v>28</v>
      </c>
      <c r="AF66" s="1">
        <v>90032.03</v>
      </c>
      <c r="AG66" s="1" t="s">
        <v>29</v>
      </c>
      <c r="AH66" s="1"/>
      <c r="AI66" s="1"/>
      <c r="AJ66" s="1"/>
      <c r="AK66" s="1"/>
    </row>
    <row r="67">
      <c r="A67" s="1" t="s">
        <v>9</v>
      </c>
      <c r="B67" s="1" t="s">
        <v>30</v>
      </c>
      <c r="C67" s="1" t="s">
        <v>11</v>
      </c>
      <c r="D67" s="1">
        <v>2.32</v>
      </c>
      <c r="E67" s="1" t="s">
        <v>12</v>
      </c>
      <c r="F67" s="1"/>
      <c r="G67" s="1"/>
      <c r="H67" s="1"/>
      <c r="I67" s="1"/>
      <c r="J67" s="1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AC67" s="1" t="s">
        <v>9</v>
      </c>
      <c r="AD67" s="1" t="s">
        <v>30</v>
      </c>
      <c r="AE67" s="1" t="s">
        <v>11</v>
      </c>
      <c r="AF67" s="1">
        <v>1.44</v>
      </c>
      <c r="AG67" s="1" t="s">
        <v>12</v>
      </c>
      <c r="AH67" s="1"/>
      <c r="AI67" s="1"/>
      <c r="AJ67" s="1"/>
      <c r="AK67" s="1"/>
    </row>
    <row r="68">
      <c r="A68" s="1" t="s">
        <v>9</v>
      </c>
      <c r="B68" s="1" t="s">
        <v>30</v>
      </c>
      <c r="C68" s="1" t="s">
        <v>28</v>
      </c>
      <c r="D68" s="1">
        <v>41394.46</v>
      </c>
      <c r="E68" s="1" t="s">
        <v>29</v>
      </c>
      <c r="F68" s="1"/>
      <c r="G68" s="1"/>
      <c r="H68" s="1"/>
      <c r="I68" s="1"/>
      <c r="J68" s="1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AC68" s="1" t="s">
        <v>9</v>
      </c>
      <c r="AD68" s="1" t="s">
        <v>30</v>
      </c>
      <c r="AE68" s="1" t="s">
        <v>28</v>
      </c>
      <c r="AF68" s="1">
        <v>88804.04</v>
      </c>
      <c r="AG68" s="1" t="s">
        <v>29</v>
      </c>
      <c r="AH68" s="1"/>
      <c r="AI68" s="1"/>
      <c r="AJ68" s="1"/>
      <c r="AK68" s="1"/>
    </row>
    <row r="69">
      <c r="A69" s="1" t="s">
        <v>9</v>
      </c>
      <c r="B69" s="1" t="s">
        <v>31</v>
      </c>
      <c r="C69" s="1" t="s">
        <v>11</v>
      </c>
      <c r="D69" s="1">
        <v>3.55</v>
      </c>
      <c r="E69" s="1" t="s">
        <v>12</v>
      </c>
      <c r="F69" s="1"/>
      <c r="G69" s="1"/>
      <c r="H69" s="1"/>
      <c r="I69" s="1"/>
      <c r="J69" s="1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AC69" s="1" t="s">
        <v>9</v>
      </c>
      <c r="AD69" s="1" t="s">
        <v>31</v>
      </c>
      <c r="AE69" s="1" t="s">
        <v>11</v>
      </c>
      <c r="AF69" s="1">
        <v>2.78</v>
      </c>
      <c r="AG69" s="1" t="s">
        <v>12</v>
      </c>
      <c r="AH69" s="1"/>
      <c r="AI69" s="1"/>
      <c r="AJ69" s="1"/>
      <c r="AK69" s="1"/>
    </row>
    <row r="70">
      <c r="A70" s="1" t="s">
        <v>9</v>
      </c>
      <c r="B70" s="1" t="s">
        <v>31</v>
      </c>
      <c r="C70" s="1" t="s">
        <v>28</v>
      </c>
      <c r="D70" s="1">
        <v>40568.76</v>
      </c>
      <c r="E70" s="1" t="s">
        <v>29</v>
      </c>
      <c r="F70" s="1"/>
      <c r="G70" s="1"/>
      <c r="H70" s="1"/>
      <c r="I70" s="1"/>
      <c r="J70" s="1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AC70" s="1" t="s">
        <v>9</v>
      </c>
      <c r="AD70" s="1" t="s">
        <v>31</v>
      </c>
      <c r="AE70" s="1" t="s">
        <v>28</v>
      </c>
      <c r="AF70" s="1">
        <v>68947.63</v>
      </c>
      <c r="AG70" s="1" t="s">
        <v>29</v>
      </c>
      <c r="AH70" s="1"/>
      <c r="AI70" s="1"/>
      <c r="AJ70" s="1"/>
      <c r="AK70" s="1"/>
    </row>
    <row r="71">
      <c r="A71" s="1" t="s">
        <v>9</v>
      </c>
      <c r="B71" s="1" t="s">
        <v>32</v>
      </c>
      <c r="C71" s="1" t="s">
        <v>11</v>
      </c>
      <c r="D71" s="1">
        <v>3.63</v>
      </c>
      <c r="E71" s="1" t="s">
        <v>12</v>
      </c>
      <c r="F71" s="1"/>
      <c r="G71" s="1"/>
      <c r="H71" s="1"/>
      <c r="I71" s="1"/>
      <c r="J71" s="1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AC71" s="1" t="s">
        <v>9</v>
      </c>
      <c r="AD71" s="1" t="s">
        <v>32</v>
      </c>
      <c r="AE71" s="1" t="s">
        <v>11</v>
      </c>
      <c r="AF71" s="1">
        <v>2.59</v>
      </c>
      <c r="AG71" s="1" t="s">
        <v>12</v>
      </c>
      <c r="AH71" s="1"/>
      <c r="AI71" s="1"/>
      <c r="AJ71" s="1"/>
      <c r="AK71" s="1"/>
    </row>
    <row r="72">
      <c r="A72" s="1" t="s">
        <v>9</v>
      </c>
      <c r="B72" s="1" t="s">
        <v>32</v>
      </c>
      <c r="C72" s="1" t="s">
        <v>28</v>
      </c>
      <c r="D72" s="1">
        <v>39670.34</v>
      </c>
      <c r="E72" s="1" t="s">
        <v>29</v>
      </c>
      <c r="F72" s="1"/>
      <c r="G72" s="1"/>
      <c r="H72" s="1"/>
      <c r="I72" s="1"/>
      <c r="J72" s="1"/>
      <c r="L72" s="4" t="s">
        <v>7</v>
      </c>
      <c r="M72" s="3" t="s">
        <v>42</v>
      </c>
      <c r="N72" s="4"/>
      <c r="O72" s="4"/>
      <c r="P72" s="4"/>
      <c r="Q72" s="4"/>
      <c r="R72" s="4"/>
      <c r="S72" s="4"/>
      <c r="T72" s="4"/>
      <c r="U72" s="4"/>
      <c r="V72" s="4"/>
      <c r="W72" s="4"/>
      <c r="AC72" s="1" t="s">
        <v>9</v>
      </c>
      <c r="AD72" s="1" t="s">
        <v>32</v>
      </c>
      <c r="AE72" s="1" t="s">
        <v>28</v>
      </c>
      <c r="AF72" s="1">
        <v>73996.12</v>
      </c>
      <c r="AG72" s="1" t="s">
        <v>29</v>
      </c>
      <c r="AH72" s="1"/>
      <c r="AI72" s="1"/>
      <c r="AJ72" s="1"/>
      <c r="AK72" s="1"/>
    </row>
    <row r="73">
      <c r="A73" s="1" t="s">
        <v>0</v>
      </c>
      <c r="B73" s="1" t="s">
        <v>43</v>
      </c>
      <c r="C73" s="1" t="s">
        <v>2</v>
      </c>
      <c r="D73" s="1" t="s">
        <v>3</v>
      </c>
      <c r="E73" s="1">
        <v>6.0</v>
      </c>
      <c r="F73" s="1" t="s">
        <v>4</v>
      </c>
      <c r="G73" s="1" t="s">
        <v>5</v>
      </c>
      <c r="H73" s="1" t="s">
        <v>6</v>
      </c>
      <c r="I73" s="1">
        <v>5.0</v>
      </c>
      <c r="J73" s="1">
        <v>5.0</v>
      </c>
      <c r="L73" s="2" t="s">
        <v>13</v>
      </c>
      <c r="M73" s="8" t="s">
        <v>16</v>
      </c>
      <c r="N73" s="8" t="s">
        <v>17</v>
      </c>
      <c r="O73" s="8" t="s">
        <v>18</v>
      </c>
      <c r="P73" s="8" t="s">
        <v>19</v>
      </c>
      <c r="Q73" s="8" t="s">
        <v>20</v>
      </c>
      <c r="R73" s="8"/>
      <c r="S73" s="8"/>
      <c r="T73" s="8" t="s">
        <v>106</v>
      </c>
      <c r="U73" s="10" t="s">
        <v>24</v>
      </c>
      <c r="V73" s="10" t="s">
        <v>25</v>
      </c>
      <c r="W73" s="10" t="s">
        <v>26</v>
      </c>
      <c r="AC73" s="1" t="s">
        <v>0</v>
      </c>
      <c r="AD73" s="1" t="s">
        <v>109</v>
      </c>
      <c r="AE73" s="1" t="s">
        <v>2</v>
      </c>
      <c r="AF73" s="1" t="s">
        <v>3</v>
      </c>
      <c r="AG73" s="1">
        <v>12.0</v>
      </c>
      <c r="AH73" s="1" t="s">
        <v>4</v>
      </c>
      <c r="AI73" s="1" t="s">
        <v>5</v>
      </c>
      <c r="AJ73" s="1" t="s">
        <v>6</v>
      </c>
      <c r="AK73" s="1">
        <v>5.0</v>
      </c>
    </row>
    <row r="74">
      <c r="A74" s="1" t="s">
        <v>9</v>
      </c>
      <c r="B74" s="1" t="s">
        <v>10</v>
      </c>
      <c r="C74" s="1" t="s">
        <v>11</v>
      </c>
      <c r="D74" s="1">
        <v>2.23</v>
      </c>
      <c r="E74" s="1" t="s">
        <v>12</v>
      </c>
      <c r="F74" s="1"/>
      <c r="G74" s="1"/>
      <c r="H74" s="1"/>
      <c r="I74" s="1"/>
      <c r="J74" s="1"/>
      <c r="L74" s="12">
        <v>4.0</v>
      </c>
      <c r="M74" s="15">
        <f>D18</f>
        <v>25323.33</v>
      </c>
      <c r="N74" s="15">
        <f>D27</f>
        <v>30058.74</v>
      </c>
      <c r="O74" s="15">
        <f>D36</f>
        <v>30856.15</v>
      </c>
      <c r="P74" s="15">
        <f>D45</f>
        <v>31666.32</v>
      </c>
      <c r="Q74" s="2">
        <f>D45</f>
        <v>31666.32</v>
      </c>
      <c r="R74" s="2"/>
      <c r="S74" s="2"/>
      <c r="T74" s="2">
        <f>D45</f>
        <v>31666.32</v>
      </c>
      <c r="U74" s="4"/>
      <c r="V74" s="4"/>
      <c r="W74" s="4"/>
      <c r="AC74" s="1" t="s">
        <v>9</v>
      </c>
      <c r="AD74" s="1" t="s">
        <v>10</v>
      </c>
      <c r="AE74" s="1" t="s">
        <v>11</v>
      </c>
      <c r="AF74" s="1">
        <v>3.23</v>
      </c>
      <c r="AG74" s="1" t="s">
        <v>12</v>
      </c>
      <c r="AH74" s="1"/>
      <c r="AI74" s="1"/>
      <c r="AJ74" s="1"/>
      <c r="AK74" s="1"/>
    </row>
    <row r="75">
      <c r="A75" s="1" t="s">
        <v>9</v>
      </c>
      <c r="B75" s="1" t="s">
        <v>10</v>
      </c>
      <c r="C75" s="1" t="s">
        <v>28</v>
      </c>
      <c r="D75" s="1">
        <v>42973.45</v>
      </c>
      <c r="E75" s="1" t="s">
        <v>29</v>
      </c>
      <c r="F75" s="1"/>
      <c r="G75" s="1"/>
      <c r="H75" s="1"/>
      <c r="I75" s="1"/>
      <c r="J75" s="1"/>
      <c r="L75" s="16">
        <v>6.0</v>
      </c>
      <c r="M75" s="2"/>
      <c r="N75" s="15" t="str">
        <f t="shared" ref="N75:Q75" si="5">#REF!</f>
        <v>#REF!</v>
      </c>
      <c r="O75" s="15" t="str">
        <f t="shared" si="5"/>
        <v>#REF!</v>
      </c>
      <c r="P75" s="15" t="str">
        <f t="shared" si="5"/>
        <v>#REF!</v>
      </c>
      <c r="Q75" s="15" t="str">
        <f t="shared" si="5"/>
        <v>#REF!</v>
      </c>
      <c r="R75" s="15"/>
      <c r="S75" s="15"/>
      <c r="T75" s="15">
        <f>D54</f>
        <v>38314.84</v>
      </c>
      <c r="U75" s="4"/>
      <c r="V75" s="4"/>
      <c r="W75" s="4"/>
      <c r="AC75" s="1" t="s">
        <v>9</v>
      </c>
      <c r="AD75" s="1" t="s">
        <v>10</v>
      </c>
      <c r="AE75" s="1" t="s">
        <v>28</v>
      </c>
      <c r="AF75" s="1">
        <v>59376.92</v>
      </c>
      <c r="AG75" s="1" t="s">
        <v>29</v>
      </c>
      <c r="AH75" s="1"/>
      <c r="AI75" s="1"/>
      <c r="AJ75" s="1"/>
      <c r="AK75" s="1"/>
    </row>
    <row r="76">
      <c r="A76" s="1" t="s">
        <v>9</v>
      </c>
      <c r="B76" s="1" t="s">
        <v>30</v>
      </c>
      <c r="C76" s="1" t="s">
        <v>11</v>
      </c>
      <c r="D76" s="1">
        <v>2.25</v>
      </c>
      <c r="E76" s="1" t="s">
        <v>12</v>
      </c>
      <c r="F76" s="1"/>
      <c r="G76" s="1"/>
      <c r="H76" s="1"/>
      <c r="I76" s="1"/>
      <c r="J76" s="1"/>
      <c r="L76" s="12">
        <v>12.0</v>
      </c>
      <c r="M76" s="2"/>
      <c r="N76" s="2"/>
      <c r="O76" s="15">
        <f>D63</f>
        <v>39973.32</v>
      </c>
      <c r="P76" s="15">
        <f>D72</f>
        <v>39670.34</v>
      </c>
      <c r="Q76" s="15">
        <f>D81</f>
        <v>41033.59</v>
      </c>
      <c r="R76" s="15"/>
      <c r="S76" s="15"/>
      <c r="T76" s="15">
        <f>D90</f>
        <v>40831.79</v>
      </c>
      <c r="U76" s="4"/>
      <c r="V76" s="4"/>
      <c r="W76" s="4"/>
      <c r="AC76" s="1" t="s">
        <v>9</v>
      </c>
      <c r="AD76" s="1" t="s">
        <v>30</v>
      </c>
      <c r="AE76" s="1" t="s">
        <v>11</v>
      </c>
      <c r="AF76" s="1">
        <v>3.25</v>
      </c>
      <c r="AG76" s="1" t="s">
        <v>12</v>
      </c>
      <c r="AH76" s="1"/>
      <c r="AI76" s="1"/>
      <c r="AJ76" s="1"/>
      <c r="AK76" s="1"/>
    </row>
    <row r="77">
      <c r="A77" s="1" t="s">
        <v>9</v>
      </c>
      <c r="B77" s="1" t="s">
        <v>30</v>
      </c>
      <c r="C77" s="1" t="s">
        <v>28</v>
      </c>
      <c r="D77" s="1">
        <v>42605.54</v>
      </c>
      <c r="E77" s="1" t="s">
        <v>29</v>
      </c>
      <c r="F77" s="1"/>
      <c r="G77" s="1"/>
      <c r="H77" s="1"/>
      <c r="I77" s="1"/>
      <c r="J77" s="1"/>
      <c r="L77" s="16">
        <v>24.0</v>
      </c>
      <c r="M77" s="2"/>
      <c r="N77" s="2"/>
      <c r="O77" s="2"/>
      <c r="P77" s="15"/>
      <c r="Q77" s="15"/>
      <c r="R77" s="15"/>
      <c r="S77" s="15"/>
      <c r="T77" s="15" t="str">
        <f>#REF!</f>
        <v>#REF!</v>
      </c>
      <c r="U77" s="4"/>
      <c r="V77" s="4"/>
      <c r="W77" s="4"/>
      <c r="AC77" s="1" t="s">
        <v>9</v>
      </c>
      <c r="AD77" s="1" t="s">
        <v>30</v>
      </c>
      <c r="AE77" s="1" t="s">
        <v>28</v>
      </c>
      <c r="AF77" s="1">
        <v>59022.46</v>
      </c>
      <c r="AG77" s="1" t="s">
        <v>29</v>
      </c>
      <c r="AH77" s="1"/>
      <c r="AI77" s="1"/>
      <c r="AJ77" s="1"/>
      <c r="AK77" s="1"/>
    </row>
    <row r="78">
      <c r="A78" s="1" t="s">
        <v>9</v>
      </c>
      <c r="B78" s="1" t="s">
        <v>31</v>
      </c>
      <c r="C78" s="1" t="s">
        <v>11</v>
      </c>
      <c r="D78" s="1">
        <v>3.4</v>
      </c>
      <c r="E78" s="1" t="s">
        <v>12</v>
      </c>
      <c r="F78" s="1"/>
      <c r="G78" s="1"/>
      <c r="H78" s="1"/>
      <c r="I78" s="1"/>
      <c r="J78" s="1"/>
      <c r="L78" s="39">
        <v>24.0</v>
      </c>
      <c r="M78" s="2"/>
      <c r="N78" s="2"/>
      <c r="O78" s="2"/>
      <c r="P78" s="2"/>
      <c r="Q78" s="2"/>
      <c r="R78" s="2"/>
      <c r="S78" s="2"/>
      <c r="T78" s="14"/>
      <c r="U78" s="14"/>
      <c r="V78" s="14"/>
      <c r="W78" s="14"/>
      <c r="AC78" s="1" t="s">
        <v>9</v>
      </c>
      <c r="AD78" s="1" t="s">
        <v>31</v>
      </c>
      <c r="AE78" s="1" t="s">
        <v>11</v>
      </c>
      <c r="AF78" s="1">
        <v>5.18</v>
      </c>
      <c r="AG78" s="1" t="s">
        <v>12</v>
      </c>
      <c r="AH78" s="1"/>
      <c r="AI78" s="1"/>
      <c r="AJ78" s="1"/>
      <c r="AK78" s="1"/>
    </row>
    <row r="79">
      <c r="A79" s="1" t="s">
        <v>9</v>
      </c>
      <c r="B79" s="1" t="s">
        <v>31</v>
      </c>
      <c r="C79" s="1" t="s">
        <v>28</v>
      </c>
      <c r="D79" s="1">
        <v>42319.99</v>
      </c>
      <c r="E79" s="1" t="s">
        <v>29</v>
      </c>
      <c r="F79" s="1"/>
      <c r="G79" s="1"/>
      <c r="H79" s="1"/>
      <c r="I79" s="1"/>
      <c r="J79" s="1"/>
      <c r="L79" s="39">
        <v>48.0</v>
      </c>
      <c r="M79" s="2"/>
      <c r="N79" s="2"/>
      <c r="O79" s="2"/>
      <c r="P79" s="2"/>
      <c r="Q79" s="2"/>
      <c r="R79" s="2"/>
      <c r="S79" s="2"/>
      <c r="T79" s="2"/>
      <c r="U79" s="14"/>
      <c r="V79" s="14"/>
      <c r="W79" s="14"/>
      <c r="AC79" s="1" t="s">
        <v>9</v>
      </c>
      <c r="AD79" s="1" t="s">
        <v>31</v>
      </c>
      <c r="AE79" s="1" t="s">
        <v>28</v>
      </c>
      <c r="AF79" s="1">
        <v>55549.78</v>
      </c>
      <c r="AG79" s="1" t="s">
        <v>29</v>
      </c>
      <c r="AH79" s="1"/>
      <c r="AI79" s="1"/>
      <c r="AJ79" s="1"/>
      <c r="AK79" s="1"/>
    </row>
    <row r="80">
      <c r="A80" s="1" t="s">
        <v>9</v>
      </c>
      <c r="B80" s="1" t="s">
        <v>32</v>
      </c>
      <c r="C80" s="1" t="s">
        <v>11</v>
      </c>
      <c r="D80" s="1">
        <v>3.51</v>
      </c>
      <c r="E80" s="1" t="s">
        <v>12</v>
      </c>
      <c r="F80" s="1"/>
      <c r="G80" s="1"/>
      <c r="H80" s="1"/>
      <c r="I80" s="1"/>
      <c r="J80" s="1"/>
      <c r="L80" s="39">
        <v>72.0</v>
      </c>
      <c r="M80" s="2"/>
      <c r="N80" s="2"/>
      <c r="O80" s="2"/>
      <c r="P80" s="2"/>
      <c r="Q80" s="2"/>
      <c r="R80" s="2"/>
      <c r="S80" s="2"/>
      <c r="T80" s="2"/>
      <c r="U80" s="4"/>
      <c r="V80" s="14"/>
      <c r="W80" s="14"/>
      <c r="AC80" s="1" t="s">
        <v>9</v>
      </c>
      <c r="AD80" s="1" t="s">
        <v>32</v>
      </c>
      <c r="AE80" s="1" t="s">
        <v>11</v>
      </c>
      <c r="AF80" s="1">
        <v>4.86</v>
      </c>
      <c r="AG80" s="1" t="s">
        <v>12</v>
      </c>
      <c r="AH80" s="1"/>
      <c r="AI80" s="1"/>
      <c r="AJ80" s="1"/>
      <c r="AK80" s="1"/>
    </row>
    <row r="81">
      <c r="A81" s="1" t="s">
        <v>9</v>
      </c>
      <c r="B81" s="1" t="s">
        <v>32</v>
      </c>
      <c r="C81" s="1" t="s">
        <v>28</v>
      </c>
      <c r="D81" s="1">
        <v>41033.59</v>
      </c>
      <c r="E81" s="1" t="s">
        <v>29</v>
      </c>
      <c r="F81" s="1"/>
      <c r="G81" s="1"/>
      <c r="H81" s="1"/>
      <c r="I81" s="1"/>
      <c r="J81" s="1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AC81" s="1" t="s">
        <v>9</v>
      </c>
      <c r="AD81" s="1" t="s">
        <v>32</v>
      </c>
      <c r="AE81" s="1" t="s">
        <v>28</v>
      </c>
      <c r="AF81" s="1">
        <v>59229.55</v>
      </c>
      <c r="AG81" s="1" t="s">
        <v>29</v>
      </c>
      <c r="AH81" s="1"/>
      <c r="AI81" s="1"/>
      <c r="AJ81" s="1"/>
      <c r="AK81" s="1"/>
    </row>
    <row r="82">
      <c r="A82" s="1" t="s">
        <v>0</v>
      </c>
      <c r="B82" s="1" t="s">
        <v>44</v>
      </c>
      <c r="C82" s="1" t="s">
        <v>2</v>
      </c>
      <c r="D82" s="1" t="s">
        <v>3</v>
      </c>
      <c r="E82" s="1">
        <v>6.0</v>
      </c>
      <c r="F82" s="1" t="s">
        <v>4</v>
      </c>
      <c r="G82" s="1" t="s">
        <v>5</v>
      </c>
      <c r="H82" s="1" t="s">
        <v>6</v>
      </c>
      <c r="I82" s="1">
        <v>5.0</v>
      </c>
      <c r="J82" s="1">
        <v>5.0</v>
      </c>
      <c r="AC82" s="1" t="s">
        <v>0</v>
      </c>
      <c r="AD82" s="1" t="s">
        <v>110</v>
      </c>
      <c r="AE82" s="1" t="s">
        <v>2</v>
      </c>
      <c r="AF82" s="1" t="s">
        <v>3</v>
      </c>
      <c r="AG82" s="1">
        <v>12.0</v>
      </c>
      <c r="AH82" s="1" t="s">
        <v>4</v>
      </c>
      <c r="AI82" s="1" t="s">
        <v>5</v>
      </c>
      <c r="AJ82" s="1" t="s">
        <v>6</v>
      </c>
      <c r="AK82" s="1">
        <v>5.0</v>
      </c>
    </row>
    <row r="83">
      <c r="A83" s="1" t="s">
        <v>9</v>
      </c>
      <c r="B83" s="1" t="s">
        <v>10</v>
      </c>
      <c r="C83" s="1" t="s">
        <v>11</v>
      </c>
      <c r="D83" s="1">
        <v>2.24</v>
      </c>
      <c r="E83" s="1" t="s">
        <v>12</v>
      </c>
      <c r="F83" s="1"/>
      <c r="G83" s="1"/>
      <c r="H83" s="1"/>
      <c r="I83" s="1"/>
      <c r="J83" s="1"/>
      <c r="AC83" s="1" t="s">
        <v>9</v>
      </c>
      <c r="AD83" s="1" t="s">
        <v>10</v>
      </c>
      <c r="AE83" s="1" t="s">
        <v>11</v>
      </c>
      <c r="AF83" s="1">
        <v>2.15</v>
      </c>
      <c r="AG83" s="1" t="s">
        <v>12</v>
      </c>
      <c r="AH83" s="1"/>
      <c r="AI83" s="1"/>
      <c r="AJ83" s="1"/>
      <c r="AK83" s="1"/>
    </row>
    <row r="84">
      <c r="A84" s="1" t="s">
        <v>9</v>
      </c>
      <c r="B84" s="1" t="s">
        <v>10</v>
      </c>
      <c r="C84" s="1" t="s">
        <v>28</v>
      </c>
      <c r="D84" s="1">
        <v>42765.83</v>
      </c>
      <c r="E84" s="1" t="s">
        <v>29</v>
      </c>
      <c r="F84" s="1"/>
      <c r="G84" s="1"/>
      <c r="H84" s="1"/>
      <c r="I84" s="1"/>
      <c r="J84" s="1"/>
      <c r="AC84" s="1" t="s">
        <v>9</v>
      </c>
      <c r="AD84" s="1" t="s">
        <v>10</v>
      </c>
      <c r="AE84" s="1" t="s">
        <v>28</v>
      </c>
      <c r="AF84" s="1">
        <v>89359.76</v>
      </c>
      <c r="AG84" s="1" t="s">
        <v>29</v>
      </c>
      <c r="AH84" s="1"/>
      <c r="AI84" s="1"/>
      <c r="AJ84" s="1"/>
      <c r="AK84" s="1"/>
    </row>
    <row r="85">
      <c r="A85" s="1" t="s">
        <v>9</v>
      </c>
      <c r="B85" s="1" t="s">
        <v>30</v>
      </c>
      <c r="C85" s="1" t="s">
        <v>11</v>
      </c>
      <c r="D85" s="1">
        <v>2.26</v>
      </c>
      <c r="E85" s="1" t="s">
        <v>12</v>
      </c>
      <c r="F85" s="1"/>
      <c r="G85" s="1"/>
      <c r="H85" s="1"/>
      <c r="I85" s="1"/>
      <c r="J85" s="1"/>
      <c r="AC85" s="1" t="s">
        <v>9</v>
      </c>
      <c r="AD85" s="1" t="s">
        <v>30</v>
      </c>
      <c r="AE85" s="1" t="s">
        <v>11</v>
      </c>
      <c r="AF85" s="1">
        <v>2.17</v>
      </c>
      <c r="AG85" s="1" t="s">
        <v>12</v>
      </c>
      <c r="AH85" s="1"/>
      <c r="AI85" s="1"/>
      <c r="AJ85" s="1"/>
      <c r="AK85" s="1"/>
    </row>
    <row r="86">
      <c r="A86" s="1" t="s">
        <v>9</v>
      </c>
      <c r="B86" s="1" t="s">
        <v>30</v>
      </c>
      <c r="C86" s="1" t="s">
        <v>28</v>
      </c>
      <c r="D86" s="1">
        <v>42462.59</v>
      </c>
      <c r="E86" s="1" t="s">
        <v>29</v>
      </c>
      <c r="F86" s="1"/>
      <c r="G86" s="1"/>
      <c r="H86" s="1"/>
      <c r="I86" s="1"/>
      <c r="J86" s="1"/>
      <c r="AC86" s="1" t="s">
        <v>9</v>
      </c>
      <c r="AD86" s="1" t="s">
        <v>30</v>
      </c>
      <c r="AE86" s="1" t="s">
        <v>28</v>
      </c>
      <c r="AF86" s="1">
        <v>88606.7</v>
      </c>
      <c r="AG86" s="1" t="s">
        <v>29</v>
      </c>
      <c r="AH86" s="1"/>
      <c r="AI86" s="1"/>
      <c r="AJ86" s="1"/>
      <c r="AK86" s="1"/>
    </row>
    <row r="87">
      <c r="A87" s="1" t="s">
        <v>9</v>
      </c>
      <c r="B87" s="1" t="s">
        <v>31</v>
      </c>
      <c r="C87" s="1" t="s">
        <v>11</v>
      </c>
      <c r="D87" s="1">
        <v>3.42</v>
      </c>
      <c r="E87" s="1" t="s">
        <v>12</v>
      </c>
      <c r="F87" s="1"/>
      <c r="G87" s="1"/>
      <c r="H87" s="1"/>
      <c r="I87" s="1"/>
      <c r="J87" s="1"/>
      <c r="AC87" s="1" t="s">
        <v>9</v>
      </c>
      <c r="AD87" s="1" t="s">
        <v>31</v>
      </c>
      <c r="AE87" s="1" t="s">
        <v>11</v>
      </c>
      <c r="AF87" s="1">
        <v>3.5</v>
      </c>
      <c r="AG87" s="1" t="s">
        <v>12</v>
      </c>
      <c r="AH87" s="1"/>
      <c r="AI87" s="1"/>
      <c r="AJ87" s="1"/>
      <c r="AK87" s="1"/>
    </row>
    <row r="88">
      <c r="A88" s="1" t="s">
        <v>9</v>
      </c>
      <c r="B88" s="1" t="s">
        <v>31</v>
      </c>
      <c r="C88" s="1" t="s">
        <v>28</v>
      </c>
      <c r="D88" s="1">
        <v>42118.79</v>
      </c>
      <c r="E88" s="1" t="s">
        <v>29</v>
      </c>
      <c r="F88" s="1"/>
      <c r="G88" s="1"/>
      <c r="H88" s="1"/>
      <c r="I88" s="1"/>
      <c r="J88" s="1"/>
      <c r="AC88" s="1" t="s">
        <v>9</v>
      </c>
      <c r="AD88" s="1" t="s">
        <v>31</v>
      </c>
      <c r="AE88" s="1" t="s">
        <v>28</v>
      </c>
      <c r="AF88" s="1">
        <v>82207.01</v>
      </c>
      <c r="AG88" s="1" t="s">
        <v>29</v>
      </c>
      <c r="AH88" s="1"/>
      <c r="AI88" s="1"/>
      <c r="AJ88" s="1"/>
      <c r="AK88" s="1"/>
    </row>
    <row r="89">
      <c r="A89" s="1" t="s">
        <v>9</v>
      </c>
      <c r="B89" s="1" t="s">
        <v>32</v>
      </c>
      <c r="C89" s="1" t="s">
        <v>11</v>
      </c>
      <c r="D89" s="1">
        <v>3.53</v>
      </c>
      <c r="E89" s="1" t="s">
        <v>12</v>
      </c>
      <c r="F89" s="1"/>
      <c r="G89" s="1"/>
      <c r="H89" s="1"/>
      <c r="I89" s="1"/>
      <c r="J89" s="1"/>
      <c r="AC89" s="1" t="s">
        <v>9</v>
      </c>
      <c r="AD89" s="1" t="s">
        <v>32</v>
      </c>
      <c r="AE89" s="1" t="s">
        <v>11</v>
      </c>
      <c r="AF89" s="1">
        <v>3.31</v>
      </c>
      <c r="AG89" s="1" t="s">
        <v>12</v>
      </c>
      <c r="AH89" s="1"/>
      <c r="AI89" s="1"/>
      <c r="AJ89" s="1"/>
      <c r="AK89" s="1"/>
    </row>
    <row r="90">
      <c r="A90" s="1" t="s">
        <v>9</v>
      </c>
      <c r="B90" s="1" t="s">
        <v>32</v>
      </c>
      <c r="C90" s="1" t="s">
        <v>28</v>
      </c>
      <c r="D90" s="1">
        <v>40831.79</v>
      </c>
      <c r="E90" s="1" t="s">
        <v>29</v>
      </c>
      <c r="F90" s="1"/>
      <c r="G90" s="1"/>
      <c r="H90" s="1"/>
      <c r="I90" s="1"/>
      <c r="J90" s="1"/>
      <c r="AC90" s="1" t="s">
        <v>9</v>
      </c>
      <c r="AD90" s="1" t="s">
        <v>32</v>
      </c>
      <c r="AE90" s="1" t="s">
        <v>28</v>
      </c>
      <c r="AF90" s="1">
        <v>87072.47</v>
      </c>
      <c r="AG90" s="1" t="s">
        <v>29</v>
      </c>
      <c r="AH90" s="1"/>
      <c r="AI90" s="1"/>
      <c r="AJ90" s="1"/>
      <c r="AK90" s="1"/>
    </row>
    <row r="91">
      <c r="A91" s="1" t="s">
        <v>0</v>
      </c>
      <c r="B91" s="1" t="s">
        <v>45</v>
      </c>
      <c r="C91" s="1" t="s">
        <v>2</v>
      </c>
      <c r="D91" s="1" t="s">
        <v>3</v>
      </c>
      <c r="E91" s="1">
        <v>8.0</v>
      </c>
      <c r="F91" s="1" t="s">
        <v>4</v>
      </c>
      <c r="G91" s="1" t="s">
        <v>5</v>
      </c>
      <c r="H91" s="1" t="s">
        <v>6</v>
      </c>
      <c r="I91" s="1">
        <v>5.0</v>
      </c>
      <c r="J91" s="1">
        <v>5.0</v>
      </c>
      <c r="AC91" s="1" t="s">
        <v>0</v>
      </c>
      <c r="AD91" s="1" t="s">
        <v>111</v>
      </c>
      <c r="AE91" s="1" t="s">
        <v>2</v>
      </c>
      <c r="AF91" s="1" t="s">
        <v>3</v>
      </c>
      <c r="AG91" s="1">
        <v>12.0</v>
      </c>
      <c r="AH91" s="1" t="s">
        <v>4</v>
      </c>
      <c r="AI91" s="1" t="s">
        <v>5</v>
      </c>
      <c r="AJ91" s="1" t="s">
        <v>6</v>
      </c>
      <c r="AK91" s="1">
        <v>5.0</v>
      </c>
    </row>
    <row r="92">
      <c r="A92" s="1" t="s">
        <v>9</v>
      </c>
      <c r="B92" s="1" t="s">
        <v>10</v>
      </c>
      <c r="C92" s="1" t="s">
        <v>11</v>
      </c>
      <c r="D92" s="1">
        <v>2.97</v>
      </c>
      <c r="E92" s="1" t="s">
        <v>12</v>
      </c>
      <c r="F92" s="1"/>
      <c r="G92" s="1"/>
      <c r="H92" s="1"/>
      <c r="I92" s="1"/>
      <c r="J92" s="1"/>
      <c r="AC92" s="1" t="s">
        <v>9</v>
      </c>
      <c r="AD92" s="1" t="s">
        <v>10</v>
      </c>
      <c r="AE92" s="1" t="s">
        <v>11</v>
      </c>
      <c r="AF92" s="1">
        <v>1.73</v>
      </c>
      <c r="AG92" s="1" t="s">
        <v>12</v>
      </c>
      <c r="AH92" s="1"/>
      <c r="AI92" s="1"/>
      <c r="AJ92" s="1"/>
      <c r="AK92" s="1"/>
    </row>
    <row r="93">
      <c r="A93" s="1" t="s">
        <v>9</v>
      </c>
      <c r="B93" s="1" t="s">
        <v>10</v>
      </c>
      <c r="C93" s="1" t="s">
        <v>28</v>
      </c>
      <c r="D93" s="1">
        <v>43063.85</v>
      </c>
      <c r="E93" s="1" t="s">
        <v>29</v>
      </c>
      <c r="F93" s="1"/>
      <c r="G93" s="1"/>
      <c r="H93" s="1"/>
      <c r="I93" s="1"/>
      <c r="J93" s="1"/>
      <c r="AC93" s="1" t="s">
        <v>9</v>
      </c>
      <c r="AD93" s="1" t="s">
        <v>10</v>
      </c>
      <c r="AE93" s="1" t="s">
        <v>28</v>
      </c>
      <c r="AF93" s="1">
        <v>111091.68</v>
      </c>
      <c r="AG93" s="1" t="s">
        <v>29</v>
      </c>
      <c r="AH93" s="1"/>
      <c r="AI93" s="1"/>
      <c r="AJ93" s="1"/>
      <c r="AK93" s="1"/>
    </row>
    <row r="94">
      <c r="A94" s="1" t="s">
        <v>9</v>
      </c>
      <c r="B94" s="1" t="s">
        <v>30</v>
      </c>
      <c r="C94" s="1" t="s">
        <v>11</v>
      </c>
      <c r="D94" s="1">
        <v>2.98</v>
      </c>
      <c r="E94" s="1" t="s">
        <v>12</v>
      </c>
      <c r="F94" s="1"/>
      <c r="G94" s="1"/>
      <c r="H94" s="1"/>
      <c r="I94" s="1"/>
      <c r="J94" s="1"/>
      <c r="AC94" s="1" t="s">
        <v>9</v>
      </c>
      <c r="AD94" s="1" t="s">
        <v>30</v>
      </c>
      <c r="AE94" s="1" t="s">
        <v>11</v>
      </c>
      <c r="AF94" s="1">
        <v>1.74</v>
      </c>
      <c r="AG94" s="1" t="s">
        <v>12</v>
      </c>
      <c r="AH94" s="1"/>
      <c r="AI94" s="1"/>
      <c r="AJ94" s="1"/>
      <c r="AK94" s="1"/>
    </row>
    <row r="95">
      <c r="A95" s="1" t="s">
        <v>9</v>
      </c>
      <c r="B95" s="1" t="s">
        <v>30</v>
      </c>
      <c r="C95" s="1" t="s">
        <v>28</v>
      </c>
      <c r="D95" s="1">
        <v>42902.67</v>
      </c>
      <c r="E95" s="1" t="s">
        <v>29</v>
      </c>
      <c r="F95" s="1"/>
      <c r="G95" s="1"/>
      <c r="H95" s="1"/>
      <c r="I95" s="1"/>
      <c r="J95" s="1"/>
      <c r="AC95" s="1" t="s">
        <v>9</v>
      </c>
      <c r="AD95" s="1" t="s">
        <v>30</v>
      </c>
      <c r="AE95" s="1" t="s">
        <v>28</v>
      </c>
      <c r="AF95" s="1">
        <v>110219.95</v>
      </c>
      <c r="AG95" s="1" t="s">
        <v>29</v>
      </c>
      <c r="AH95" s="1"/>
      <c r="AI95" s="1"/>
      <c r="AJ95" s="1"/>
      <c r="AK95" s="1"/>
    </row>
    <row r="96">
      <c r="A96" s="1" t="s">
        <v>9</v>
      </c>
      <c r="B96" s="1" t="s">
        <v>31</v>
      </c>
      <c r="C96" s="1" t="s">
        <v>11</v>
      </c>
      <c r="D96" s="1">
        <v>4.67</v>
      </c>
      <c r="E96" s="1" t="s">
        <v>12</v>
      </c>
      <c r="F96" s="1"/>
      <c r="G96" s="1"/>
      <c r="H96" s="1"/>
      <c r="I96" s="1"/>
      <c r="J96" s="1"/>
      <c r="AC96" s="1" t="s">
        <v>9</v>
      </c>
      <c r="AD96" s="1" t="s">
        <v>31</v>
      </c>
      <c r="AE96" s="1" t="s">
        <v>11</v>
      </c>
      <c r="AF96" s="1">
        <v>3.11</v>
      </c>
      <c r="AG96" s="1" t="s">
        <v>12</v>
      </c>
      <c r="AH96" s="1"/>
      <c r="AI96" s="1"/>
      <c r="AJ96" s="1"/>
      <c r="AK96" s="1"/>
    </row>
    <row r="97">
      <c r="A97" s="1" t="s">
        <v>9</v>
      </c>
      <c r="B97" s="1" t="s">
        <v>31</v>
      </c>
      <c r="C97" s="1" t="s">
        <v>28</v>
      </c>
      <c r="D97" s="1">
        <v>41070.7</v>
      </c>
      <c r="E97" s="1" t="s">
        <v>29</v>
      </c>
      <c r="F97" s="1"/>
      <c r="G97" s="1"/>
      <c r="H97" s="1"/>
      <c r="I97" s="1"/>
      <c r="J97" s="1"/>
      <c r="AC97" s="1" t="s">
        <v>9</v>
      </c>
      <c r="AD97" s="1" t="s">
        <v>31</v>
      </c>
      <c r="AE97" s="1" t="s">
        <v>28</v>
      </c>
      <c r="AF97" s="1">
        <v>92718.7</v>
      </c>
      <c r="AG97" s="1" t="s">
        <v>29</v>
      </c>
      <c r="AH97" s="1"/>
      <c r="AI97" s="1"/>
      <c r="AJ97" s="1"/>
      <c r="AK97" s="1"/>
    </row>
    <row r="98">
      <c r="A98" s="1" t="s">
        <v>9</v>
      </c>
      <c r="B98" s="1" t="s">
        <v>32</v>
      </c>
      <c r="C98" s="1" t="s">
        <v>11</v>
      </c>
      <c r="D98" s="1">
        <v>4.7</v>
      </c>
      <c r="E98" s="1" t="s">
        <v>12</v>
      </c>
      <c r="F98" s="1"/>
      <c r="G98" s="1"/>
      <c r="H98" s="1"/>
      <c r="I98" s="1"/>
      <c r="J98" s="1"/>
      <c r="AC98" s="1" t="s">
        <v>9</v>
      </c>
      <c r="AD98" s="1" t="s">
        <v>32</v>
      </c>
      <c r="AE98" s="1" t="s">
        <v>11</v>
      </c>
      <c r="AF98" s="1">
        <v>3.27</v>
      </c>
      <c r="AG98" s="1" t="s">
        <v>12</v>
      </c>
      <c r="AH98" s="1"/>
      <c r="AI98" s="1"/>
      <c r="AJ98" s="1"/>
      <c r="AK98" s="1"/>
    </row>
    <row r="99">
      <c r="A99" s="1" t="s">
        <v>9</v>
      </c>
      <c r="B99" s="1" t="s">
        <v>32</v>
      </c>
      <c r="C99" s="1" t="s">
        <v>28</v>
      </c>
      <c r="D99" s="1">
        <v>40884.75</v>
      </c>
      <c r="E99" s="1" t="s">
        <v>29</v>
      </c>
      <c r="F99" s="1"/>
      <c r="G99" s="1"/>
      <c r="H99" s="1"/>
      <c r="I99" s="1"/>
      <c r="J99" s="1"/>
      <c r="AC99" s="1" t="s">
        <v>9</v>
      </c>
      <c r="AD99" s="1" t="s">
        <v>32</v>
      </c>
      <c r="AE99" s="1" t="s">
        <v>28</v>
      </c>
      <c r="AF99" s="1">
        <v>88111.16</v>
      </c>
      <c r="AG99" s="1" t="s">
        <v>29</v>
      </c>
      <c r="AH99" s="1"/>
      <c r="AI99" s="1"/>
      <c r="AJ99" s="1"/>
      <c r="AK99" s="1"/>
    </row>
    <row r="100">
      <c r="A100" s="1" t="s">
        <v>0</v>
      </c>
      <c r="B100" s="1" t="s">
        <v>46</v>
      </c>
      <c r="C100" s="1" t="s">
        <v>2</v>
      </c>
      <c r="D100" s="1" t="s">
        <v>3</v>
      </c>
      <c r="E100" s="1">
        <v>8.0</v>
      </c>
      <c r="F100" s="1" t="s">
        <v>4</v>
      </c>
      <c r="G100" s="1" t="s">
        <v>5</v>
      </c>
      <c r="H100" s="1" t="s">
        <v>6</v>
      </c>
      <c r="I100" s="1">
        <v>5.0</v>
      </c>
      <c r="J100" s="1">
        <v>5.0</v>
      </c>
      <c r="AC100" s="1" t="s">
        <v>0</v>
      </c>
      <c r="AD100" s="1" t="s">
        <v>112</v>
      </c>
      <c r="AE100" s="1" t="s">
        <v>2</v>
      </c>
      <c r="AF100" s="1" t="s">
        <v>3</v>
      </c>
      <c r="AG100" s="1">
        <v>12.0</v>
      </c>
      <c r="AH100" s="1" t="s">
        <v>4</v>
      </c>
      <c r="AI100" s="1" t="s">
        <v>5</v>
      </c>
      <c r="AJ100" s="1" t="s">
        <v>6</v>
      </c>
      <c r="AK100" s="1">
        <v>5.0</v>
      </c>
    </row>
    <row r="101">
      <c r="A101" s="1" t="s">
        <v>9</v>
      </c>
      <c r="B101" s="1" t="s">
        <v>10</v>
      </c>
      <c r="C101" s="1" t="s">
        <v>11</v>
      </c>
      <c r="D101" s="1">
        <v>2.87</v>
      </c>
      <c r="E101" s="1" t="s">
        <v>12</v>
      </c>
      <c r="F101" s="1"/>
      <c r="G101" s="1"/>
      <c r="H101" s="1"/>
      <c r="I101" s="1"/>
      <c r="J101" s="1"/>
      <c r="AC101" s="1" t="s">
        <v>9</v>
      </c>
      <c r="AD101" s="1" t="s">
        <v>10</v>
      </c>
      <c r="AE101" s="1" t="s">
        <v>11</v>
      </c>
      <c r="AF101" s="1">
        <v>1.51</v>
      </c>
      <c r="AG101" s="1" t="s">
        <v>12</v>
      </c>
      <c r="AH101" s="1"/>
      <c r="AI101" s="1"/>
      <c r="AJ101" s="1"/>
      <c r="AK101" s="1"/>
    </row>
    <row r="102">
      <c r="A102" s="1" t="s">
        <v>9</v>
      </c>
      <c r="B102" s="1" t="s">
        <v>10</v>
      </c>
      <c r="C102" s="1" t="s">
        <v>28</v>
      </c>
      <c r="D102" s="1">
        <v>44643.6</v>
      </c>
      <c r="E102" s="1" t="s">
        <v>29</v>
      </c>
      <c r="F102" s="1"/>
      <c r="G102" s="1"/>
      <c r="H102" s="1"/>
      <c r="I102" s="1"/>
      <c r="J102" s="1"/>
      <c r="AC102" s="1" t="s">
        <v>9</v>
      </c>
      <c r="AD102" s="1" t="s">
        <v>10</v>
      </c>
      <c r="AE102" s="1" t="s">
        <v>28</v>
      </c>
      <c r="AF102" s="1">
        <v>127341.82</v>
      </c>
      <c r="AG102" s="1" t="s">
        <v>29</v>
      </c>
      <c r="AH102" s="1"/>
      <c r="AI102" s="1"/>
      <c r="AJ102" s="1"/>
      <c r="AK102" s="1"/>
    </row>
    <row r="103">
      <c r="A103" s="1" t="s">
        <v>9</v>
      </c>
      <c r="B103" s="1" t="s">
        <v>30</v>
      </c>
      <c r="C103" s="1" t="s">
        <v>11</v>
      </c>
      <c r="D103" s="1">
        <v>2.9</v>
      </c>
      <c r="E103" s="1" t="s">
        <v>12</v>
      </c>
      <c r="F103" s="1"/>
      <c r="G103" s="1"/>
      <c r="H103" s="1"/>
      <c r="I103" s="1"/>
      <c r="J103" s="1"/>
      <c r="AC103" s="1" t="s">
        <v>9</v>
      </c>
      <c r="AD103" s="1" t="s">
        <v>30</v>
      </c>
      <c r="AE103" s="1" t="s">
        <v>11</v>
      </c>
      <c r="AF103" s="1">
        <v>1.5</v>
      </c>
      <c r="AG103" s="1" t="s">
        <v>12</v>
      </c>
      <c r="AH103" s="1"/>
      <c r="AI103" s="1"/>
      <c r="AJ103" s="1"/>
      <c r="AK103" s="1"/>
    </row>
    <row r="104">
      <c r="A104" s="1" t="s">
        <v>9</v>
      </c>
      <c r="B104" s="1" t="s">
        <v>30</v>
      </c>
      <c r="C104" s="1" t="s">
        <v>28</v>
      </c>
      <c r="D104" s="1">
        <v>44213.76</v>
      </c>
      <c r="E104" s="1" t="s">
        <v>29</v>
      </c>
      <c r="F104" s="1"/>
      <c r="G104" s="1"/>
      <c r="H104" s="1"/>
      <c r="I104" s="1"/>
      <c r="J104" s="1"/>
      <c r="AC104" s="1" t="s">
        <v>9</v>
      </c>
      <c r="AD104" s="1" t="s">
        <v>30</v>
      </c>
      <c r="AE104" s="1" t="s">
        <v>28</v>
      </c>
      <c r="AF104" s="1">
        <v>127804.2</v>
      </c>
      <c r="AG104" s="1" t="s">
        <v>29</v>
      </c>
      <c r="AH104" s="1"/>
      <c r="AI104" s="1"/>
      <c r="AJ104" s="1"/>
      <c r="AK104" s="1"/>
    </row>
    <row r="105">
      <c r="A105" s="1" t="s">
        <v>9</v>
      </c>
      <c r="B105" s="1" t="s">
        <v>31</v>
      </c>
      <c r="C105" s="1" t="s">
        <v>11</v>
      </c>
      <c r="D105" s="1">
        <v>4.43</v>
      </c>
      <c r="E105" s="1" t="s">
        <v>12</v>
      </c>
      <c r="F105" s="1"/>
      <c r="G105" s="1"/>
      <c r="H105" s="1"/>
      <c r="I105" s="1"/>
      <c r="J105" s="1"/>
      <c r="AC105" s="1" t="s">
        <v>9</v>
      </c>
      <c r="AD105" s="1" t="s">
        <v>31</v>
      </c>
      <c r="AE105" s="1" t="s">
        <v>11</v>
      </c>
      <c r="AF105" s="1">
        <v>2.74</v>
      </c>
      <c r="AG105" s="1" t="s">
        <v>12</v>
      </c>
      <c r="AH105" s="1"/>
      <c r="AI105" s="1"/>
      <c r="AJ105" s="1"/>
      <c r="AK105" s="1"/>
    </row>
    <row r="106">
      <c r="A106" s="1" t="s">
        <v>9</v>
      </c>
      <c r="B106" s="1" t="s">
        <v>31</v>
      </c>
      <c r="C106" s="1" t="s">
        <v>28</v>
      </c>
      <c r="D106" s="1">
        <v>43365.12</v>
      </c>
      <c r="E106" s="1" t="s">
        <v>29</v>
      </c>
      <c r="F106" s="1"/>
      <c r="G106" s="1"/>
      <c r="H106" s="1"/>
      <c r="I106" s="1"/>
      <c r="J106" s="1"/>
      <c r="AC106" s="1" t="s">
        <v>9</v>
      </c>
      <c r="AD106" s="1" t="s">
        <v>31</v>
      </c>
      <c r="AE106" s="1" t="s">
        <v>28</v>
      </c>
      <c r="AF106" s="1">
        <v>105230.97</v>
      </c>
      <c r="AG106" s="1" t="s">
        <v>29</v>
      </c>
      <c r="AH106" s="1"/>
      <c r="AI106" s="1"/>
      <c r="AJ106" s="1"/>
      <c r="AK106" s="1"/>
    </row>
    <row r="107">
      <c r="A107" s="1" t="s">
        <v>9</v>
      </c>
      <c r="B107" s="1" t="s">
        <v>32</v>
      </c>
      <c r="C107" s="1" t="s">
        <v>11</v>
      </c>
      <c r="D107" s="1">
        <v>4.48</v>
      </c>
      <c r="E107" s="1" t="s">
        <v>12</v>
      </c>
      <c r="F107" s="1"/>
      <c r="G107" s="1"/>
      <c r="H107" s="1"/>
      <c r="I107" s="1"/>
      <c r="J107" s="1"/>
      <c r="AC107" s="1" t="s">
        <v>9</v>
      </c>
      <c r="AD107" s="1" t="s">
        <v>32</v>
      </c>
      <c r="AE107" s="1" t="s">
        <v>11</v>
      </c>
      <c r="AF107" s="1">
        <v>2.62</v>
      </c>
      <c r="AG107" s="1" t="s">
        <v>12</v>
      </c>
      <c r="AH107" s="1"/>
      <c r="AI107" s="1"/>
      <c r="AJ107" s="1"/>
      <c r="AK107" s="1"/>
    </row>
    <row r="108">
      <c r="A108" s="1" t="s">
        <v>9</v>
      </c>
      <c r="B108" s="1" t="s">
        <v>32</v>
      </c>
      <c r="C108" s="1" t="s">
        <v>28</v>
      </c>
      <c r="D108" s="1">
        <v>42861.62</v>
      </c>
      <c r="E108" s="1" t="s">
        <v>29</v>
      </c>
      <c r="F108" s="1"/>
      <c r="G108" s="1"/>
      <c r="H108" s="1"/>
      <c r="I108" s="1"/>
      <c r="J108" s="1"/>
      <c r="AC108" s="1" t="s">
        <v>9</v>
      </c>
      <c r="AD108" s="1" t="s">
        <v>32</v>
      </c>
      <c r="AE108" s="1" t="s">
        <v>28</v>
      </c>
      <c r="AF108" s="1">
        <v>109779.17</v>
      </c>
      <c r="AG108" s="1" t="s">
        <v>29</v>
      </c>
      <c r="AH108" s="1"/>
      <c r="AI108" s="1"/>
      <c r="AJ108" s="1"/>
      <c r="AK108" s="1"/>
    </row>
    <row r="109">
      <c r="A109" s="1" t="s">
        <v>0</v>
      </c>
      <c r="B109" s="1" t="s">
        <v>47</v>
      </c>
      <c r="C109" s="1" t="s">
        <v>2</v>
      </c>
      <c r="D109" s="1" t="s">
        <v>3</v>
      </c>
      <c r="E109" s="1">
        <v>8.0</v>
      </c>
      <c r="F109" s="1" t="s">
        <v>4</v>
      </c>
      <c r="G109" s="1" t="s">
        <v>5</v>
      </c>
      <c r="H109" s="1" t="s">
        <v>6</v>
      </c>
      <c r="I109" s="1">
        <v>5.0</v>
      </c>
      <c r="J109" s="1">
        <v>5.0</v>
      </c>
      <c r="AC109" s="1" t="s">
        <v>0</v>
      </c>
      <c r="AD109" s="1" t="s">
        <v>113</v>
      </c>
      <c r="AE109" s="1" t="s">
        <v>2</v>
      </c>
      <c r="AF109" s="1" t="s">
        <v>3</v>
      </c>
      <c r="AG109" s="1">
        <v>24.0</v>
      </c>
      <c r="AH109" s="1" t="s">
        <v>4</v>
      </c>
      <c r="AI109" s="1" t="s">
        <v>5</v>
      </c>
      <c r="AJ109" s="1" t="s">
        <v>6</v>
      </c>
      <c r="AK109" s="1">
        <v>5.0</v>
      </c>
    </row>
    <row r="110">
      <c r="A110" s="1" t="s">
        <v>9</v>
      </c>
      <c r="B110" s="1" t="s">
        <v>10</v>
      </c>
      <c r="C110" s="1" t="s">
        <v>11</v>
      </c>
      <c r="D110" s="1">
        <v>2.79</v>
      </c>
      <c r="E110" s="1" t="s">
        <v>12</v>
      </c>
      <c r="F110" s="1"/>
      <c r="G110" s="1"/>
      <c r="H110" s="1"/>
      <c r="I110" s="1"/>
      <c r="J110" s="1"/>
      <c r="AC110" s="1" t="s">
        <v>9</v>
      </c>
      <c r="AD110" s="1" t="s">
        <v>10</v>
      </c>
      <c r="AE110" s="1" t="s">
        <v>11</v>
      </c>
      <c r="AF110" s="1">
        <v>6.07</v>
      </c>
      <c r="AG110" s="1" t="s">
        <v>12</v>
      </c>
      <c r="AH110" s="1"/>
      <c r="AI110" s="1"/>
      <c r="AJ110" s="1"/>
      <c r="AK110" s="1"/>
    </row>
    <row r="111">
      <c r="A111" s="1" t="s">
        <v>9</v>
      </c>
      <c r="B111" s="1" t="s">
        <v>10</v>
      </c>
      <c r="C111" s="1" t="s">
        <v>28</v>
      </c>
      <c r="D111" s="1">
        <v>45896.34</v>
      </c>
      <c r="E111" s="1" t="s">
        <v>29</v>
      </c>
      <c r="F111" s="1"/>
      <c r="G111" s="1"/>
      <c r="H111" s="1"/>
      <c r="I111" s="1"/>
      <c r="J111" s="1"/>
      <c r="AC111" s="1" t="s">
        <v>9</v>
      </c>
      <c r="AD111" s="1" t="s">
        <v>10</v>
      </c>
      <c r="AE111" s="1" t="s">
        <v>28</v>
      </c>
      <c r="AF111" s="1">
        <v>63239.5</v>
      </c>
      <c r="AG111" s="1" t="s">
        <v>29</v>
      </c>
      <c r="AH111" s="1"/>
      <c r="AI111" s="1"/>
      <c r="AJ111" s="1"/>
      <c r="AK111" s="1"/>
    </row>
    <row r="112">
      <c r="A112" s="1" t="s">
        <v>9</v>
      </c>
      <c r="B112" s="1" t="s">
        <v>30</v>
      </c>
      <c r="C112" s="1" t="s">
        <v>11</v>
      </c>
      <c r="D112" s="1">
        <v>2.82</v>
      </c>
      <c r="E112" s="1" t="s">
        <v>12</v>
      </c>
      <c r="F112" s="1"/>
      <c r="G112" s="1"/>
      <c r="H112" s="1"/>
      <c r="I112" s="1"/>
      <c r="J112" s="1"/>
      <c r="AC112" s="1" t="s">
        <v>9</v>
      </c>
      <c r="AD112" s="1" t="s">
        <v>30</v>
      </c>
      <c r="AE112" s="1" t="s">
        <v>11</v>
      </c>
      <c r="AF112" s="1">
        <v>6.1</v>
      </c>
      <c r="AG112" s="1" t="s">
        <v>12</v>
      </c>
      <c r="AH112" s="1"/>
      <c r="AI112" s="1"/>
      <c r="AJ112" s="1"/>
      <c r="AK112" s="1"/>
    </row>
    <row r="113">
      <c r="A113" s="1" t="s">
        <v>9</v>
      </c>
      <c r="B113" s="1" t="s">
        <v>30</v>
      </c>
      <c r="C113" s="1" t="s">
        <v>28</v>
      </c>
      <c r="D113" s="1">
        <v>45363.51</v>
      </c>
      <c r="E113" s="1" t="s">
        <v>29</v>
      </c>
      <c r="F113" s="1"/>
      <c r="G113" s="1"/>
      <c r="H113" s="1"/>
      <c r="I113" s="1"/>
      <c r="J113" s="1"/>
      <c r="AC113" s="1" t="s">
        <v>9</v>
      </c>
      <c r="AD113" s="1" t="s">
        <v>30</v>
      </c>
      <c r="AE113" s="1" t="s">
        <v>28</v>
      </c>
      <c r="AF113" s="1">
        <v>62910.2</v>
      </c>
      <c r="AG113" s="1" t="s">
        <v>29</v>
      </c>
      <c r="AH113" s="1"/>
      <c r="AI113" s="1"/>
      <c r="AJ113" s="1"/>
      <c r="AK113" s="1"/>
    </row>
    <row r="114">
      <c r="A114" s="1" t="s">
        <v>9</v>
      </c>
      <c r="B114" s="1" t="s">
        <v>31</v>
      </c>
      <c r="C114" s="1" t="s">
        <v>11</v>
      </c>
      <c r="D114" s="1">
        <v>4.26</v>
      </c>
      <c r="E114" s="1" t="s">
        <v>12</v>
      </c>
      <c r="F114" s="1"/>
      <c r="G114" s="1"/>
      <c r="H114" s="1"/>
      <c r="I114" s="1"/>
      <c r="J114" s="1"/>
      <c r="AC114" s="1" t="s">
        <v>9</v>
      </c>
      <c r="AD114" s="1" t="s">
        <v>31</v>
      </c>
      <c r="AE114" s="1" t="s">
        <v>11</v>
      </c>
      <c r="AF114" s="1">
        <v>8.99</v>
      </c>
      <c r="AG114" s="1" t="s">
        <v>12</v>
      </c>
      <c r="AH114" s="1"/>
      <c r="AI114" s="1"/>
      <c r="AJ114" s="1"/>
      <c r="AK114" s="1"/>
    </row>
    <row r="115">
      <c r="A115" s="1" t="s">
        <v>9</v>
      </c>
      <c r="B115" s="1" t="s">
        <v>31</v>
      </c>
      <c r="C115" s="1" t="s">
        <v>28</v>
      </c>
      <c r="D115" s="1">
        <v>45122.33</v>
      </c>
      <c r="E115" s="1" t="s">
        <v>29</v>
      </c>
      <c r="F115" s="1"/>
      <c r="G115" s="1"/>
      <c r="H115" s="1"/>
      <c r="I115" s="1"/>
      <c r="J115" s="1"/>
      <c r="AC115" s="1" t="s">
        <v>9</v>
      </c>
      <c r="AD115" s="1" t="s">
        <v>31</v>
      </c>
      <c r="AE115" s="1" t="s">
        <v>28</v>
      </c>
      <c r="AF115" s="1">
        <v>64076.62</v>
      </c>
      <c r="AG115" s="1" t="s">
        <v>29</v>
      </c>
      <c r="AH115" s="1"/>
      <c r="AI115" s="1"/>
      <c r="AJ115" s="1"/>
      <c r="AK115" s="1"/>
    </row>
    <row r="116">
      <c r="A116" s="1" t="s">
        <v>9</v>
      </c>
      <c r="B116" s="1" t="s">
        <v>32</v>
      </c>
      <c r="C116" s="1" t="s">
        <v>11</v>
      </c>
      <c r="D116" s="1">
        <v>4.32</v>
      </c>
      <c r="E116" s="1" t="s">
        <v>12</v>
      </c>
      <c r="F116" s="1"/>
      <c r="G116" s="1"/>
      <c r="H116" s="1"/>
      <c r="I116" s="1"/>
      <c r="J116" s="1"/>
      <c r="AC116" s="1" t="s">
        <v>9</v>
      </c>
      <c r="AD116" s="1" t="s">
        <v>32</v>
      </c>
      <c r="AE116" s="1" t="s">
        <v>11</v>
      </c>
      <c r="AF116" s="1">
        <v>8.95</v>
      </c>
      <c r="AG116" s="1" t="s">
        <v>12</v>
      </c>
      <c r="AH116" s="1"/>
      <c r="AI116" s="1"/>
      <c r="AJ116" s="1"/>
      <c r="AK116" s="1"/>
    </row>
    <row r="117">
      <c r="A117" s="1" t="s">
        <v>9</v>
      </c>
      <c r="B117" s="1" t="s">
        <v>32</v>
      </c>
      <c r="C117" s="1" t="s">
        <v>28</v>
      </c>
      <c r="D117" s="1">
        <v>44408.09</v>
      </c>
      <c r="E117" s="1" t="s">
        <v>29</v>
      </c>
      <c r="F117" s="1"/>
      <c r="G117" s="1"/>
      <c r="H117" s="1"/>
      <c r="I117" s="1"/>
      <c r="J117" s="1"/>
      <c r="AC117" s="1" t="s">
        <v>9</v>
      </c>
      <c r="AD117" s="1" t="s">
        <v>32</v>
      </c>
      <c r="AE117" s="1" t="s">
        <v>28</v>
      </c>
      <c r="AF117" s="1">
        <v>64391.31</v>
      </c>
      <c r="AG117" s="1" t="s">
        <v>29</v>
      </c>
      <c r="AH117" s="1"/>
      <c r="AI117" s="1"/>
      <c r="AJ117" s="1"/>
      <c r="AK117" s="1"/>
    </row>
    <row r="118">
      <c r="A118" s="1" t="s">
        <v>0</v>
      </c>
      <c r="B118" s="1" t="s">
        <v>48</v>
      </c>
      <c r="C118" s="1" t="s">
        <v>2</v>
      </c>
      <c r="D118" s="1" t="s">
        <v>3</v>
      </c>
      <c r="E118" s="1">
        <v>8.0</v>
      </c>
      <c r="F118" s="1" t="s">
        <v>4</v>
      </c>
      <c r="G118" s="1" t="s">
        <v>5</v>
      </c>
      <c r="H118" s="1" t="s">
        <v>6</v>
      </c>
      <c r="I118" s="1">
        <v>5.0</v>
      </c>
      <c r="J118" s="1">
        <v>5.0</v>
      </c>
      <c r="AC118" s="1" t="s">
        <v>0</v>
      </c>
      <c r="AD118" s="1" t="s">
        <v>114</v>
      </c>
      <c r="AE118" s="1" t="s">
        <v>2</v>
      </c>
      <c r="AF118" s="1" t="s">
        <v>3</v>
      </c>
      <c r="AG118" s="1">
        <v>24.0</v>
      </c>
      <c r="AH118" s="1" t="s">
        <v>4</v>
      </c>
      <c r="AI118" s="1" t="s">
        <v>5</v>
      </c>
      <c r="AJ118" s="1" t="s">
        <v>6</v>
      </c>
      <c r="AK118" s="1">
        <v>5.0</v>
      </c>
    </row>
    <row r="119">
      <c r="A119" s="1" t="s">
        <v>9</v>
      </c>
      <c r="B119" s="1" t="s">
        <v>10</v>
      </c>
      <c r="C119" s="1" t="s">
        <v>11</v>
      </c>
      <c r="D119" s="1">
        <v>2.79</v>
      </c>
      <c r="E119" s="1" t="s">
        <v>12</v>
      </c>
      <c r="F119" s="1"/>
      <c r="G119" s="1"/>
      <c r="H119" s="1"/>
      <c r="I119" s="1"/>
      <c r="J119" s="1"/>
      <c r="AC119" s="1" t="s">
        <v>9</v>
      </c>
      <c r="AD119" s="1" t="s">
        <v>10</v>
      </c>
      <c r="AE119" s="1" t="s">
        <v>11</v>
      </c>
      <c r="AF119" s="1">
        <v>3.28</v>
      </c>
      <c r="AG119" s="1" t="s">
        <v>12</v>
      </c>
      <c r="AH119" s="1"/>
      <c r="AI119" s="1"/>
      <c r="AJ119" s="1"/>
      <c r="AK119" s="1"/>
    </row>
    <row r="120">
      <c r="A120" s="1" t="s">
        <v>9</v>
      </c>
      <c r="B120" s="1" t="s">
        <v>10</v>
      </c>
      <c r="C120" s="1" t="s">
        <v>28</v>
      </c>
      <c r="D120" s="1">
        <v>45811.34</v>
      </c>
      <c r="E120" s="1" t="s">
        <v>29</v>
      </c>
      <c r="F120" s="1"/>
      <c r="G120" s="1"/>
      <c r="H120" s="1"/>
      <c r="I120" s="1"/>
      <c r="J120" s="1"/>
      <c r="AC120" s="1" t="s">
        <v>9</v>
      </c>
      <c r="AD120" s="1" t="s">
        <v>10</v>
      </c>
      <c r="AE120" s="1" t="s">
        <v>28</v>
      </c>
      <c r="AF120" s="1">
        <v>117032.09</v>
      </c>
      <c r="AG120" s="1" t="s">
        <v>29</v>
      </c>
      <c r="AH120" s="1"/>
      <c r="AI120" s="1"/>
      <c r="AJ120" s="1"/>
      <c r="AK120" s="1"/>
    </row>
    <row r="121">
      <c r="A121" s="1" t="s">
        <v>9</v>
      </c>
      <c r="B121" s="1" t="s">
        <v>30</v>
      </c>
      <c r="C121" s="1" t="s">
        <v>11</v>
      </c>
      <c r="D121" s="1">
        <v>2.83</v>
      </c>
      <c r="E121" s="1" t="s">
        <v>12</v>
      </c>
      <c r="F121" s="1"/>
      <c r="G121" s="1"/>
      <c r="H121" s="1"/>
      <c r="I121" s="1"/>
      <c r="J121" s="1"/>
      <c r="AC121" s="1" t="s">
        <v>9</v>
      </c>
      <c r="AD121" s="1" t="s">
        <v>30</v>
      </c>
      <c r="AE121" s="1" t="s">
        <v>11</v>
      </c>
      <c r="AF121" s="1">
        <v>3.31</v>
      </c>
      <c r="AG121" s="1" t="s">
        <v>12</v>
      </c>
      <c r="AH121" s="1"/>
      <c r="AI121" s="1"/>
      <c r="AJ121" s="1"/>
      <c r="AK121" s="1"/>
    </row>
    <row r="122">
      <c r="A122" s="1" t="s">
        <v>9</v>
      </c>
      <c r="B122" s="1" t="s">
        <v>30</v>
      </c>
      <c r="C122" s="1" t="s">
        <v>28</v>
      </c>
      <c r="D122" s="1">
        <v>45287.11</v>
      </c>
      <c r="E122" s="1" t="s">
        <v>29</v>
      </c>
      <c r="F122" s="1"/>
      <c r="G122" s="1"/>
      <c r="H122" s="1"/>
      <c r="I122" s="1"/>
      <c r="J122" s="1"/>
      <c r="AC122" s="1" t="s">
        <v>9</v>
      </c>
      <c r="AD122" s="1" t="s">
        <v>30</v>
      </c>
      <c r="AE122" s="1" t="s">
        <v>28</v>
      </c>
      <c r="AF122" s="1">
        <v>115921.97</v>
      </c>
      <c r="AG122" s="1" t="s">
        <v>29</v>
      </c>
      <c r="AH122" s="1"/>
      <c r="AI122" s="1"/>
      <c r="AJ122" s="1"/>
      <c r="AK122" s="1"/>
    </row>
    <row r="123">
      <c r="A123" s="1" t="s">
        <v>9</v>
      </c>
      <c r="B123" s="1" t="s">
        <v>31</v>
      </c>
      <c r="C123" s="1" t="s">
        <v>11</v>
      </c>
      <c r="D123" s="1">
        <v>4.26</v>
      </c>
      <c r="E123" s="1" t="s">
        <v>12</v>
      </c>
      <c r="F123" s="1"/>
      <c r="G123" s="1"/>
      <c r="H123" s="1"/>
      <c r="I123" s="1"/>
      <c r="J123" s="1"/>
      <c r="AC123" s="1" t="s">
        <v>9</v>
      </c>
      <c r="AD123" s="1" t="s">
        <v>31</v>
      </c>
      <c r="AE123" s="1" t="s">
        <v>11</v>
      </c>
      <c r="AF123" s="1">
        <v>5.33</v>
      </c>
      <c r="AG123" s="1" t="s">
        <v>12</v>
      </c>
      <c r="AH123" s="1"/>
      <c r="AI123" s="1"/>
      <c r="AJ123" s="1"/>
      <c r="AK123" s="1"/>
    </row>
    <row r="124">
      <c r="A124" s="1" t="s">
        <v>9</v>
      </c>
      <c r="B124" s="1" t="s">
        <v>31</v>
      </c>
      <c r="C124" s="1" t="s">
        <v>28</v>
      </c>
      <c r="D124" s="1">
        <v>45094.31</v>
      </c>
      <c r="E124" s="1" t="s">
        <v>29</v>
      </c>
      <c r="F124" s="1"/>
      <c r="G124" s="1"/>
      <c r="H124" s="1"/>
      <c r="I124" s="1"/>
      <c r="J124" s="1"/>
      <c r="AC124" s="1" t="s">
        <v>9</v>
      </c>
      <c r="AD124" s="1" t="s">
        <v>31</v>
      </c>
      <c r="AE124" s="1" t="s">
        <v>28</v>
      </c>
      <c r="AF124" s="1">
        <v>108158.06</v>
      </c>
      <c r="AG124" s="1" t="s">
        <v>29</v>
      </c>
      <c r="AH124" s="1"/>
      <c r="AI124" s="1"/>
      <c r="AJ124" s="1"/>
      <c r="AK124" s="1"/>
    </row>
    <row r="125">
      <c r="A125" s="1" t="s">
        <v>9</v>
      </c>
      <c r="B125" s="1" t="s">
        <v>32</v>
      </c>
      <c r="C125" s="1" t="s">
        <v>11</v>
      </c>
      <c r="D125" s="1">
        <v>4.33</v>
      </c>
      <c r="E125" s="1" t="s">
        <v>12</v>
      </c>
      <c r="F125" s="1"/>
      <c r="G125" s="1"/>
      <c r="H125" s="1"/>
      <c r="I125" s="1"/>
      <c r="J125" s="1"/>
      <c r="AC125" s="1" t="s">
        <v>9</v>
      </c>
      <c r="AD125" s="1" t="s">
        <v>32</v>
      </c>
      <c r="AE125" s="1" t="s">
        <v>11</v>
      </c>
      <c r="AF125" s="1">
        <v>4.94</v>
      </c>
      <c r="AG125" s="1" t="s">
        <v>12</v>
      </c>
      <c r="AH125" s="1"/>
      <c r="AI125" s="1"/>
      <c r="AJ125" s="1"/>
      <c r="AK125" s="1"/>
    </row>
    <row r="126">
      <c r="A126" s="1" t="s">
        <v>9</v>
      </c>
      <c r="B126" s="1" t="s">
        <v>32</v>
      </c>
      <c r="C126" s="1" t="s">
        <v>28</v>
      </c>
      <c r="D126" s="1">
        <v>44367.25</v>
      </c>
      <c r="E126" s="1" t="s">
        <v>29</v>
      </c>
      <c r="F126" s="1"/>
      <c r="G126" s="1"/>
      <c r="H126" s="1"/>
      <c r="I126" s="1"/>
      <c r="J126" s="1"/>
      <c r="AC126" s="1" t="s">
        <v>9</v>
      </c>
      <c r="AD126" s="1" t="s">
        <v>32</v>
      </c>
      <c r="AE126" s="1" t="s">
        <v>28</v>
      </c>
      <c r="AF126" s="1">
        <v>116690.5</v>
      </c>
      <c r="AG126" s="1" t="s">
        <v>29</v>
      </c>
      <c r="AH126" s="1"/>
      <c r="AI126" s="1"/>
      <c r="AJ126" s="1"/>
      <c r="AK126" s="1"/>
    </row>
    <row r="127">
      <c r="A127" s="1" t="s">
        <v>0</v>
      </c>
      <c r="B127" s="1" t="s">
        <v>49</v>
      </c>
      <c r="C127" s="1" t="s">
        <v>2</v>
      </c>
      <c r="D127" s="1" t="s">
        <v>3</v>
      </c>
      <c r="E127" s="1">
        <v>8.0</v>
      </c>
      <c r="F127" s="1" t="s">
        <v>4</v>
      </c>
      <c r="G127" s="1" t="s">
        <v>5</v>
      </c>
      <c r="H127" s="1" t="s">
        <v>6</v>
      </c>
      <c r="I127" s="1">
        <v>5.0</v>
      </c>
      <c r="J127" s="1">
        <v>5.0</v>
      </c>
      <c r="AC127" s="1" t="s">
        <v>0</v>
      </c>
      <c r="AD127" s="1" t="s">
        <v>115</v>
      </c>
      <c r="AE127" s="1" t="s">
        <v>2</v>
      </c>
      <c r="AF127" s="1" t="s">
        <v>3</v>
      </c>
      <c r="AG127" s="1">
        <v>24.0</v>
      </c>
      <c r="AH127" s="1" t="s">
        <v>4</v>
      </c>
      <c r="AI127" s="1" t="s">
        <v>5</v>
      </c>
      <c r="AJ127" s="1" t="s">
        <v>6</v>
      </c>
      <c r="AK127" s="1">
        <v>5.0</v>
      </c>
    </row>
    <row r="128">
      <c r="A128" s="1" t="s">
        <v>9</v>
      </c>
      <c r="B128" s="1" t="s">
        <v>10</v>
      </c>
      <c r="C128" s="1" t="s">
        <v>11</v>
      </c>
      <c r="D128" s="1">
        <v>2.78</v>
      </c>
      <c r="E128" s="1" t="s">
        <v>12</v>
      </c>
      <c r="F128" s="1"/>
      <c r="G128" s="1"/>
      <c r="H128" s="1"/>
      <c r="I128" s="1"/>
      <c r="J128" s="1"/>
      <c r="AC128" s="1" t="s">
        <v>9</v>
      </c>
      <c r="AD128" s="1" t="s">
        <v>10</v>
      </c>
      <c r="AE128" s="1" t="s">
        <v>11</v>
      </c>
      <c r="AF128" s="1">
        <v>2.58</v>
      </c>
      <c r="AG128" s="1" t="s">
        <v>12</v>
      </c>
      <c r="AH128" s="1"/>
      <c r="AI128" s="1"/>
      <c r="AJ128" s="1"/>
      <c r="AK128" s="1"/>
    </row>
    <row r="129">
      <c r="A129" s="1" t="s">
        <v>9</v>
      </c>
      <c r="B129" s="1" t="s">
        <v>10</v>
      </c>
      <c r="C129" s="1" t="s">
        <v>28</v>
      </c>
      <c r="D129" s="1">
        <v>46106.81</v>
      </c>
      <c r="E129" s="1" t="s">
        <v>29</v>
      </c>
      <c r="F129" s="1"/>
      <c r="G129" s="1"/>
      <c r="H129" s="1"/>
      <c r="I129" s="1"/>
      <c r="J129" s="1"/>
      <c r="AC129" s="1" t="s">
        <v>9</v>
      </c>
      <c r="AD129" s="1" t="s">
        <v>10</v>
      </c>
      <c r="AE129" s="1" t="s">
        <v>28</v>
      </c>
      <c r="AF129" s="1">
        <v>149057.64</v>
      </c>
      <c r="AG129" s="1" t="s">
        <v>29</v>
      </c>
      <c r="AH129" s="1"/>
      <c r="AI129" s="1"/>
      <c r="AJ129" s="1"/>
      <c r="AK129" s="1"/>
    </row>
    <row r="130">
      <c r="A130" s="1" t="s">
        <v>9</v>
      </c>
      <c r="B130" s="1" t="s">
        <v>30</v>
      </c>
      <c r="C130" s="1" t="s">
        <v>11</v>
      </c>
      <c r="D130" s="1">
        <v>2.8</v>
      </c>
      <c r="E130" s="1" t="s">
        <v>12</v>
      </c>
      <c r="F130" s="1"/>
      <c r="G130" s="1"/>
      <c r="H130" s="1"/>
      <c r="I130" s="1"/>
      <c r="J130" s="1"/>
      <c r="AC130" s="1" t="s">
        <v>9</v>
      </c>
      <c r="AD130" s="1" t="s">
        <v>30</v>
      </c>
      <c r="AE130" s="1" t="s">
        <v>11</v>
      </c>
      <c r="AF130" s="1">
        <v>2.58</v>
      </c>
      <c r="AG130" s="1" t="s">
        <v>12</v>
      </c>
      <c r="AH130" s="1"/>
      <c r="AI130" s="1"/>
      <c r="AJ130" s="1"/>
      <c r="AK130" s="1"/>
    </row>
    <row r="131">
      <c r="A131" s="1" t="s">
        <v>9</v>
      </c>
      <c r="B131" s="1" t="s">
        <v>30</v>
      </c>
      <c r="C131" s="1" t="s">
        <v>28</v>
      </c>
      <c r="D131" s="1">
        <v>45638.92</v>
      </c>
      <c r="E131" s="1" t="s">
        <v>29</v>
      </c>
      <c r="F131" s="1"/>
      <c r="G131" s="1"/>
      <c r="H131" s="1"/>
      <c r="I131" s="1"/>
      <c r="J131" s="1"/>
      <c r="AC131" s="1" t="s">
        <v>9</v>
      </c>
      <c r="AD131" s="1" t="s">
        <v>30</v>
      </c>
      <c r="AE131" s="1" t="s">
        <v>28</v>
      </c>
      <c r="AF131" s="1">
        <v>148826.47</v>
      </c>
      <c r="AG131" s="1" t="s">
        <v>29</v>
      </c>
      <c r="AH131" s="1"/>
      <c r="AI131" s="1"/>
      <c r="AJ131" s="1"/>
      <c r="AK131" s="1"/>
    </row>
    <row r="132">
      <c r="A132" s="1" t="s">
        <v>9</v>
      </c>
      <c r="B132" s="1" t="s">
        <v>31</v>
      </c>
      <c r="C132" s="1" t="s">
        <v>11</v>
      </c>
      <c r="D132" s="1">
        <v>4.22</v>
      </c>
      <c r="E132" s="1" t="s">
        <v>12</v>
      </c>
      <c r="F132" s="1"/>
      <c r="G132" s="1"/>
      <c r="H132" s="1"/>
      <c r="I132" s="1"/>
      <c r="J132" s="1"/>
      <c r="AC132" s="1" t="s">
        <v>9</v>
      </c>
      <c r="AD132" s="1" t="s">
        <v>31</v>
      </c>
      <c r="AE132" s="1" t="s">
        <v>11</v>
      </c>
      <c r="AF132" s="1">
        <v>4.13</v>
      </c>
      <c r="AG132" s="1" t="s">
        <v>12</v>
      </c>
      <c r="AH132" s="1"/>
      <c r="AI132" s="1"/>
      <c r="AJ132" s="1"/>
      <c r="AK132" s="1"/>
    </row>
    <row r="133">
      <c r="A133" s="1" t="s">
        <v>9</v>
      </c>
      <c r="B133" s="1" t="s">
        <v>31</v>
      </c>
      <c r="C133" s="1" t="s">
        <v>28</v>
      </c>
      <c r="D133" s="1">
        <v>45503.84</v>
      </c>
      <c r="E133" s="1" t="s">
        <v>29</v>
      </c>
      <c r="F133" s="1"/>
      <c r="G133" s="1"/>
      <c r="H133" s="1"/>
      <c r="I133" s="1"/>
      <c r="J133" s="1"/>
      <c r="AC133" s="1" t="s">
        <v>9</v>
      </c>
      <c r="AD133" s="1" t="s">
        <v>31</v>
      </c>
      <c r="AE133" s="1" t="s">
        <v>28</v>
      </c>
      <c r="AF133" s="1">
        <v>139368.71</v>
      </c>
      <c r="AG133" s="1" t="s">
        <v>29</v>
      </c>
      <c r="AH133" s="1"/>
      <c r="AI133" s="1"/>
      <c r="AJ133" s="1"/>
      <c r="AK133" s="1"/>
    </row>
    <row r="134">
      <c r="A134" s="1" t="s">
        <v>9</v>
      </c>
      <c r="B134" s="1" t="s">
        <v>32</v>
      </c>
      <c r="C134" s="1" t="s">
        <v>11</v>
      </c>
      <c r="D134" s="1">
        <v>4.29</v>
      </c>
      <c r="E134" s="1" t="s">
        <v>12</v>
      </c>
      <c r="F134" s="1"/>
      <c r="G134" s="1"/>
      <c r="H134" s="1"/>
      <c r="I134" s="1"/>
      <c r="J134" s="1"/>
      <c r="AC134" s="1" t="s">
        <v>9</v>
      </c>
      <c r="AD134" s="1" t="s">
        <v>32</v>
      </c>
      <c r="AE134" s="1" t="s">
        <v>11</v>
      </c>
      <c r="AF134" s="1">
        <v>4.18</v>
      </c>
      <c r="AG134" s="1" t="s">
        <v>12</v>
      </c>
      <c r="AH134" s="1"/>
      <c r="AI134" s="1"/>
      <c r="AJ134" s="1"/>
      <c r="AK134" s="1"/>
    </row>
    <row r="135">
      <c r="A135" s="1" t="s">
        <v>9</v>
      </c>
      <c r="B135" s="1" t="s">
        <v>32</v>
      </c>
      <c r="C135" s="1" t="s">
        <v>28</v>
      </c>
      <c r="D135" s="1">
        <v>44723.09</v>
      </c>
      <c r="E135" s="1" t="s">
        <v>29</v>
      </c>
      <c r="F135" s="1"/>
      <c r="G135" s="1"/>
      <c r="H135" s="1"/>
      <c r="I135" s="1"/>
      <c r="J135" s="1"/>
      <c r="AC135" s="1" t="s">
        <v>9</v>
      </c>
      <c r="AD135" s="1" t="s">
        <v>32</v>
      </c>
      <c r="AE135" s="1" t="s">
        <v>28</v>
      </c>
      <c r="AF135" s="1">
        <v>137741.72</v>
      </c>
      <c r="AG135" s="1" t="s">
        <v>29</v>
      </c>
      <c r="AH135" s="1"/>
      <c r="AI135" s="1"/>
      <c r="AJ135" s="1"/>
      <c r="AK135" s="1"/>
    </row>
    <row r="136">
      <c r="A136" s="1" t="s">
        <v>0</v>
      </c>
      <c r="B136" s="1" t="s">
        <v>50</v>
      </c>
      <c r="C136" s="1" t="s">
        <v>2</v>
      </c>
      <c r="D136" s="1" t="s">
        <v>3</v>
      </c>
      <c r="E136" s="1">
        <v>8.0</v>
      </c>
      <c r="F136" s="1" t="s">
        <v>4</v>
      </c>
      <c r="G136" s="1" t="s">
        <v>5</v>
      </c>
      <c r="H136" s="1" t="s">
        <v>6</v>
      </c>
      <c r="I136" s="1">
        <v>5.0</v>
      </c>
      <c r="AC136" s="1" t="s">
        <v>0</v>
      </c>
      <c r="AD136" s="1" t="s">
        <v>116</v>
      </c>
      <c r="AE136" s="1" t="s">
        <v>2</v>
      </c>
      <c r="AF136" s="1" t="s">
        <v>3</v>
      </c>
      <c r="AG136" s="1">
        <v>24.0</v>
      </c>
      <c r="AH136" s="1" t="s">
        <v>4</v>
      </c>
      <c r="AI136" s="1" t="s">
        <v>5</v>
      </c>
      <c r="AJ136" s="1" t="s">
        <v>6</v>
      </c>
      <c r="AK136" s="1">
        <v>5.0</v>
      </c>
    </row>
    <row r="137">
      <c r="A137" s="1" t="s">
        <v>9</v>
      </c>
      <c r="B137" s="1" t="s">
        <v>10</v>
      </c>
      <c r="C137" s="1" t="s">
        <v>11</v>
      </c>
      <c r="D137" s="1">
        <v>2.75</v>
      </c>
      <c r="E137" s="1" t="s">
        <v>12</v>
      </c>
      <c r="F137" s="1"/>
      <c r="G137" s="1"/>
      <c r="H137" s="1"/>
      <c r="I137" s="1"/>
      <c r="AC137" s="1" t="s">
        <v>9</v>
      </c>
      <c r="AD137" s="1" t="s">
        <v>10</v>
      </c>
      <c r="AE137" s="1" t="s">
        <v>11</v>
      </c>
      <c r="AF137" s="1">
        <v>2.11</v>
      </c>
      <c r="AG137" s="1" t="s">
        <v>12</v>
      </c>
      <c r="AH137" s="1"/>
      <c r="AI137" s="1"/>
      <c r="AJ137" s="1"/>
      <c r="AK137" s="1"/>
    </row>
    <row r="138">
      <c r="A138" s="1" t="s">
        <v>9</v>
      </c>
      <c r="B138" s="1" t="s">
        <v>10</v>
      </c>
      <c r="C138" s="1" t="s">
        <v>28</v>
      </c>
      <c r="D138" s="1">
        <v>46513.85</v>
      </c>
      <c r="E138" s="1" t="s">
        <v>29</v>
      </c>
      <c r="F138" s="1"/>
      <c r="G138" s="1"/>
      <c r="H138" s="1"/>
      <c r="I138" s="1"/>
      <c r="AC138" s="1" t="s">
        <v>9</v>
      </c>
      <c r="AD138" s="1" t="s">
        <v>10</v>
      </c>
      <c r="AE138" s="1" t="s">
        <v>28</v>
      </c>
      <c r="AF138" s="1">
        <v>181632.95</v>
      </c>
      <c r="AG138" s="1" t="s">
        <v>29</v>
      </c>
      <c r="AH138" s="1"/>
      <c r="AI138" s="1"/>
      <c r="AJ138" s="1"/>
      <c r="AK138" s="1"/>
    </row>
    <row r="139">
      <c r="A139" s="1" t="s">
        <v>9</v>
      </c>
      <c r="B139" s="1" t="s">
        <v>30</v>
      </c>
      <c r="C139" s="1" t="s">
        <v>11</v>
      </c>
      <c r="D139" s="1">
        <v>2.78</v>
      </c>
      <c r="E139" s="1" t="s">
        <v>12</v>
      </c>
      <c r="F139" s="1"/>
      <c r="G139" s="1"/>
      <c r="H139" s="1"/>
      <c r="I139" s="1"/>
      <c r="AC139" s="1" t="s">
        <v>9</v>
      </c>
      <c r="AD139" s="1" t="s">
        <v>30</v>
      </c>
      <c r="AE139" s="1" t="s">
        <v>11</v>
      </c>
      <c r="AF139" s="1">
        <v>2.15</v>
      </c>
      <c r="AG139" s="1" t="s">
        <v>12</v>
      </c>
      <c r="AH139" s="1"/>
      <c r="AI139" s="1"/>
      <c r="AJ139" s="1"/>
      <c r="AK139" s="1"/>
    </row>
    <row r="140">
      <c r="A140" s="1" t="s">
        <v>9</v>
      </c>
      <c r="B140" s="1" t="s">
        <v>30</v>
      </c>
      <c r="C140" s="1" t="s">
        <v>28</v>
      </c>
      <c r="D140" s="1">
        <v>46078.39</v>
      </c>
      <c r="E140" s="1" t="s">
        <v>29</v>
      </c>
      <c r="F140" s="1"/>
      <c r="G140" s="1"/>
      <c r="H140" s="1"/>
      <c r="I140" s="1"/>
      <c r="AC140" s="1" t="s">
        <v>9</v>
      </c>
      <c r="AD140" s="1" t="s">
        <v>30</v>
      </c>
      <c r="AE140" s="1" t="s">
        <v>28</v>
      </c>
      <c r="AF140" s="1">
        <v>178372.18</v>
      </c>
      <c r="AG140" s="1" t="s">
        <v>29</v>
      </c>
      <c r="AH140" s="1"/>
      <c r="AI140" s="1"/>
      <c r="AJ140" s="1"/>
      <c r="AK140" s="1"/>
    </row>
    <row r="141">
      <c r="A141" s="1" t="s">
        <v>9</v>
      </c>
      <c r="B141" s="1" t="s">
        <v>31</v>
      </c>
      <c r="C141" s="1" t="s">
        <v>11</v>
      </c>
      <c r="D141" s="1">
        <v>4.18</v>
      </c>
      <c r="E141" s="1" t="s">
        <v>12</v>
      </c>
      <c r="F141" s="1"/>
      <c r="G141" s="1"/>
      <c r="H141" s="1"/>
      <c r="I141" s="1"/>
      <c r="AC141" s="1" t="s">
        <v>9</v>
      </c>
      <c r="AD141" s="1" t="s">
        <v>31</v>
      </c>
      <c r="AE141" s="1" t="s">
        <v>11</v>
      </c>
      <c r="AF141" s="1">
        <v>3.43</v>
      </c>
      <c r="AG141" s="1" t="s">
        <v>12</v>
      </c>
      <c r="AH141" s="1"/>
      <c r="AI141" s="1"/>
      <c r="AJ141" s="1"/>
      <c r="AK141" s="1"/>
    </row>
    <row r="142">
      <c r="A142" s="1" t="s">
        <v>9</v>
      </c>
      <c r="B142" s="1" t="s">
        <v>31</v>
      </c>
      <c r="C142" s="1" t="s">
        <v>28</v>
      </c>
      <c r="D142" s="1">
        <v>45980.18</v>
      </c>
      <c r="E142" s="1" t="s">
        <v>29</v>
      </c>
      <c r="F142" s="1"/>
      <c r="G142" s="1"/>
      <c r="H142" s="1"/>
      <c r="I142" s="1"/>
      <c r="AC142" s="1" t="s">
        <v>9</v>
      </c>
      <c r="AD142" s="1" t="s">
        <v>31</v>
      </c>
      <c r="AE142" s="1" t="s">
        <v>28</v>
      </c>
      <c r="AF142" s="1">
        <v>168090.34</v>
      </c>
      <c r="AG142" s="1" t="s">
        <v>29</v>
      </c>
      <c r="AH142" s="1"/>
      <c r="AI142" s="1"/>
      <c r="AJ142" s="1"/>
      <c r="AK142" s="1"/>
    </row>
    <row r="143">
      <c r="A143" s="1" t="s">
        <v>9</v>
      </c>
      <c r="B143" s="1" t="s">
        <v>32</v>
      </c>
      <c r="C143" s="1" t="s">
        <v>11</v>
      </c>
      <c r="D143" s="1">
        <v>4.25</v>
      </c>
      <c r="E143" s="1" t="s">
        <v>12</v>
      </c>
      <c r="F143" s="1"/>
      <c r="G143" s="1"/>
      <c r="H143" s="1"/>
      <c r="I143" s="1"/>
      <c r="AC143" s="1" t="s">
        <v>9</v>
      </c>
      <c r="AD143" s="1" t="s">
        <v>32</v>
      </c>
      <c r="AE143" s="1" t="s">
        <v>11</v>
      </c>
      <c r="AF143" s="1">
        <v>3.26</v>
      </c>
      <c r="AG143" s="1" t="s">
        <v>12</v>
      </c>
      <c r="AH143" s="1"/>
      <c r="AI143" s="1"/>
      <c r="AJ143" s="1"/>
      <c r="AK143" s="1"/>
    </row>
    <row r="144">
      <c r="A144" s="1" t="s">
        <v>9</v>
      </c>
      <c r="B144" s="1" t="s">
        <v>32</v>
      </c>
      <c r="C144" s="1" t="s">
        <v>28</v>
      </c>
      <c r="D144" s="1">
        <v>45129.04</v>
      </c>
      <c r="E144" s="1" t="s">
        <v>29</v>
      </c>
      <c r="F144" s="1"/>
      <c r="G144" s="1"/>
      <c r="H144" s="1"/>
      <c r="I144" s="1"/>
      <c r="AC144" s="1" t="s">
        <v>9</v>
      </c>
      <c r="AD144" s="1" t="s">
        <v>32</v>
      </c>
      <c r="AE144" s="1" t="s">
        <v>28</v>
      </c>
      <c r="AF144" s="1">
        <v>176820.21</v>
      </c>
      <c r="AG144" s="1" t="s">
        <v>29</v>
      </c>
      <c r="AH144" s="1"/>
      <c r="AI144" s="1"/>
      <c r="AJ144" s="1"/>
      <c r="AK144" s="1"/>
    </row>
    <row r="145">
      <c r="A145" s="1" t="s">
        <v>0</v>
      </c>
      <c r="B145" s="1" t="s">
        <v>51</v>
      </c>
      <c r="C145" s="1" t="s">
        <v>2</v>
      </c>
      <c r="D145" s="1" t="s">
        <v>3</v>
      </c>
      <c r="E145" s="1">
        <v>8.0</v>
      </c>
      <c r="F145" s="1" t="s">
        <v>4</v>
      </c>
      <c r="G145" s="1" t="s">
        <v>5</v>
      </c>
      <c r="H145" s="1" t="s">
        <v>6</v>
      </c>
      <c r="I145" s="1">
        <v>5.0</v>
      </c>
      <c r="AC145" s="1" t="s">
        <v>0</v>
      </c>
      <c r="AD145" s="1" t="s">
        <v>117</v>
      </c>
      <c r="AE145" s="1" t="s">
        <v>2</v>
      </c>
      <c r="AF145" s="1" t="s">
        <v>3</v>
      </c>
      <c r="AG145" s="1">
        <v>48.0</v>
      </c>
      <c r="AH145" s="1" t="s">
        <v>4</v>
      </c>
      <c r="AI145" s="1" t="s">
        <v>5</v>
      </c>
      <c r="AJ145" s="1" t="s">
        <v>6</v>
      </c>
      <c r="AK145" s="1">
        <v>5.0</v>
      </c>
    </row>
    <row r="146">
      <c r="A146" s="1" t="s">
        <v>9</v>
      </c>
      <c r="B146" s="1" t="s">
        <v>10</v>
      </c>
      <c r="C146" s="1" t="s">
        <v>11</v>
      </c>
      <c r="D146" s="1">
        <v>2.75</v>
      </c>
      <c r="E146" s="1" t="s">
        <v>12</v>
      </c>
      <c r="F146" s="1"/>
      <c r="G146" s="1"/>
      <c r="H146" s="1"/>
      <c r="I146" s="1"/>
      <c r="AC146" s="1" t="s">
        <v>9</v>
      </c>
      <c r="AD146" s="1" t="s">
        <v>10</v>
      </c>
      <c r="AE146" s="1" t="s">
        <v>11</v>
      </c>
      <c r="AF146" s="1">
        <v>6.08</v>
      </c>
      <c r="AG146" s="1" t="s">
        <v>12</v>
      </c>
      <c r="AH146" s="1"/>
      <c r="AI146" s="1"/>
      <c r="AJ146" s="1"/>
      <c r="AK146" s="1"/>
    </row>
    <row r="147">
      <c r="A147" s="1" t="s">
        <v>9</v>
      </c>
      <c r="B147" s="1" t="s">
        <v>10</v>
      </c>
      <c r="C147" s="1" t="s">
        <v>28</v>
      </c>
      <c r="D147" s="1">
        <v>46568.67</v>
      </c>
      <c r="E147" s="1" t="s">
        <v>29</v>
      </c>
      <c r="F147" s="1"/>
      <c r="G147" s="1"/>
      <c r="H147" s="1"/>
      <c r="I147" s="1"/>
      <c r="AC147" s="1" t="s">
        <v>9</v>
      </c>
      <c r="AD147" s="1" t="s">
        <v>10</v>
      </c>
      <c r="AE147" s="1" t="s">
        <v>28</v>
      </c>
      <c r="AF147" s="1">
        <v>126235.02</v>
      </c>
      <c r="AG147" s="1" t="s">
        <v>29</v>
      </c>
      <c r="AH147" s="1"/>
      <c r="AI147" s="1"/>
      <c r="AJ147" s="1"/>
      <c r="AK147" s="1"/>
    </row>
    <row r="148">
      <c r="A148" s="1" t="s">
        <v>9</v>
      </c>
      <c r="B148" s="1" t="s">
        <v>30</v>
      </c>
      <c r="C148" s="1" t="s">
        <v>11</v>
      </c>
      <c r="D148" s="1">
        <v>2.77</v>
      </c>
      <c r="E148" s="1" t="s">
        <v>12</v>
      </c>
      <c r="F148" s="1"/>
      <c r="G148" s="1"/>
      <c r="H148" s="1"/>
      <c r="I148" s="1"/>
      <c r="AC148" s="1" t="s">
        <v>9</v>
      </c>
      <c r="AD148" s="1" t="s">
        <v>30</v>
      </c>
      <c r="AE148" s="1" t="s">
        <v>11</v>
      </c>
      <c r="AF148" s="1">
        <v>6.11</v>
      </c>
      <c r="AG148" s="1" t="s">
        <v>12</v>
      </c>
      <c r="AH148" s="1"/>
      <c r="AI148" s="1"/>
      <c r="AJ148" s="1"/>
      <c r="AK148" s="1"/>
    </row>
    <row r="149">
      <c r="A149" s="1" t="s">
        <v>9</v>
      </c>
      <c r="B149" s="1" t="s">
        <v>30</v>
      </c>
      <c r="C149" s="1" t="s">
        <v>28</v>
      </c>
      <c r="D149" s="1">
        <v>46131.26</v>
      </c>
      <c r="E149" s="1" t="s">
        <v>29</v>
      </c>
      <c r="F149" s="1"/>
      <c r="G149" s="1"/>
      <c r="H149" s="1"/>
      <c r="I149" s="1"/>
      <c r="AC149" s="1" t="s">
        <v>9</v>
      </c>
      <c r="AD149" s="1" t="s">
        <v>30</v>
      </c>
      <c r="AE149" s="1" t="s">
        <v>28</v>
      </c>
      <c r="AF149" s="1">
        <v>125595.89</v>
      </c>
      <c r="AG149" s="1" t="s">
        <v>29</v>
      </c>
      <c r="AH149" s="1"/>
      <c r="AI149" s="1"/>
      <c r="AJ149" s="1"/>
      <c r="AK149" s="1"/>
    </row>
    <row r="150">
      <c r="A150" s="1" t="s">
        <v>9</v>
      </c>
      <c r="B150" s="1" t="s">
        <v>31</v>
      </c>
      <c r="C150" s="1" t="s">
        <v>11</v>
      </c>
      <c r="D150" s="1">
        <v>4.18</v>
      </c>
      <c r="E150" s="1" t="s">
        <v>12</v>
      </c>
      <c r="F150" s="1"/>
      <c r="G150" s="1"/>
      <c r="H150" s="1"/>
      <c r="I150" s="1"/>
      <c r="AC150" s="1" t="s">
        <v>9</v>
      </c>
      <c r="AD150" s="1" t="s">
        <v>31</v>
      </c>
      <c r="AE150" s="1" t="s">
        <v>11</v>
      </c>
      <c r="AF150" s="1">
        <v>8.95</v>
      </c>
      <c r="AG150" s="1" t="s">
        <v>12</v>
      </c>
      <c r="AH150" s="1"/>
      <c r="AI150" s="1"/>
      <c r="AJ150" s="1"/>
      <c r="AK150" s="1"/>
    </row>
    <row r="151">
      <c r="A151" s="1" t="s">
        <v>9</v>
      </c>
      <c r="B151" s="1" t="s">
        <v>31</v>
      </c>
      <c r="C151" s="1" t="s">
        <v>28</v>
      </c>
      <c r="D151" s="1">
        <v>45971.91</v>
      </c>
      <c r="E151" s="1" t="s">
        <v>29</v>
      </c>
      <c r="F151" s="1"/>
      <c r="G151" s="1"/>
      <c r="H151" s="1"/>
      <c r="I151" s="1"/>
      <c r="AC151" s="1" t="s">
        <v>9</v>
      </c>
      <c r="AD151" s="1" t="s">
        <v>31</v>
      </c>
      <c r="AE151" s="1" t="s">
        <v>28</v>
      </c>
      <c r="AF151" s="1">
        <v>128715.27</v>
      </c>
      <c r="AG151" s="1" t="s">
        <v>29</v>
      </c>
      <c r="AH151" s="1"/>
      <c r="AI151" s="1"/>
      <c r="AJ151" s="1"/>
      <c r="AK151" s="1"/>
    </row>
    <row r="152">
      <c r="A152" s="1" t="s">
        <v>9</v>
      </c>
      <c r="B152" s="1" t="s">
        <v>32</v>
      </c>
      <c r="C152" s="1" t="s">
        <v>11</v>
      </c>
      <c r="D152" s="1">
        <v>4.26</v>
      </c>
      <c r="E152" s="1" t="s">
        <v>12</v>
      </c>
      <c r="F152" s="1"/>
      <c r="G152" s="1"/>
      <c r="H152" s="1"/>
      <c r="I152" s="1"/>
      <c r="AC152" s="1" t="s">
        <v>9</v>
      </c>
      <c r="AD152" s="1" t="s">
        <v>32</v>
      </c>
      <c r="AE152" s="1" t="s">
        <v>11</v>
      </c>
      <c r="AF152" s="1">
        <v>8.91</v>
      </c>
      <c r="AG152" s="1" t="s">
        <v>12</v>
      </c>
      <c r="AH152" s="1"/>
      <c r="AI152" s="1"/>
      <c r="AJ152" s="1"/>
      <c r="AK152" s="1"/>
    </row>
    <row r="153">
      <c r="A153" s="1" t="s">
        <v>9</v>
      </c>
      <c r="B153" s="1" t="s">
        <v>32</v>
      </c>
      <c r="C153" s="1" t="s">
        <v>28</v>
      </c>
      <c r="D153" s="1">
        <v>45091.16</v>
      </c>
      <c r="E153" s="1" t="s">
        <v>29</v>
      </c>
      <c r="F153" s="1"/>
      <c r="G153" s="1"/>
      <c r="H153" s="1"/>
      <c r="I153" s="1"/>
      <c r="AC153" s="1" t="s">
        <v>9</v>
      </c>
      <c r="AD153" s="1" t="s">
        <v>32</v>
      </c>
      <c r="AE153" s="1" t="s">
        <v>28</v>
      </c>
      <c r="AF153" s="1">
        <v>129351.01</v>
      </c>
      <c r="AG153" s="1" t="s">
        <v>29</v>
      </c>
      <c r="AH153" s="1"/>
      <c r="AI153" s="1"/>
      <c r="AJ153" s="1"/>
      <c r="AK153" s="1"/>
    </row>
    <row r="154">
      <c r="A154" s="1" t="s">
        <v>0</v>
      </c>
      <c r="B154" s="1" t="s">
        <v>52</v>
      </c>
      <c r="C154" s="1" t="s">
        <v>2</v>
      </c>
      <c r="D154" s="1" t="s">
        <v>3</v>
      </c>
      <c r="E154" s="1">
        <v>12.0</v>
      </c>
      <c r="F154" s="1" t="s">
        <v>4</v>
      </c>
      <c r="G154" s="1" t="s">
        <v>5</v>
      </c>
      <c r="H154" s="1" t="s">
        <v>6</v>
      </c>
      <c r="I154" s="1">
        <v>5.0</v>
      </c>
      <c r="AC154" s="1" t="s">
        <v>0</v>
      </c>
      <c r="AD154" s="1" t="s">
        <v>118</v>
      </c>
      <c r="AE154" s="1" t="s">
        <v>2</v>
      </c>
      <c r="AF154" s="1" t="s">
        <v>3</v>
      </c>
      <c r="AG154" s="1">
        <v>48.0</v>
      </c>
      <c r="AH154" s="1" t="s">
        <v>4</v>
      </c>
      <c r="AI154" s="1" t="s">
        <v>5</v>
      </c>
      <c r="AJ154" s="1" t="s">
        <v>6</v>
      </c>
      <c r="AK154" s="1">
        <v>5.0</v>
      </c>
    </row>
    <row r="155">
      <c r="A155" s="1" t="s">
        <v>9</v>
      </c>
      <c r="B155" s="1" t="s">
        <v>10</v>
      </c>
      <c r="C155" s="1" t="s">
        <v>11</v>
      </c>
      <c r="D155" s="1">
        <v>3.71</v>
      </c>
      <c r="E155" s="1" t="s">
        <v>12</v>
      </c>
      <c r="F155" s="1"/>
      <c r="G155" s="1"/>
      <c r="H155" s="1"/>
      <c r="I155" s="1"/>
      <c r="AC155" s="1" t="s">
        <v>9</v>
      </c>
      <c r="AD155" s="1" t="s">
        <v>10</v>
      </c>
      <c r="AE155" s="1" t="s">
        <v>11</v>
      </c>
      <c r="AF155" s="1">
        <v>3.87</v>
      </c>
      <c r="AG155" s="1" t="s">
        <v>12</v>
      </c>
      <c r="AH155" s="1"/>
      <c r="AI155" s="1"/>
      <c r="AJ155" s="1"/>
      <c r="AK155" s="1"/>
    </row>
    <row r="156">
      <c r="A156" s="1" t="s">
        <v>9</v>
      </c>
      <c r="B156" s="1" t="s">
        <v>10</v>
      </c>
      <c r="C156" s="1" t="s">
        <v>28</v>
      </c>
      <c r="D156" s="1">
        <v>51770.43</v>
      </c>
      <c r="E156" s="1" t="s">
        <v>29</v>
      </c>
      <c r="F156" s="1"/>
      <c r="G156" s="1"/>
      <c r="H156" s="1"/>
      <c r="I156" s="1"/>
      <c r="AC156" s="1" t="s">
        <v>9</v>
      </c>
      <c r="AD156" s="1" t="s">
        <v>10</v>
      </c>
      <c r="AE156" s="1" t="s">
        <v>28</v>
      </c>
      <c r="AF156" s="1">
        <v>198550.62</v>
      </c>
      <c r="AG156" s="1" t="s">
        <v>29</v>
      </c>
      <c r="AH156" s="1"/>
      <c r="AI156" s="1"/>
      <c r="AJ156" s="1"/>
      <c r="AK156" s="1"/>
    </row>
    <row r="157">
      <c r="A157" s="1" t="s">
        <v>9</v>
      </c>
      <c r="B157" s="1" t="s">
        <v>30</v>
      </c>
      <c r="C157" s="1" t="s">
        <v>11</v>
      </c>
      <c r="D157" s="1">
        <v>3.74</v>
      </c>
      <c r="E157" s="1" t="s">
        <v>12</v>
      </c>
      <c r="F157" s="1"/>
      <c r="G157" s="1"/>
      <c r="H157" s="1"/>
      <c r="I157" s="1"/>
      <c r="AC157" s="1" t="s">
        <v>9</v>
      </c>
      <c r="AD157" s="1" t="s">
        <v>30</v>
      </c>
      <c r="AE157" s="1" t="s">
        <v>11</v>
      </c>
      <c r="AF157" s="1">
        <v>3.88</v>
      </c>
      <c r="AG157" s="1" t="s">
        <v>12</v>
      </c>
      <c r="AH157" s="1"/>
      <c r="AI157" s="1"/>
      <c r="AJ157" s="1"/>
      <c r="AK157" s="1"/>
    </row>
    <row r="158">
      <c r="A158" s="1" t="s">
        <v>9</v>
      </c>
      <c r="B158" s="1" t="s">
        <v>30</v>
      </c>
      <c r="C158" s="1" t="s">
        <v>28</v>
      </c>
      <c r="D158" s="1">
        <v>51277.2</v>
      </c>
      <c r="E158" s="1" t="s">
        <v>29</v>
      </c>
      <c r="F158" s="1"/>
      <c r="G158" s="1"/>
      <c r="H158" s="1"/>
      <c r="I158" s="1"/>
      <c r="AC158" s="1" t="s">
        <v>9</v>
      </c>
      <c r="AD158" s="1" t="s">
        <v>30</v>
      </c>
      <c r="AE158" s="1" t="s">
        <v>28</v>
      </c>
      <c r="AF158" s="1">
        <v>197891.69</v>
      </c>
      <c r="AG158" s="1" t="s">
        <v>29</v>
      </c>
      <c r="AH158" s="1"/>
      <c r="AI158" s="1"/>
      <c r="AJ158" s="1"/>
      <c r="AK158" s="1"/>
    </row>
    <row r="159">
      <c r="A159" s="1" t="s">
        <v>9</v>
      </c>
      <c r="B159" s="1" t="s">
        <v>31</v>
      </c>
      <c r="C159" s="1" t="s">
        <v>11</v>
      </c>
      <c r="D159" s="1">
        <v>5.66</v>
      </c>
      <c r="E159" s="1" t="s">
        <v>12</v>
      </c>
      <c r="F159" s="1"/>
      <c r="G159" s="1"/>
      <c r="H159" s="1"/>
      <c r="I159" s="1"/>
      <c r="AC159" s="1" t="s">
        <v>9</v>
      </c>
      <c r="AD159" s="1" t="s">
        <v>31</v>
      </c>
      <c r="AE159" s="1" t="s">
        <v>11</v>
      </c>
      <c r="AF159" s="1">
        <v>6.12</v>
      </c>
      <c r="AG159" s="1" t="s">
        <v>12</v>
      </c>
      <c r="AH159" s="1"/>
      <c r="AI159" s="1"/>
      <c r="AJ159" s="1"/>
      <c r="AK159" s="1"/>
    </row>
    <row r="160">
      <c r="A160" s="1" t="s">
        <v>9</v>
      </c>
      <c r="B160" s="1" t="s">
        <v>31</v>
      </c>
      <c r="C160" s="1" t="s">
        <v>28</v>
      </c>
      <c r="D160" s="1">
        <v>50912.37</v>
      </c>
      <c r="E160" s="1" t="s">
        <v>29</v>
      </c>
      <c r="F160" s="1"/>
      <c r="G160" s="1"/>
      <c r="H160" s="1"/>
      <c r="I160" s="1"/>
      <c r="AC160" s="1" t="s">
        <v>9</v>
      </c>
      <c r="AD160" s="1" t="s">
        <v>31</v>
      </c>
      <c r="AE160" s="1" t="s">
        <v>28</v>
      </c>
      <c r="AF160" s="1">
        <v>188278.55</v>
      </c>
      <c r="AG160" s="1" t="s">
        <v>29</v>
      </c>
      <c r="AH160" s="1"/>
      <c r="AI160" s="1"/>
      <c r="AJ160" s="1"/>
      <c r="AK160" s="1"/>
    </row>
    <row r="161">
      <c r="A161" s="1" t="s">
        <v>9</v>
      </c>
      <c r="B161" s="1" t="s">
        <v>32</v>
      </c>
      <c r="C161" s="1" t="s">
        <v>11</v>
      </c>
      <c r="D161" s="1">
        <v>5.7</v>
      </c>
      <c r="E161" s="1" t="s">
        <v>12</v>
      </c>
      <c r="F161" s="1"/>
      <c r="G161" s="1"/>
      <c r="H161" s="1"/>
      <c r="I161" s="1"/>
      <c r="AC161" s="1" t="s">
        <v>9</v>
      </c>
      <c r="AD161" s="1" t="s">
        <v>32</v>
      </c>
      <c r="AE161" s="1" t="s">
        <v>11</v>
      </c>
      <c r="AF161" s="1">
        <v>5.75</v>
      </c>
      <c r="AG161" s="1" t="s">
        <v>12</v>
      </c>
      <c r="AH161" s="1"/>
      <c r="AI161" s="1"/>
      <c r="AJ161" s="1"/>
      <c r="AK161" s="1"/>
    </row>
    <row r="162">
      <c r="A162" s="1" t="s">
        <v>9</v>
      </c>
      <c r="B162" s="1" t="s">
        <v>32</v>
      </c>
      <c r="C162" s="1" t="s">
        <v>28</v>
      </c>
      <c r="D162" s="1">
        <v>50549.1</v>
      </c>
      <c r="E162" s="1" t="s">
        <v>29</v>
      </c>
      <c r="F162" s="1"/>
      <c r="G162" s="1"/>
      <c r="H162" s="1"/>
      <c r="I162" s="1"/>
      <c r="AC162" s="1" t="s">
        <v>9</v>
      </c>
      <c r="AD162" s="1" t="s">
        <v>32</v>
      </c>
      <c r="AE162" s="1" t="s">
        <v>28</v>
      </c>
      <c r="AF162" s="1">
        <v>200219.64</v>
      </c>
      <c r="AG162" s="1" t="s">
        <v>29</v>
      </c>
      <c r="AH162" s="1"/>
      <c r="AI162" s="1"/>
      <c r="AJ162" s="1"/>
      <c r="AK162" s="1"/>
    </row>
    <row r="163">
      <c r="A163" s="1" t="s">
        <v>0</v>
      </c>
      <c r="B163" s="1" t="s">
        <v>53</v>
      </c>
      <c r="C163" s="1" t="s">
        <v>2</v>
      </c>
      <c r="D163" s="1" t="s">
        <v>3</v>
      </c>
      <c r="E163" s="1">
        <v>12.0</v>
      </c>
      <c r="F163" s="1" t="s">
        <v>4</v>
      </c>
      <c r="G163" s="1" t="s">
        <v>5</v>
      </c>
      <c r="H163" s="1" t="s">
        <v>6</v>
      </c>
      <c r="I163" s="1">
        <v>5.0</v>
      </c>
      <c r="AC163" s="1" t="s">
        <v>0</v>
      </c>
      <c r="AD163" s="1" t="s">
        <v>119</v>
      </c>
      <c r="AE163" s="1" t="s">
        <v>2</v>
      </c>
      <c r="AF163" s="1" t="s">
        <v>3</v>
      </c>
      <c r="AG163" s="1">
        <v>48.0</v>
      </c>
      <c r="AH163" s="1" t="s">
        <v>4</v>
      </c>
      <c r="AI163" s="1" t="s">
        <v>5</v>
      </c>
      <c r="AJ163" s="1" t="s">
        <v>6</v>
      </c>
      <c r="AK163" s="1">
        <v>5.0</v>
      </c>
    </row>
    <row r="164">
      <c r="A164" s="1" t="s">
        <v>9</v>
      </c>
      <c r="B164" s="1" t="s">
        <v>10</v>
      </c>
      <c r="C164" s="1" t="s">
        <v>11</v>
      </c>
      <c r="D164" s="1">
        <v>3.64</v>
      </c>
      <c r="E164" s="1" t="s">
        <v>12</v>
      </c>
      <c r="F164" s="1"/>
      <c r="G164" s="1"/>
      <c r="H164" s="1"/>
      <c r="I164" s="1"/>
      <c r="AC164" s="1" t="s">
        <v>9</v>
      </c>
      <c r="AD164" s="1" t="s">
        <v>10</v>
      </c>
      <c r="AE164" s="1" t="s">
        <v>11</v>
      </c>
      <c r="AF164" s="1">
        <v>3.2</v>
      </c>
      <c r="AG164" s="1" t="s">
        <v>12</v>
      </c>
      <c r="AH164" s="1"/>
      <c r="AI164" s="1"/>
      <c r="AJ164" s="1"/>
      <c r="AK164" s="1"/>
    </row>
    <row r="165">
      <c r="A165" s="1" t="s">
        <v>9</v>
      </c>
      <c r="B165" s="1" t="s">
        <v>10</v>
      </c>
      <c r="C165" s="1" t="s">
        <v>28</v>
      </c>
      <c r="D165" s="1">
        <v>52690.42</v>
      </c>
      <c r="E165" s="1" t="s">
        <v>29</v>
      </c>
      <c r="F165" s="1"/>
      <c r="G165" s="1"/>
      <c r="H165" s="1"/>
      <c r="I165" s="1"/>
      <c r="AC165" s="1" t="s">
        <v>9</v>
      </c>
      <c r="AD165" s="1" t="s">
        <v>10</v>
      </c>
      <c r="AE165" s="1" t="s">
        <v>28</v>
      </c>
      <c r="AF165" s="1">
        <v>239811.26</v>
      </c>
      <c r="AG165" s="1" t="s">
        <v>29</v>
      </c>
      <c r="AH165" s="1"/>
      <c r="AI165" s="1"/>
      <c r="AJ165" s="1"/>
      <c r="AK165" s="1"/>
    </row>
    <row r="166">
      <c r="A166" s="1" t="s">
        <v>9</v>
      </c>
      <c r="B166" s="1" t="s">
        <v>30</v>
      </c>
      <c r="C166" s="1" t="s">
        <v>11</v>
      </c>
      <c r="D166" s="1">
        <v>3.68</v>
      </c>
      <c r="E166" s="1" t="s">
        <v>12</v>
      </c>
      <c r="F166" s="1"/>
      <c r="G166" s="1"/>
      <c r="H166" s="1"/>
      <c r="I166" s="1"/>
      <c r="AC166" s="1" t="s">
        <v>9</v>
      </c>
      <c r="AD166" s="1" t="s">
        <v>30</v>
      </c>
      <c r="AE166" s="1" t="s">
        <v>11</v>
      </c>
      <c r="AF166" s="1">
        <v>3.21</v>
      </c>
      <c r="AG166" s="1" t="s">
        <v>12</v>
      </c>
      <c r="AH166" s="1"/>
      <c r="AI166" s="1"/>
      <c r="AJ166" s="1"/>
      <c r="AK166" s="1"/>
    </row>
    <row r="167">
      <c r="A167" s="1" t="s">
        <v>9</v>
      </c>
      <c r="B167" s="1" t="s">
        <v>30</v>
      </c>
      <c r="C167" s="1" t="s">
        <v>28</v>
      </c>
      <c r="D167" s="1">
        <v>52135.14</v>
      </c>
      <c r="E167" s="1" t="s">
        <v>29</v>
      </c>
      <c r="F167" s="1"/>
      <c r="G167" s="1"/>
      <c r="H167" s="1"/>
      <c r="I167" s="1"/>
      <c r="AC167" s="1" t="s">
        <v>9</v>
      </c>
      <c r="AD167" s="1" t="s">
        <v>30</v>
      </c>
      <c r="AE167" s="1" t="s">
        <v>28</v>
      </c>
      <c r="AF167" s="1">
        <v>239142.7</v>
      </c>
      <c r="AG167" s="1" t="s">
        <v>29</v>
      </c>
      <c r="AH167" s="1"/>
      <c r="AI167" s="1"/>
      <c r="AJ167" s="1"/>
      <c r="AK167" s="1"/>
    </row>
    <row r="168">
      <c r="A168" s="1" t="s">
        <v>9</v>
      </c>
      <c r="B168" s="1" t="s">
        <v>31</v>
      </c>
      <c r="C168" s="1" t="s">
        <v>11</v>
      </c>
      <c r="D168" s="1">
        <v>5.51</v>
      </c>
      <c r="E168" s="1" t="s">
        <v>12</v>
      </c>
      <c r="F168" s="1"/>
      <c r="G168" s="1"/>
      <c r="H168" s="1"/>
      <c r="I168" s="1"/>
      <c r="AC168" s="1" t="s">
        <v>9</v>
      </c>
      <c r="AD168" s="1" t="s">
        <v>31</v>
      </c>
      <c r="AE168" s="1" t="s">
        <v>11</v>
      </c>
      <c r="AF168" s="1">
        <v>5.19</v>
      </c>
      <c r="AG168" s="1" t="s">
        <v>12</v>
      </c>
      <c r="AH168" s="1"/>
      <c r="AI168" s="1"/>
      <c r="AJ168" s="1"/>
      <c r="AK168" s="1"/>
    </row>
    <row r="169">
      <c r="A169" s="1" t="s">
        <v>9</v>
      </c>
      <c r="B169" s="1" t="s">
        <v>31</v>
      </c>
      <c r="C169" s="1" t="s">
        <v>28</v>
      </c>
      <c r="D169" s="1">
        <v>52254.45</v>
      </c>
      <c r="E169" s="1" t="s">
        <v>29</v>
      </c>
      <c r="F169" s="1"/>
      <c r="G169" s="1"/>
      <c r="H169" s="1"/>
      <c r="I169" s="1"/>
      <c r="AC169" s="1" t="s">
        <v>9</v>
      </c>
      <c r="AD169" s="1" t="s">
        <v>31</v>
      </c>
      <c r="AE169" s="1" t="s">
        <v>28</v>
      </c>
      <c r="AF169" s="1">
        <v>222053.86</v>
      </c>
      <c r="AG169" s="1" t="s">
        <v>29</v>
      </c>
      <c r="AH169" s="1"/>
      <c r="AI169" s="1"/>
      <c r="AJ169" s="1"/>
      <c r="AK169" s="1"/>
    </row>
    <row r="170">
      <c r="A170" s="1" t="s">
        <v>9</v>
      </c>
      <c r="B170" s="1" t="s">
        <v>32</v>
      </c>
      <c r="C170" s="1" t="s">
        <v>11</v>
      </c>
      <c r="D170" s="1">
        <v>5.56</v>
      </c>
      <c r="E170" s="1" t="s">
        <v>12</v>
      </c>
      <c r="F170" s="1"/>
      <c r="G170" s="1"/>
      <c r="H170" s="1"/>
      <c r="I170" s="1"/>
      <c r="AC170" s="1" t="s">
        <v>9</v>
      </c>
      <c r="AD170" s="1" t="s">
        <v>32</v>
      </c>
      <c r="AE170" s="1" t="s">
        <v>11</v>
      </c>
      <c r="AF170" s="1">
        <v>5.22</v>
      </c>
      <c r="AG170" s="1" t="s">
        <v>12</v>
      </c>
      <c r="AH170" s="1"/>
      <c r="AI170" s="1"/>
      <c r="AJ170" s="1"/>
      <c r="AK170" s="1"/>
    </row>
    <row r="171">
      <c r="A171" s="1" t="s">
        <v>9</v>
      </c>
      <c r="B171" s="1" t="s">
        <v>32</v>
      </c>
      <c r="C171" s="1" t="s">
        <v>28</v>
      </c>
      <c r="D171" s="1">
        <v>51778.84</v>
      </c>
      <c r="E171" s="1" t="s">
        <v>29</v>
      </c>
      <c r="F171" s="1"/>
      <c r="G171" s="1"/>
      <c r="H171" s="1"/>
      <c r="I171" s="1"/>
      <c r="AC171" s="1" t="s">
        <v>9</v>
      </c>
      <c r="AD171" s="1" t="s">
        <v>32</v>
      </c>
      <c r="AE171" s="1" t="s">
        <v>28</v>
      </c>
      <c r="AF171" s="1">
        <v>220763.55</v>
      </c>
      <c r="AG171" s="1" t="s">
        <v>29</v>
      </c>
      <c r="AH171" s="1"/>
      <c r="AI171" s="1"/>
      <c r="AJ171" s="1"/>
      <c r="AK171" s="1"/>
    </row>
    <row r="172">
      <c r="A172" s="1" t="s">
        <v>0</v>
      </c>
      <c r="B172" s="1" t="s">
        <v>54</v>
      </c>
      <c r="C172" s="1" t="s">
        <v>2</v>
      </c>
      <c r="D172" s="1" t="s">
        <v>3</v>
      </c>
      <c r="E172" s="1">
        <v>12.0</v>
      </c>
      <c r="F172" s="1" t="s">
        <v>4</v>
      </c>
      <c r="G172" s="1" t="s">
        <v>5</v>
      </c>
      <c r="H172" s="1" t="s">
        <v>6</v>
      </c>
      <c r="I172" s="1">
        <v>5.0</v>
      </c>
      <c r="AC172" s="1" t="s">
        <v>0</v>
      </c>
      <c r="AD172" s="1" t="s">
        <v>120</v>
      </c>
      <c r="AE172" s="1" t="s">
        <v>2</v>
      </c>
      <c r="AF172" s="1" t="s">
        <v>3</v>
      </c>
      <c r="AG172" s="1">
        <v>72.0</v>
      </c>
      <c r="AH172" s="1" t="s">
        <v>4</v>
      </c>
      <c r="AI172" s="1" t="s">
        <v>5</v>
      </c>
      <c r="AJ172" s="1" t="s">
        <v>6</v>
      </c>
      <c r="AK172" s="1">
        <v>5.0</v>
      </c>
    </row>
    <row r="173">
      <c r="A173" s="1" t="s">
        <v>9</v>
      </c>
      <c r="B173" s="1" t="s">
        <v>10</v>
      </c>
      <c r="C173" s="1" t="s">
        <v>11</v>
      </c>
      <c r="D173" s="1">
        <v>3.62</v>
      </c>
      <c r="E173" s="1" t="s">
        <v>12</v>
      </c>
      <c r="F173" s="1"/>
      <c r="G173" s="1"/>
      <c r="H173" s="1"/>
      <c r="I173" s="1"/>
      <c r="AC173" s="1" t="s">
        <v>9</v>
      </c>
      <c r="AD173" s="1" t="s">
        <v>10</v>
      </c>
      <c r="AE173" s="1" t="s">
        <v>11</v>
      </c>
      <c r="AF173" s="1">
        <v>6.08</v>
      </c>
      <c r="AG173" s="1" t="s">
        <v>12</v>
      </c>
      <c r="AH173" s="1"/>
      <c r="AI173" s="1"/>
      <c r="AJ173" s="1"/>
      <c r="AK173" s="1"/>
    </row>
    <row r="174">
      <c r="A174" s="1" t="s">
        <v>9</v>
      </c>
      <c r="B174" s="1" t="s">
        <v>10</v>
      </c>
      <c r="C174" s="1" t="s">
        <v>28</v>
      </c>
      <c r="D174" s="1">
        <v>52968.43</v>
      </c>
      <c r="E174" s="1" t="s">
        <v>29</v>
      </c>
      <c r="F174" s="1"/>
      <c r="G174" s="1"/>
      <c r="H174" s="1"/>
      <c r="I174" s="1"/>
      <c r="AC174" s="1" t="s">
        <v>9</v>
      </c>
      <c r="AD174" s="1" t="s">
        <v>10</v>
      </c>
      <c r="AE174" s="1" t="s">
        <v>28</v>
      </c>
      <c r="AF174" s="1">
        <v>189617.58</v>
      </c>
      <c r="AG174" s="1" t="s">
        <v>29</v>
      </c>
      <c r="AH174" s="1"/>
      <c r="AI174" s="1"/>
      <c r="AJ174" s="1"/>
      <c r="AK174" s="1"/>
    </row>
    <row r="175">
      <c r="A175" s="1" t="s">
        <v>9</v>
      </c>
      <c r="B175" s="1" t="s">
        <v>30</v>
      </c>
      <c r="C175" s="1" t="s">
        <v>11</v>
      </c>
      <c r="D175" s="1">
        <v>3.66</v>
      </c>
      <c r="E175" s="1" t="s">
        <v>12</v>
      </c>
      <c r="F175" s="1"/>
      <c r="G175" s="1"/>
      <c r="H175" s="1"/>
      <c r="I175" s="1"/>
      <c r="AC175" s="1" t="s">
        <v>9</v>
      </c>
      <c r="AD175" s="1" t="s">
        <v>30</v>
      </c>
      <c r="AE175" s="1" t="s">
        <v>11</v>
      </c>
      <c r="AF175" s="1">
        <v>6.11</v>
      </c>
      <c r="AG175" s="1" t="s">
        <v>12</v>
      </c>
      <c r="AH175" s="1"/>
      <c r="AI175" s="1"/>
      <c r="AJ175" s="1"/>
      <c r="AK175" s="1"/>
    </row>
    <row r="176">
      <c r="A176" s="1" t="s">
        <v>9</v>
      </c>
      <c r="B176" s="1" t="s">
        <v>30</v>
      </c>
      <c r="C176" s="1" t="s">
        <v>28</v>
      </c>
      <c r="D176" s="1">
        <v>52394.43</v>
      </c>
      <c r="E176" s="1" t="s">
        <v>29</v>
      </c>
      <c r="F176" s="1"/>
      <c r="G176" s="1"/>
      <c r="H176" s="1"/>
      <c r="I176" s="1"/>
      <c r="AC176" s="1" t="s">
        <v>9</v>
      </c>
      <c r="AD176" s="1" t="s">
        <v>30</v>
      </c>
      <c r="AE176" s="1" t="s">
        <v>28</v>
      </c>
      <c r="AF176" s="1">
        <v>188553.51</v>
      </c>
      <c r="AG176" s="1" t="s">
        <v>29</v>
      </c>
      <c r="AH176" s="1"/>
      <c r="AI176" s="1"/>
      <c r="AJ176" s="1"/>
      <c r="AK176" s="1"/>
    </row>
    <row r="177">
      <c r="A177" s="1" t="s">
        <v>9</v>
      </c>
      <c r="B177" s="1" t="s">
        <v>31</v>
      </c>
      <c r="C177" s="1" t="s">
        <v>11</v>
      </c>
      <c r="D177" s="1">
        <v>5.47</v>
      </c>
      <c r="E177" s="1" t="s">
        <v>12</v>
      </c>
      <c r="F177" s="1"/>
      <c r="G177" s="1"/>
      <c r="H177" s="1"/>
      <c r="I177" s="1"/>
      <c r="AC177" s="1" t="s">
        <v>9</v>
      </c>
      <c r="AD177" s="1" t="s">
        <v>31</v>
      </c>
      <c r="AE177" s="1" t="s">
        <v>11</v>
      </c>
      <c r="AF177" s="1">
        <v>8.85</v>
      </c>
      <c r="AG177" s="1" t="s">
        <v>12</v>
      </c>
      <c r="AH177" s="1"/>
      <c r="AI177" s="1"/>
      <c r="AJ177" s="1"/>
      <c r="AK177" s="1"/>
    </row>
    <row r="178">
      <c r="A178" s="1" t="s">
        <v>9</v>
      </c>
      <c r="B178" s="1" t="s">
        <v>31</v>
      </c>
      <c r="C178" s="1" t="s">
        <v>28</v>
      </c>
      <c r="D178" s="1">
        <v>52615.74</v>
      </c>
      <c r="E178" s="1" t="s">
        <v>29</v>
      </c>
      <c r="F178" s="1"/>
      <c r="G178" s="1"/>
      <c r="H178" s="1"/>
      <c r="I178" s="1"/>
      <c r="AC178" s="1" t="s">
        <v>9</v>
      </c>
      <c r="AD178" s="1" t="s">
        <v>31</v>
      </c>
      <c r="AE178" s="1" t="s">
        <v>28</v>
      </c>
      <c r="AF178" s="1">
        <v>195280.35</v>
      </c>
      <c r="AG178" s="1" t="s">
        <v>29</v>
      </c>
      <c r="AH178" s="1"/>
      <c r="AI178" s="1"/>
      <c r="AJ178" s="1"/>
      <c r="AK178" s="1"/>
    </row>
    <row r="179">
      <c r="A179" s="1" t="s">
        <v>9</v>
      </c>
      <c r="B179" s="1" t="s">
        <v>32</v>
      </c>
      <c r="C179" s="1" t="s">
        <v>11</v>
      </c>
      <c r="D179" s="1">
        <v>5.53</v>
      </c>
      <c r="E179" s="1" t="s">
        <v>12</v>
      </c>
      <c r="F179" s="1"/>
      <c r="G179" s="1"/>
      <c r="H179" s="1"/>
      <c r="I179" s="1"/>
      <c r="AC179" s="1" t="s">
        <v>9</v>
      </c>
      <c r="AD179" s="1" t="s">
        <v>32</v>
      </c>
      <c r="AE179" s="1" t="s">
        <v>11</v>
      </c>
      <c r="AF179" s="1">
        <v>8.93</v>
      </c>
      <c r="AG179" s="1" t="s">
        <v>12</v>
      </c>
      <c r="AH179" s="1"/>
      <c r="AI179" s="1"/>
      <c r="AJ179" s="1"/>
      <c r="AK179" s="1"/>
    </row>
    <row r="180">
      <c r="A180" s="1" t="s">
        <v>9</v>
      </c>
      <c r="B180" s="1" t="s">
        <v>32</v>
      </c>
      <c r="C180" s="1" t="s">
        <v>28</v>
      </c>
      <c r="D180" s="1">
        <v>52080.62</v>
      </c>
      <c r="E180" s="1" t="s">
        <v>29</v>
      </c>
      <c r="F180" s="1"/>
      <c r="G180" s="1"/>
      <c r="H180" s="1"/>
      <c r="I180" s="1"/>
      <c r="AC180" s="1" t="s">
        <v>9</v>
      </c>
      <c r="AD180" s="1" t="s">
        <v>32</v>
      </c>
      <c r="AE180" s="1" t="s">
        <v>28</v>
      </c>
      <c r="AF180" s="1">
        <v>193512.59</v>
      </c>
      <c r="AG180" s="1" t="s">
        <v>29</v>
      </c>
      <c r="AH180" s="1"/>
      <c r="AI180" s="1"/>
      <c r="AJ180" s="1"/>
      <c r="AK180" s="1"/>
    </row>
    <row r="181">
      <c r="A181" s="1" t="s">
        <v>0</v>
      </c>
      <c r="B181" s="1" t="s">
        <v>55</v>
      </c>
      <c r="C181" s="1" t="s">
        <v>2</v>
      </c>
      <c r="D181" s="1" t="s">
        <v>3</v>
      </c>
      <c r="E181" s="1">
        <v>12.0</v>
      </c>
      <c r="F181" s="1" t="s">
        <v>4</v>
      </c>
      <c r="G181" s="1" t="s">
        <v>5</v>
      </c>
      <c r="H181" s="1" t="s">
        <v>6</v>
      </c>
      <c r="I181" s="1">
        <v>5.0</v>
      </c>
      <c r="AC181" s="1" t="s">
        <v>0</v>
      </c>
      <c r="AD181" s="1" t="s">
        <v>121</v>
      </c>
      <c r="AE181" s="1" t="s">
        <v>2</v>
      </c>
      <c r="AF181" s="1" t="s">
        <v>3</v>
      </c>
      <c r="AG181" s="1">
        <v>72.0</v>
      </c>
      <c r="AH181" s="1" t="s">
        <v>4</v>
      </c>
      <c r="AI181" s="1" t="s">
        <v>5</v>
      </c>
      <c r="AJ181" s="1" t="s">
        <v>6</v>
      </c>
      <c r="AK181" s="1">
        <v>5.0</v>
      </c>
    </row>
    <row r="182">
      <c r="A182" s="1" t="s">
        <v>9</v>
      </c>
      <c r="B182" s="1" t="s">
        <v>10</v>
      </c>
      <c r="C182" s="1" t="s">
        <v>11</v>
      </c>
      <c r="D182" s="1">
        <v>3.61</v>
      </c>
      <c r="E182" s="1" t="s">
        <v>12</v>
      </c>
      <c r="F182" s="1"/>
      <c r="G182" s="1"/>
      <c r="H182" s="1"/>
      <c r="I182" s="1"/>
      <c r="AC182" s="1" t="s">
        <v>9</v>
      </c>
      <c r="AD182" s="1" t="s">
        <v>10</v>
      </c>
      <c r="AE182" s="1" t="s">
        <v>11</v>
      </c>
      <c r="AF182" s="1">
        <v>4.31</v>
      </c>
      <c r="AG182" s="1" t="s">
        <v>12</v>
      </c>
      <c r="AH182" s="1"/>
      <c r="AI182" s="1"/>
      <c r="AJ182" s="1"/>
      <c r="AK182" s="1"/>
    </row>
    <row r="183">
      <c r="A183" s="1" t="s">
        <v>9</v>
      </c>
      <c r="B183" s="1" t="s">
        <v>10</v>
      </c>
      <c r="C183" s="1" t="s">
        <v>28</v>
      </c>
      <c r="D183" s="1">
        <v>53215.94</v>
      </c>
      <c r="E183" s="1" t="s">
        <v>29</v>
      </c>
      <c r="F183" s="1"/>
      <c r="G183" s="1"/>
      <c r="H183" s="1"/>
      <c r="I183" s="1"/>
      <c r="AC183" s="1" t="s">
        <v>9</v>
      </c>
      <c r="AD183" s="1" t="s">
        <v>10</v>
      </c>
      <c r="AE183" s="1" t="s">
        <v>28</v>
      </c>
      <c r="AF183" s="1">
        <v>267392.78</v>
      </c>
      <c r="AG183" s="1" t="s">
        <v>29</v>
      </c>
      <c r="AH183" s="1"/>
      <c r="AI183" s="1"/>
      <c r="AJ183" s="1"/>
      <c r="AK183" s="1"/>
    </row>
    <row r="184">
      <c r="A184" s="1" t="s">
        <v>9</v>
      </c>
      <c r="B184" s="1" t="s">
        <v>30</v>
      </c>
      <c r="C184" s="1" t="s">
        <v>11</v>
      </c>
      <c r="D184" s="1">
        <v>3.65</v>
      </c>
      <c r="E184" s="1" t="s">
        <v>12</v>
      </c>
      <c r="F184" s="1"/>
      <c r="G184" s="1"/>
      <c r="H184" s="1"/>
      <c r="I184" s="1"/>
      <c r="AC184" s="1" t="s">
        <v>9</v>
      </c>
      <c r="AD184" s="1" t="s">
        <v>30</v>
      </c>
      <c r="AE184" s="1" t="s">
        <v>11</v>
      </c>
      <c r="AF184" s="1">
        <v>4.27</v>
      </c>
      <c r="AG184" s="1" t="s">
        <v>12</v>
      </c>
      <c r="AH184" s="1"/>
      <c r="AI184" s="1"/>
      <c r="AJ184" s="1"/>
      <c r="AK184" s="1"/>
    </row>
    <row r="185">
      <c r="A185" s="1" t="s">
        <v>9</v>
      </c>
      <c r="B185" s="1" t="s">
        <v>30</v>
      </c>
      <c r="C185" s="1" t="s">
        <v>28</v>
      </c>
      <c r="D185" s="1">
        <v>52668.18</v>
      </c>
      <c r="E185" s="1" t="s">
        <v>29</v>
      </c>
      <c r="F185" s="1"/>
      <c r="G185" s="1"/>
      <c r="H185" s="1"/>
      <c r="I185" s="1"/>
      <c r="AC185" s="1" t="s">
        <v>9</v>
      </c>
      <c r="AD185" s="1" t="s">
        <v>30</v>
      </c>
      <c r="AE185" s="1" t="s">
        <v>28</v>
      </c>
      <c r="AF185" s="1">
        <v>269574.84</v>
      </c>
      <c r="AG185" s="1" t="s">
        <v>29</v>
      </c>
      <c r="AH185" s="1"/>
      <c r="AI185" s="1"/>
      <c r="AJ185" s="1"/>
      <c r="AK185" s="1"/>
    </row>
    <row r="186">
      <c r="A186" s="1" t="s">
        <v>9</v>
      </c>
      <c r="B186" s="1" t="s">
        <v>31</v>
      </c>
      <c r="C186" s="1" t="s">
        <v>11</v>
      </c>
      <c r="D186" s="1">
        <v>5.44</v>
      </c>
      <c r="E186" s="1" t="s">
        <v>12</v>
      </c>
      <c r="F186" s="1"/>
      <c r="G186" s="1"/>
      <c r="H186" s="1"/>
      <c r="I186" s="1"/>
      <c r="AC186" s="1" t="s">
        <v>9</v>
      </c>
      <c r="AD186" s="1" t="s">
        <v>31</v>
      </c>
      <c r="AE186" s="1" t="s">
        <v>11</v>
      </c>
      <c r="AF186" s="1">
        <v>6.52</v>
      </c>
      <c r="AG186" s="1" t="s">
        <v>12</v>
      </c>
      <c r="AH186" s="1"/>
      <c r="AI186" s="1"/>
      <c r="AJ186" s="1"/>
      <c r="AK186" s="1"/>
    </row>
    <row r="187">
      <c r="A187" s="1" t="s">
        <v>9</v>
      </c>
      <c r="B187" s="1" t="s">
        <v>31</v>
      </c>
      <c r="C187" s="1" t="s">
        <v>28</v>
      </c>
      <c r="D187" s="1">
        <v>52899.98</v>
      </c>
      <c r="E187" s="1" t="s">
        <v>29</v>
      </c>
      <c r="F187" s="1"/>
      <c r="G187" s="1"/>
      <c r="H187" s="1"/>
      <c r="I187" s="1"/>
      <c r="AC187" s="1" t="s">
        <v>9</v>
      </c>
      <c r="AD187" s="1" t="s">
        <v>31</v>
      </c>
      <c r="AE187" s="1" t="s">
        <v>28</v>
      </c>
      <c r="AF187" s="1">
        <v>265120.61</v>
      </c>
      <c r="AG187" s="1" t="s">
        <v>29</v>
      </c>
      <c r="AH187" s="1"/>
      <c r="AI187" s="1"/>
      <c r="AJ187" s="1"/>
      <c r="AK187" s="1"/>
    </row>
    <row r="188">
      <c r="A188" s="1" t="s">
        <v>9</v>
      </c>
      <c r="B188" s="1" t="s">
        <v>32</v>
      </c>
      <c r="C188" s="1" t="s">
        <v>11</v>
      </c>
      <c r="D188" s="1">
        <v>5.5</v>
      </c>
      <c r="E188" s="1" t="s">
        <v>12</v>
      </c>
      <c r="F188" s="1"/>
      <c r="G188" s="1"/>
      <c r="H188" s="1"/>
      <c r="I188" s="1"/>
      <c r="AC188" s="1" t="s">
        <v>9</v>
      </c>
      <c r="AD188" s="1" t="s">
        <v>32</v>
      </c>
      <c r="AE188" s="1" t="s">
        <v>11</v>
      </c>
      <c r="AF188" s="1">
        <v>6.75</v>
      </c>
      <c r="AG188" s="1" t="s">
        <v>12</v>
      </c>
      <c r="AH188" s="1"/>
      <c r="AI188" s="1"/>
      <c r="AJ188" s="1"/>
      <c r="AK188" s="1"/>
    </row>
    <row r="189">
      <c r="A189" s="1" t="s">
        <v>9</v>
      </c>
      <c r="B189" s="1" t="s">
        <v>32</v>
      </c>
      <c r="C189" s="1" t="s">
        <v>28</v>
      </c>
      <c r="D189" s="1">
        <v>52321.49</v>
      </c>
      <c r="E189" s="1" t="s">
        <v>29</v>
      </c>
      <c r="F189" s="1"/>
      <c r="G189" s="1"/>
      <c r="H189" s="1"/>
      <c r="I189" s="1"/>
      <c r="AC189" s="1" t="s">
        <v>9</v>
      </c>
      <c r="AD189" s="1" t="s">
        <v>32</v>
      </c>
      <c r="AE189" s="1" t="s">
        <v>28</v>
      </c>
      <c r="AF189" s="1">
        <v>255819.59</v>
      </c>
      <c r="AG189" s="1" t="s">
        <v>29</v>
      </c>
      <c r="AH189" s="1"/>
      <c r="AI189" s="1"/>
      <c r="AJ189" s="1"/>
      <c r="AK189" s="1"/>
    </row>
    <row r="190">
      <c r="A190" s="1" t="s">
        <v>0</v>
      </c>
      <c r="B190" s="1" t="s">
        <v>56</v>
      </c>
      <c r="C190" s="1" t="s">
        <v>2</v>
      </c>
      <c r="D190" s="1" t="s">
        <v>3</v>
      </c>
      <c r="E190" s="1">
        <v>12.0</v>
      </c>
      <c r="F190" s="1" t="s">
        <v>4</v>
      </c>
      <c r="G190" s="1" t="s">
        <v>5</v>
      </c>
      <c r="H190" s="1" t="s">
        <v>6</v>
      </c>
      <c r="I190" s="1">
        <v>5.0</v>
      </c>
      <c r="AG190" s="32"/>
      <c r="AH190" s="32"/>
      <c r="AI190" s="32"/>
      <c r="AJ190" s="32"/>
      <c r="AK190" s="32"/>
    </row>
    <row r="191">
      <c r="A191" s="1" t="s">
        <v>9</v>
      </c>
      <c r="B191" s="1" t="s">
        <v>10</v>
      </c>
      <c r="C191" s="1" t="s">
        <v>11</v>
      </c>
      <c r="D191" s="1">
        <v>3.61</v>
      </c>
      <c r="E191" s="1" t="s">
        <v>12</v>
      </c>
      <c r="F191" s="1"/>
      <c r="G191" s="1"/>
      <c r="H191" s="1"/>
      <c r="I191" s="1"/>
      <c r="AG191" s="32"/>
      <c r="AH191" s="32"/>
      <c r="AI191" s="32"/>
      <c r="AJ191" s="32"/>
      <c r="AK191" s="32"/>
    </row>
    <row r="192">
      <c r="A192" s="1" t="s">
        <v>9</v>
      </c>
      <c r="B192" s="1" t="s">
        <v>10</v>
      </c>
      <c r="C192" s="1" t="s">
        <v>28</v>
      </c>
      <c r="D192" s="1">
        <v>53178.44</v>
      </c>
      <c r="E192" s="1" t="s">
        <v>29</v>
      </c>
      <c r="F192" s="1"/>
      <c r="G192" s="1"/>
      <c r="H192" s="1"/>
      <c r="I192" s="1"/>
      <c r="AG192" s="32"/>
      <c r="AH192" s="32"/>
      <c r="AI192" s="32"/>
      <c r="AJ192" s="32"/>
      <c r="AK192" s="32"/>
    </row>
    <row r="193">
      <c r="A193" s="1" t="s">
        <v>9</v>
      </c>
      <c r="B193" s="1" t="s">
        <v>30</v>
      </c>
      <c r="C193" s="1" t="s">
        <v>11</v>
      </c>
      <c r="D193" s="1">
        <v>3.65</v>
      </c>
      <c r="E193" s="1" t="s">
        <v>12</v>
      </c>
      <c r="F193" s="1"/>
      <c r="G193" s="1"/>
      <c r="H193" s="1"/>
      <c r="I193" s="1"/>
      <c r="AG193" s="32"/>
      <c r="AH193" s="32"/>
      <c r="AI193" s="32"/>
      <c r="AJ193" s="32"/>
      <c r="AK193" s="32"/>
    </row>
    <row r="194">
      <c r="A194" s="1" t="s">
        <v>9</v>
      </c>
      <c r="B194" s="1" t="s">
        <v>30</v>
      </c>
      <c r="C194" s="1" t="s">
        <v>28</v>
      </c>
      <c r="D194" s="1">
        <v>52634.68</v>
      </c>
      <c r="E194" s="1" t="s">
        <v>29</v>
      </c>
      <c r="F194" s="1"/>
      <c r="G194" s="1"/>
      <c r="H194" s="1"/>
      <c r="I194" s="1"/>
      <c r="AG194" s="32"/>
      <c r="AH194" s="32"/>
      <c r="AI194" s="32"/>
      <c r="AJ194" s="32"/>
      <c r="AK194" s="32"/>
    </row>
    <row r="195">
      <c r="A195" s="1" t="s">
        <v>9</v>
      </c>
      <c r="B195" s="1" t="s">
        <v>31</v>
      </c>
      <c r="C195" s="1" t="s">
        <v>11</v>
      </c>
      <c r="D195" s="1">
        <v>5.43</v>
      </c>
      <c r="E195" s="1" t="s">
        <v>12</v>
      </c>
      <c r="F195" s="1"/>
      <c r="G195" s="1"/>
      <c r="H195" s="1"/>
      <c r="I195" s="1"/>
      <c r="AG195" s="32"/>
      <c r="AH195" s="32"/>
      <c r="AI195" s="32"/>
      <c r="AJ195" s="32"/>
      <c r="AK195" s="32"/>
    </row>
    <row r="196">
      <c r="A196" s="1" t="s">
        <v>9</v>
      </c>
      <c r="B196" s="1" t="s">
        <v>31</v>
      </c>
      <c r="C196" s="1" t="s">
        <v>28</v>
      </c>
      <c r="D196" s="1">
        <v>53005.73</v>
      </c>
      <c r="E196" s="1" t="s">
        <v>29</v>
      </c>
      <c r="F196" s="1"/>
      <c r="G196" s="1"/>
      <c r="H196" s="1"/>
      <c r="I196" s="1"/>
      <c r="AG196" s="32"/>
      <c r="AH196" s="32"/>
      <c r="AI196" s="32"/>
      <c r="AJ196" s="32"/>
      <c r="AK196" s="32"/>
    </row>
    <row r="197">
      <c r="A197" s="1" t="s">
        <v>9</v>
      </c>
      <c r="B197" s="1" t="s">
        <v>32</v>
      </c>
      <c r="C197" s="1" t="s">
        <v>11</v>
      </c>
      <c r="D197" s="1">
        <v>5.49</v>
      </c>
      <c r="E197" s="1" t="s">
        <v>12</v>
      </c>
      <c r="F197" s="1"/>
      <c r="G197" s="1"/>
      <c r="H197" s="1"/>
      <c r="I197" s="1"/>
      <c r="AG197" s="32"/>
      <c r="AH197" s="32"/>
      <c r="AI197" s="32"/>
      <c r="AJ197" s="32"/>
      <c r="AK197" s="32"/>
    </row>
    <row r="198">
      <c r="A198" s="1" t="s">
        <v>9</v>
      </c>
      <c r="B198" s="1" t="s">
        <v>32</v>
      </c>
      <c r="C198" s="1" t="s">
        <v>28</v>
      </c>
      <c r="D198" s="1">
        <v>52435.33</v>
      </c>
      <c r="E198" s="1" t="s">
        <v>29</v>
      </c>
      <c r="F198" s="1"/>
      <c r="G198" s="1"/>
      <c r="H198" s="1"/>
      <c r="I198" s="1"/>
      <c r="AG198" s="32"/>
      <c r="AH198" s="32"/>
      <c r="AI198" s="32"/>
      <c r="AJ198" s="32"/>
      <c r="AK198" s="32"/>
    </row>
    <row r="199">
      <c r="A199" s="1" t="s">
        <v>0</v>
      </c>
      <c r="B199" s="1" t="s">
        <v>57</v>
      </c>
      <c r="C199" s="1" t="s">
        <v>2</v>
      </c>
      <c r="D199" s="1" t="s">
        <v>3</v>
      </c>
      <c r="E199" s="1">
        <v>12.0</v>
      </c>
      <c r="F199" s="1" t="s">
        <v>4</v>
      </c>
      <c r="G199" s="1" t="s">
        <v>5</v>
      </c>
      <c r="H199" s="1" t="s">
        <v>6</v>
      </c>
      <c r="I199" s="1">
        <v>5.0</v>
      </c>
      <c r="AG199" s="32"/>
      <c r="AH199" s="32"/>
      <c r="AI199" s="32"/>
      <c r="AJ199" s="32"/>
      <c r="AK199" s="32"/>
    </row>
    <row r="200">
      <c r="A200" s="1" t="s">
        <v>9</v>
      </c>
      <c r="B200" s="1" t="s">
        <v>10</v>
      </c>
      <c r="C200" s="1" t="s">
        <v>11</v>
      </c>
      <c r="D200" s="1">
        <v>3.61</v>
      </c>
      <c r="E200" s="1" t="s">
        <v>12</v>
      </c>
      <c r="F200" s="1"/>
      <c r="G200" s="1"/>
      <c r="H200" s="1"/>
      <c r="I200" s="1"/>
      <c r="AG200" s="32"/>
      <c r="AH200" s="32"/>
      <c r="AI200" s="32"/>
      <c r="AJ200" s="32"/>
      <c r="AK200" s="32"/>
    </row>
    <row r="201">
      <c r="A201" s="1" t="s">
        <v>9</v>
      </c>
      <c r="B201" s="1" t="s">
        <v>10</v>
      </c>
      <c r="C201" s="1" t="s">
        <v>28</v>
      </c>
      <c r="D201" s="1">
        <v>53146.22</v>
      </c>
      <c r="E201" s="1" t="s">
        <v>29</v>
      </c>
      <c r="F201" s="1"/>
      <c r="G201" s="1"/>
      <c r="H201" s="1"/>
      <c r="I201" s="1"/>
      <c r="AG201" s="32"/>
      <c r="AH201" s="32"/>
      <c r="AI201" s="32"/>
      <c r="AJ201" s="32"/>
      <c r="AK201" s="32"/>
    </row>
    <row r="202">
      <c r="A202" s="1" t="s">
        <v>9</v>
      </c>
      <c r="B202" s="1" t="s">
        <v>30</v>
      </c>
      <c r="C202" s="1" t="s">
        <v>11</v>
      </c>
      <c r="D202" s="1">
        <v>3.65</v>
      </c>
      <c r="E202" s="1" t="s">
        <v>12</v>
      </c>
      <c r="F202" s="1"/>
      <c r="G202" s="1"/>
      <c r="H202" s="1"/>
      <c r="I202" s="1"/>
      <c r="AG202" s="32"/>
      <c r="AH202" s="32"/>
      <c r="AI202" s="32"/>
      <c r="AJ202" s="32"/>
      <c r="AK202" s="32"/>
    </row>
    <row r="203">
      <c r="A203" s="1" t="s">
        <v>9</v>
      </c>
      <c r="B203" s="1" t="s">
        <v>30</v>
      </c>
      <c r="C203" s="1" t="s">
        <v>28</v>
      </c>
      <c r="D203" s="1">
        <v>52566.77</v>
      </c>
      <c r="E203" s="1" t="s">
        <v>29</v>
      </c>
      <c r="F203" s="1"/>
      <c r="G203" s="1"/>
      <c r="H203" s="1"/>
      <c r="I203" s="1"/>
      <c r="AG203" s="32"/>
      <c r="AH203" s="32"/>
      <c r="AI203" s="32"/>
      <c r="AJ203" s="32"/>
      <c r="AK203" s="32"/>
    </row>
    <row r="204">
      <c r="A204" s="1" t="s">
        <v>9</v>
      </c>
      <c r="B204" s="1" t="s">
        <v>31</v>
      </c>
      <c r="C204" s="1" t="s">
        <v>11</v>
      </c>
      <c r="D204" s="1">
        <v>5.45</v>
      </c>
      <c r="E204" s="1" t="s">
        <v>12</v>
      </c>
      <c r="F204" s="1"/>
      <c r="G204" s="1"/>
      <c r="H204" s="1"/>
      <c r="I204" s="1"/>
      <c r="AG204" s="32"/>
      <c r="AH204" s="32"/>
      <c r="AI204" s="32"/>
      <c r="AJ204" s="32"/>
      <c r="AK204" s="32"/>
    </row>
    <row r="205">
      <c r="A205" s="1" t="s">
        <v>9</v>
      </c>
      <c r="B205" s="1" t="s">
        <v>31</v>
      </c>
      <c r="C205" s="1" t="s">
        <v>28</v>
      </c>
      <c r="D205" s="1">
        <v>52882.43</v>
      </c>
      <c r="E205" s="1" t="s">
        <v>29</v>
      </c>
      <c r="F205" s="1"/>
      <c r="G205" s="1"/>
      <c r="H205" s="1"/>
      <c r="I205" s="1"/>
      <c r="AG205" s="32"/>
      <c r="AH205" s="32"/>
      <c r="AI205" s="32"/>
      <c r="AJ205" s="32"/>
      <c r="AK205" s="32"/>
    </row>
    <row r="206">
      <c r="A206" s="1" t="s">
        <v>9</v>
      </c>
      <c r="B206" s="1" t="s">
        <v>32</v>
      </c>
      <c r="C206" s="1" t="s">
        <v>11</v>
      </c>
      <c r="D206" s="1">
        <v>5.5</v>
      </c>
      <c r="E206" s="1" t="s">
        <v>12</v>
      </c>
      <c r="F206" s="1"/>
      <c r="G206" s="1"/>
      <c r="H206" s="1"/>
      <c r="I206" s="1"/>
      <c r="AG206" s="32"/>
      <c r="AH206" s="32"/>
      <c r="AI206" s="32"/>
      <c r="AJ206" s="32"/>
      <c r="AK206" s="32"/>
    </row>
    <row r="207">
      <c r="A207" s="1" t="s">
        <v>9</v>
      </c>
      <c r="B207" s="1" t="s">
        <v>32</v>
      </c>
      <c r="C207" s="1" t="s">
        <v>28</v>
      </c>
      <c r="D207" s="1">
        <v>52363.03</v>
      </c>
      <c r="E207" s="1" t="s">
        <v>29</v>
      </c>
      <c r="F207" s="1"/>
      <c r="G207" s="1"/>
      <c r="H207" s="1"/>
      <c r="I207" s="1"/>
      <c r="AG207" s="32"/>
      <c r="AH207" s="32"/>
      <c r="AI207" s="32"/>
      <c r="AJ207" s="32"/>
      <c r="AK207" s="32"/>
    </row>
    <row r="208">
      <c r="A208" s="1" t="s">
        <v>0</v>
      </c>
      <c r="B208" s="1" t="s">
        <v>58</v>
      </c>
      <c r="C208" s="1" t="s">
        <v>2</v>
      </c>
      <c r="D208" s="1" t="s">
        <v>3</v>
      </c>
      <c r="E208" s="1">
        <v>16.0</v>
      </c>
      <c r="F208" s="1" t="s">
        <v>4</v>
      </c>
      <c r="G208" s="1" t="s">
        <v>5</v>
      </c>
      <c r="H208" s="1" t="s">
        <v>6</v>
      </c>
      <c r="I208" s="1">
        <v>5.0</v>
      </c>
      <c r="AG208" s="32"/>
      <c r="AH208" s="32"/>
      <c r="AI208" s="32"/>
      <c r="AJ208" s="32"/>
      <c r="AK208" s="32"/>
    </row>
    <row r="209">
      <c r="A209" s="1" t="s">
        <v>9</v>
      </c>
      <c r="B209" s="1" t="s">
        <v>10</v>
      </c>
      <c r="C209" s="1" t="s">
        <v>11</v>
      </c>
      <c r="D209" s="1">
        <v>4.44</v>
      </c>
      <c r="E209" s="1" t="s">
        <v>12</v>
      </c>
      <c r="F209" s="1"/>
      <c r="G209" s="1"/>
      <c r="H209" s="1"/>
      <c r="I209" s="1"/>
      <c r="AG209" s="32"/>
      <c r="AH209" s="32"/>
      <c r="AI209" s="32"/>
      <c r="AJ209" s="32"/>
      <c r="AK209" s="32"/>
    </row>
    <row r="210">
      <c r="A210" s="1" t="s">
        <v>9</v>
      </c>
      <c r="B210" s="1" t="s">
        <v>10</v>
      </c>
      <c r="C210" s="1" t="s">
        <v>28</v>
      </c>
      <c r="D210" s="1">
        <v>57599.01</v>
      </c>
      <c r="E210" s="1" t="s">
        <v>29</v>
      </c>
      <c r="F210" s="1"/>
      <c r="G210" s="1"/>
      <c r="H210" s="1"/>
      <c r="I210" s="1"/>
      <c r="AG210" s="32"/>
      <c r="AH210" s="32"/>
      <c r="AI210" s="32"/>
      <c r="AJ210" s="32"/>
      <c r="AK210" s="32"/>
    </row>
    <row r="211">
      <c r="A211" s="1" t="s">
        <v>9</v>
      </c>
      <c r="B211" s="1" t="s">
        <v>30</v>
      </c>
      <c r="C211" s="1" t="s">
        <v>11</v>
      </c>
      <c r="D211" s="1">
        <v>4.5</v>
      </c>
      <c r="E211" s="1" t="s">
        <v>12</v>
      </c>
      <c r="F211" s="1"/>
      <c r="G211" s="1"/>
      <c r="H211" s="1"/>
      <c r="I211" s="1"/>
      <c r="AG211" s="32"/>
      <c r="AH211" s="32"/>
      <c r="AI211" s="32"/>
      <c r="AJ211" s="32"/>
      <c r="AK211" s="32"/>
    </row>
    <row r="212">
      <c r="A212" s="1" t="s">
        <v>9</v>
      </c>
      <c r="B212" s="1" t="s">
        <v>30</v>
      </c>
      <c r="C212" s="1" t="s">
        <v>28</v>
      </c>
      <c r="D212" s="1">
        <v>56874.24</v>
      </c>
      <c r="E212" s="1" t="s">
        <v>29</v>
      </c>
      <c r="F212" s="1"/>
      <c r="G212" s="1"/>
      <c r="H212" s="1"/>
      <c r="I212" s="1"/>
      <c r="AG212" s="32"/>
      <c r="AH212" s="32"/>
      <c r="AI212" s="32"/>
      <c r="AJ212" s="32"/>
      <c r="AK212" s="32"/>
    </row>
    <row r="213">
      <c r="A213" s="1" t="s">
        <v>9</v>
      </c>
      <c r="B213" s="1" t="s">
        <v>31</v>
      </c>
      <c r="C213" s="1" t="s">
        <v>11</v>
      </c>
      <c r="D213" s="1">
        <v>6.7</v>
      </c>
      <c r="E213" s="1" t="s">
        <v>12</v>
      </c>
      <c r="F213" s="1"/>
      <c r="G213" s="1"/>
      <c r="H213" s="1"/>
      <c r="I213" s="1"/>
      <c r="AG213" s="32"/>
      <c r="AH213" s="32"/>
      <c r="AI213" s="32"/>
      <c r="AJ213" s="32"/>
      <c r="AK213" s="32"/>
    </row>
    <row r="214">
      <c r="A214" s="1" t="s">
        <v>9</v>
      </c>
      <c r="B214" s="1" t="s">
        <v>31</v>
      </c>
      <c r="C214" s="1" t="s">
        <v>28</v>
      </c>
      <c r="D214" s="1">
        <v>57312.52</v>
      </c>
      <c r="E214" s="1" t="s">
        <v>29</v>
      </c>
      <c r="F214" s="1"/>
      <c r="G214" s="1"/>
      <c r="H214" s="1"/>
      <c r="I214" s="1"/>
      <c r="AG214" s="32"/>
      <c r="AH214" s="32"/>
      <c r="AI214" s="32"/>
      <c r="AJ214" s="32"/>
      <c r="AK214" s="32"/>
    </row>
    <row r="215">
      <c r="A215" s="1" t="s">
        <v>9</v>
      </c>
      <c r="B215" s="1" t="s">
        <v>32</v>
      </c>
      <c r="C215" s="1" t="s">
        <v>11</v>
      </c>
      <c r="D215" s="1">
        <v>6.75</v>
      </c>
      <c r="E215" s="1" t="s">
        <v>12</v>
      </c>
      <c r="F215" s="1"/>
      <c r="G215" s="1"/>
      <c r="H215" s="1"/>
      <c r="I215" s="1"/>
      <c r="AG215" s="32"/>
      <c r="AH215" s="32"/>
      <c r="AI215" s="32"/>
      <c r="AJ215" s="32"/>
      <c r="AK215" s="32"/>
    </row>
    <row r="216">
      <c r="A216" s="1" t="s">
        <v>9</v>
      </c>
      <c r="B216" s="1" t="s">
        <v>32</v>
      </c>
      <c r="C216" s="1" t="s">
        <v>28</v>
      </c>
      <c r="D216" s="1">
        <v>56873.84</v>
      </c>
      <c r="E216" s="1" t="s">
        <v>29</v>
      </c>
      <c r="F216" s="1"/>
      <c r="G216" s="1"/>
      <c r="H216" s="1"/>
      <c r="I216" s="1"/>
      <c r="AG216" s="32"/>
      <c r="AH216" s="32"/>
      <c r="AI216" s="32"/>
      <c r="AJ216" s="32"/>
      <c r="AK216" s="32"/>
    </row>
    <row r="217">
      <c r="A217" s="1" t="s">
        <v>0</v>
      </c>
      <c r="B217" s="1" t="s">
        <v>59</v>
      </c>
      <c r="C217" s="1" t="s">
        <v>2</v>
      </c>
      <c r="D217" s="1" t="s">
        <v>3</v>
      </c>
      <c r="E217" s="1">
        <v>16.0</v>
      </c>
      <c r="F217" s="1" t="s">
        <v>4</v>
      </c>
      <c r="G217" s="1" t="s">
        <v>5</v>
      </c>
      <c r="H217" s="1" t="s">
        <v>6</v>
      </c>
      <c r="I217" s="1">
        <v>5.0</v>
      </c>
      <c r="AG217" s="32"/>
      <c r="AH217" s="32"/>
      <c r="AI217" s="32"/>
      <c r="AJ217" s="32"/>
      <c r="AK217" s="32"/>
    </row>
    <row r="218">
      <c r="A218" s="1" t="s">
        <v>9</v>
      </c>
      <c r="B218" s="1" t="s">
        <v>10</v>
      </c>
      <c r="C218" s="1" t="s">
        <v>11</v>
      </c>
      <c r="D218" s="1">
        <v>4.37</v>
      </c>
      <c r="E218" s="1" t="s">
        <v>12</v>
      </c>
      <c r="F218" s="1"/>
      <c r="G218" s="1"/>
      <c r="H218" s="1"/>
      <c r="I218" s="1"/>
      <c r="AG218" s="32"/>
      <c r="AH218" s="32"/>
      <c r="AI218" s="32"/>
      <c r="AJ218" s="32"/>
      <c r="AK218" s="32"/>
    </row>
    <row r="219">
      <c r="A219" s="1" t="s">
        <v>9</v>
      </c>
      <c r="B219" s="1" t="s">
        <v>10</v>
      </c>
      <c r="C219" s="1" t="s">
        <v>28</v>
      </c>
      <c r="D219" s="1">
        <v>58541.92</v>
      </c>
      <c r="E219" s="1" t="s">
        <v>29</v>
      </c>
      <c r="F219" s="1"/>
      <c r="G219" s="1"/>
      <c r="H219" s="1"/>
      <c r="I219" s="1"/>
      <c r="AG219" s="32"/>
      <c r="AH219" s="32"/>
      <c r="AI219" s="32"/>
      <c r="AJ219" s="32"/>
      <c r="AK219" s="32"/>
    </row>
    <row r="220">
      <c r="A220" s="1" t="s">
        <v>9</v>
      </c>
      <c r="B220" s="1" t="s">
        <v>30</v>
      </c>
      <c r="C220" s="1" t="s">
        <v>11</v>
      </c>
      <c r="D220" s="1">
        <v>4.42</v>
      </c>
      <c r="E220" s="1" t="s">
        <v>12</v>
      </c>
      <c r="F220" s="1"/>
      <c r="G220" s="1"/>
      <c r="H220" s="1"/>
      <c r="I220" s="1"/>
      <c r="AG220" s="32"/>
      <c r="AH220" s="32"/>
      <c r="AI220" s="32"/>
      <c r="AJ220" s="32"/>
      <c r="AK220" s="32"/>
    </row>
    <row r="221">
      <c r="A221" s="1" t="s">
        <v>9</v>
      </c>
      <c r="B221" s="1" t="s">
        <v>30</v>
      </c>
      <c r="C221" s="1" t="s">
        <v>28</v>
      </c>
      <c r="D221" s="1">
        <v>57878.53</v>
      </c>
      <c r="E221" s="1" t="s">
        <v>29</v>
      </c>
      <c r="F221" s="1"/>
      <c r="G221" s="1"/>
      <c r="H221" s="1"/>
      <c r="I221" s="1"/>
      <c r="AG221" s="32"/>
      <c r="AH221" s="32"/>
      <c r="AI221" s="32"/>
      <c r="AJ221" s="32"/>
      <c r="AK221" s="32"/>
    </row>
    <row r="222">
      <c r="A222" s="1" t="s">
        <v>9</v>
      </c>
      <c r="B222" s="1" t="s">
        <v>31</v>
      </c>
      <c r="C222" s="1" t="s">
        <v>11</v>
      </c>
      <c r="D222" s="1">
        <v>6.58</v>
      </c>
      <c r="E222" s="1" t="s">
        <v>12</v>
      </c>
      <c r="F222" s="1"/>
      <c r="G222" s="1"/>
      <c r="H222" s="1"/>
      <c r="I222" s="1"/>
      <c r="AG222" s="32"/>
      <c r="AH222" s="32"/>
      <c r="AI222" s="32"/>
      <c r="AJ222" s="32"/>
      <c r="AK222" s="32"/>
    </row>
    <row r="223">
      <c r="A223" s="1" t="s">
        <v>9</v>
      </c>
      <c r="B223" s="1" t="s">
        <v>31</v>
      </c>
      <c r="C223" s="1" t="s">
        <v>28</v>
      </c>
      <c r="D223" s="1">
        <v>58375.88</v>
      </c>
      <c r="E223" s="1" t="s">
        <v>29</v>
      </c>
      <c r="F223" s="1"/>
      <c r="G223" s="1"/>
      <c r="H223" s="1"/>
      <c r="I223" s="1"/>
      <c r="AG223" s="32"/>
      <c r="AH223" s="32"/>
      <c r="AI223" s="32"/>
      <c r="AJ223" s="32"/>
      <c r="AK223" s="32"/>
    </row>
    <row r="224">
      <c r="A224" s="1" t="s">
        <v>9</v>
      </c>
      <c r="B224" s="1" t="s">
        <v>32</v>
      </c>
      <c r="C224" s="1" t="s">
        <v>11</v>
      </c>
      <c r="D224" s="1">
        <v>6.64</v>
      </c>
      <c r="E224" s="1" t="s">
        <v>12</v>
      </c>
      <c r="F224" s="1"/>
      <c r="G224" s="1"/>
      <c r="H224" s="1"/>
      <c r="I224" s="1"/>
      <c r="AG224" s="32"/>
      <c r="AH224" s="32"/>
      <c r="AI224" s="32"/>
      <c r="AJ224" s="32"/>
      <c r="AK224" s="32"/>
    </row>
    <row r="225">
      <c r="A225" s="1" t="s">
        <v>9</v>
      </c>
      <c r="B225" s="1" t="s">
        <v>32</v>
      </c>
      <c r="C225" s="1" t="s">
        <v>28</v>
      </c>
      <c r="D225" s="1">
        <v>57843.26</v>
      </c>
      <c r="E225" s="1" t="s">
        <v>29</v>
      </c>
      <c r="F225" s="1"/>
      <c r="G225" s="1"/>
      <c r="H225" s="1"/>
      <c r="I225" s="1"/>
      <c r="AG225" s="32"/>
      <c r="AH225" s="32"/>
      <c r="AI225" s="32"/>
      <c r="AJ225" s="32"/>
      <c r="AK225" s="32"/>
    </row>
    <row r="226">
      <c r="A226" s="1" t="s">
        <v>0</v>
      </c>
      <c r="B226" s="1" t="s">
        <v>60</v>
      </c>
      <c r="C226" s="1" t="s">
        <v>2</v>
      </c>
      <c r="D226" s="1" t="s">
        <v>3</v>
      </c>
      <c r="E226" s="1">
        <v>16.0</v>
      </c>
      <c r="F226" s="1" t="s">
        <v>4</v>
      </c>
      <c r="G226" s="1" t="s">
        <v>5</v>
      </c>
      <c r="H226" s="1" t="s">
        <v>6</v>
      </c>
      <c r="I226" s="1">
        <v>5.0</v>
      </c>
      <c r="AG226" s="32"/>
      <c r="AH226" s="32"/>
      <c r="AI226" s="32"/>
      <c r="AJ226" s="32"/>
      <c r="AK226" s="32"/>
    </row>
    <row r="227">
      <c r="A227" s="1" t="s">
        <v>9</v>
      </c>
      <c r="B227" s="1" t="s">
        <v>10</v>
      </c>
      <c r="C227" s="1" t="s">
        <v>11</v>
      </c>
      <c r="D227" s="1">
        <v>4.4</v>
      </c>
      <c r="E227" s="1" t="s">
        <v>12</v>
      </c>
      <c r="F227" s="1"/>
      <c r="G227" s="1"/>
      <c r="H227" s="1"/>
      <c r="I227" s="1"/>
      <c r="AG227" s="32"/>
      <c r="AH227" s="32"/>
      <c r="AI227" s="32"/>
      <c r="AJ227" s="32"/>
      <c r="AK227" s="32"/>
    </row>
    <row r="228">
      <c r="A228" s="1" t="s">
        <v>9</v>
      </c>
      <c r="B228" s="1" t="s">
        <v>10</v>
      </c>
      <c r="C228" s="1" t="s">
        <v>28</v>
      </c>
      <c r="D228" s="1">
        <v>58171.01</v>
      </c>
      <c r="E228" s="1" t="s">
        <v>29</v>
      </c>
      <c r="F228" s="1"/>
      <c r="G228" s="1"/>
      <c r="H228" s="1"/>
      <c r="I228" s="1"/>
      <c r="AG228" s="32"/>
      <c r="AH228" s="32"/>
      <c r="AI228" s="32"/>
      <c r="AJ228" s="32"/>
      <c r="AK228" s="32"/>
    </row>
    <row r="229">
      <c r="A229" s="1" t="s">
        <v>9</v>
      </c>
      <c r="B229" s="1" t="s">
        <v>30</v>
      </c>
      <c r="C229" s="1" t="s">
        <v>11</v>
      </c>
      <c r="D229" s="1">
        <v>4.45</v>
      </c>
      <c r="E229" s="1" t="s">
        <v>12</v>
      </c>
      <c r="F229" s="1"/>
      <c r="G229" s="1"/>
      <c r="H229" s="1"/>
      <c r="I229" s="1"/>
      <c r="AG229" s="32"/>
      <c r="AH229" s="32"/>
      <c r="AI229" s="32"/>
      <c r="AJ229" s="32"/>
      <c r="AK229" s="32"/>
    </row>
    <row r="230">
      <c r="A230" s="1" t="s">
        <v>9</v>
      </c>
      <c r="B230" s="1" t="s">
        <v>30</v>
      </c>
      <c r="C230" s="1" t="s">
        <v>28</v>
      </c>
      <c r="D230" s="1">
        <v>57509.7</v>
      </c>
      <c r="E230" s="1" t="s">
        <v>29</v>
      </c>
      <c r="F230" s="1"/>
      <c r="G230" s="1"/>
      <c r="H230" s="1"/>
      <c r="I230" s="1"/>
      <c r="AG230" s="32"/>
      <c r="AH230" s="32"/>
      <c r="AI230" s="32"/>
      <c r="AJ230" s="32"/>
      <c r="AK230" s="32"/>
    </row>
    <row r="231">
      <c r="A231" s="1" t="s">
        <v>9</v>
      </c>
      <c r="B231" s="1" t="s">
        <v>31</v>
      </c>
      <c r="C231" s="1" t="s">
        <v>11</v>
      </c>
      <c r="D231" s="1">
        <v>6.59</v>
      </c>
      <c r="E231" s="1" t="s">
        <v>12</v>
      </c>
      <c r="F231" s="1"/>
      <c r="G231" s="1"/>
      <c r="H231" s="1"/>
      <c r="I231" s="1"/>
      <c r="AG231" s="32"/>
      <c r="AH231" s="32"/>
      <c r="AI231" s="32"/>
      <c r="AJ231" s="32"/>
      <c r="AK231" s="32"/>
    </row>
    <row r="232">
      <c r="A232" s="1" t="s">
        <v>9</v>
      </c>
      <c r="B232" s="1" t="s">
        <v>31</v>
      </c>
      <c r="C232" s="1" t="s">
        <v>28</v>
      </c>
      <c r="D232" s="1">
        <v>58245.75</v>
      </c>
      <c r="E232" s="1" t="s">
        <v>29</v>
      </c>
      <c r="F232" s="1"/>
      <c r="G232" s="1"/>
      <c r="H232" s="1"/>
      <c r="I232" s="1"/>
      <c r="AG232" s="32"/>
      <c r="AH232" s="32"/>
      <c r="AI232" s="32"/>
      <c r="AJ232" s="32"/>
      <c r="AK232" s="32"/>
    </row>
    <row r="233">
      <c r="A233" s="1" t="s">
        <v>9</v>
      </c>
      <c r="B233" s="1" t="s">
        <v>32</v>
      </c>
      <c r="C233" s="1" t="s">
        <v>11</v>
      </c>
      <c r="D233" s="1">
        <v>6.65</v>
      </c>
      <c r="E233" s="1" t="s">
        <v>12</v>
      </c>
      <c r="F233" s="1"/>
      <c r="G233" s="1"/>
      <c r="H233" s="1"/>
      <c r="I233" s="1"/>
      <c r="AG233" s="32"/>
      <c r="AH233" s="32"/>
      <c r="AI233" s="32"/>
      <c r="AJ233" s="32"/>
      <c r="AK233" s="32"/>
    </row>
    <row r="234">
      <c r="A234" s="1" t="s">
        <v>9</v>
      </c>
      <c r="B234" s="1" t="s">
        <v>32</v>
      </c>
      <c r="C234" s="1" t="s">
        <v>28</v>
      </c>
      <c r="D234" s="1">
        <v>57707.19</v>
      </c>
      <c r="E234" s="1" t="s">
        <v>29</v>
      </c>
      <c r="F234" s="1"/>
      <c r="G234" s="1"/>
      <c r="H234" s="1"/>
      <c r="I234" s="1"/>
      <c r="AG234" s="32"/>
      <c r="AH234" s="32"/>
      <c r="AI234" s="32"/>
      <c r="AJ234" s="32"/>
      <c r="AK234" s="32"/>
    </row>
    <row r="235">
      <c r="A235" s="1" t="s">
        <v>0</v>
      </c>
      <c r="B235" s="1" t="s">
        <v>61</v>
      </c>
      <c r="C235" s="1" t="s">
        <v>2</v>
      </c>
      <c r="D235" s="1" t="s">
        <v>3</v>
      </c>
      <c r="E235" s="1">
        <v>16.0</v>
      </c>
      <c r="F235" s="1" t="s">
        <v>4</v>
      </c>
      <c r="G235" s="1" t="s">
        <v>5</v>
      </c>
      <c r="H235" s="1" t="s">
        <v>6</v>
      </c>
      <c r="I235" s="1">
        <v>5.0</v>
      </c>
      <c r="AG235" s="32"/>
      <c r="AH235" s="32"/>
      <c r="AI235" s="32"/>
      <c r="AJ235" s="32"/>
      <c r="AK235" s="32"/>
    </row>
    <row r="236">
      <c r="A236" s="1" t="s">
        <v>9</v>
      </c>
      <c r="B236" s="1" t="s">
        <v>10</v>
      </c>
      <c r="C236" s="1" t="s">
        <v>11</v>
      </c>
      <c r="D236" s="1">
        <v>4.35</v>
      </c>
      <c r="E236" s="1" t="s">
        <v>12</v>
      </c>
      <c r="F236" s="1"/>
      <c r="G236" s="1"/>
      <c r="H236" s="1"/>
      <c r="I236" s="1"/>
      <c r="AG236" s="32"/>
      <c r="AH236" s="32"/>
      <c r="AI236" s="32"/>
      <c r="AJ236" s="32"/>
      <c r="AK236" s="32"/>
    </row>
    <row r="237">
      <c r="A237" s="1" t="s">
        <v>9</v>
      </c>
      <c r="B237" s="1" t="s">
        <v>10</v>
      </c>
      <c r="C237" s="1" t="s">
        <v>28</v>
      </c>
      <c r="D237" s="1">
        <v>58916.02</v>
      </c>
      <c r="E237" s="1" t="s">
        <v>29</v>
      </c>
      <c r="F237" s="1"/>
      <c r="G237" s="1"/>
      <c r="H237" s="1"/>
      <c r="I237" s="1"/>
      <c r="AG237" s="32"/>
      <c r="AH237" s="32"/>
      <c r="AI237" s="32"/>
      <c r="AJ237" s="32"/>
      <c r="AK237" s="32"/>
    </row>
    <row r="238">
      <c r="A238" s="1" t="s">
        <v>9</v>
      </c>
      <c r="B238" s="1" t="s">
        <v>30</v>
      </c>
      <c r="C238" s="1" t="s">
        <v>11</v>
      </c>
      <c r="D238" s="1">
        <v>4.39</v>
      </c>
      <c r="E238" s="1" t="s">
        <v>12</v>
      </c>
      <c r="F238" s="1"/>
      <c r="G238" s="1"/>
      <c r="H238" s="1"/>
      <c r="I238" s="1"/>
      <c r="AG238" s="32"/>
      <c r="AH238" s="32"/>
      <c r="AI238" s="32"/>
      <c r="AJ238" s="32"/>
      <c r="AK238" s="32"/>
    </row>
    <row r="239">
      <c r="A239" s="1" t="s">
        <v>9</v>
      </c>
      <c r="B239" s="1" t="s">
        <v>30</v>
      </c>
      <c r="C239" s="1" t="s">
        <v>28</v>
      </c>
      <c r="D239" s="1">
        <v>58296.51</v>
      </c>
      <c r="E239" s="1" t="s">
        <v>29</v>
      </c>
      <c r="F239" s="1"/>
      <c r="G239" s="1"/>
      <c r="H239" s="1"/>
      <c r="I239" s="1"/>
      <c r="AG239" s="32"/>
      <c r="AH239" s="32"/>
      <c r="AI239" s="32"/>
      <c r="AJ239" s="32"/>
      <c r="AK239" s="32"/>
    </row>
    <row r="240">
      <c r="A240" s="1" t="s">
        <v>9</v>
      </c>
      <c r="B240" s="1" t="s">
        <v>31</v>
      </c>
      <c r="C240" s="1" t="s">
        <v>11</v>
      </c>
      <c r="D240" s="1">
        <v>6.53</v>
      </c>
      <c r="E240" s="1" t="s">
        <v>12</v>
      </c>
      <c r="F240" s="1"/>
      <c r="G240" s="1"/>
      <c r="H240" s="1"/>
      <c r="I240" s="1"/>
      <c r="AG240" s="32"/>
      <c r="AH240" s="32"/>
      <c r="AI240" s="32"/>
      <c r="AJ240" s="32"/>
      <c r="AK240" s="32"/>
    </row>
    <row r="241">
      <c r="A241" s="1" t="s">
        <v>9</v>
      </c>
      <c r="B241" s="1" t="s">
        <v>31</v>
      </c>
      <c r="C241" s="1" t="s">
        <v>28</v>
      </c>
      <c r="D241" s="1">
        <v>58786.41</v>
      </c>
      <c r="E241" s="1" t="s">
        <v>29</v>
      </c>
      <c r="F241" s="1"/>
      <c r="G241" s="1"/>
      <c r="H241" s="1"/>
      <c r="I241" s="1"/>
      <c r="AG241" s="32"/>
      <c r="AH241" s="32"/>
      <c r="AI241" s="32"/>
      <c r="AJ241" s="32"/>
      <c r="AK241" s="32"/>
    </row>
    <row r="242">
      <c r="A242" s="1" t="s">
        <v>9</v>
      </c>
      <c r="B242" s="1" t="s">
        <v>32</v>
      </c>
      <c r="C242" s="1" t="s">
        <v>11</v>
      </c>
      <c r="D242" s="1">
        <v>6.6</v>
      </c>
      <c r="E242" s="1" t="s">
        <v>12</v>
      </c>
      <c r="F242" s="1"/>
      <c r="G242" s="1"/>
      <c r="H242" s="1"/>
      <c r="I242" s="1"/>
      <c r="AG242" s="32"/>
      <c r="AH242" s="32"/>
      <c r="AI242" s="32"/>
      <c r="AJ242" s="32"/>
      <c r="AK242" s="32"/>
    </row>
    <row r="243">
      <c r="A243" s="1" t="s">
        <v>9</v>
      </c>
      <c r="B243" s="1" t="s">
        <v>32</v>
      </c>
      <c r="C243" s="1" t="s">
        <v>28</v>
      </c>
      <c r="D243" s="1">
        <v>58176.63</v>
      </c>
      <c r="E243" s="1" t="s">
        <v>29</v>
      </c>
      <c r="F243" s="1"/>
      <c r="G243" s="1"/>
      <c r="H243" s="1"/>
      <c r="I243" s="1"/>
      <c r="AG243" s="32"/>
      <c r="AH243" s="32"/>
      <c r="AI243" s="32"/>
      <c r="AJ243" s="32"/>
      <c r="AK243" s="32"/>
    </row>
    <row r="244">
      <c r="A244" s="1" t="s">
        <v>0</v>
      </c>
      <c r="B244" s="1" t="s">
        <v>62</v>
      </c>
      <c r="C244" s="1" t="s">
        <v>2</v>
      </c>
      <c r="D244" s="1" t="s">
        <v>3</v>
      </c>
      <c r="E244" s="1">
        <v>16.0</v>
      </c>
      <c r="F244" s="1" t="s">
        <v>4</v>
      </c>
      <c r="G244" s="1" t="s">
        <v>5</v>
      </c>
      <c r="H244" s="1" t="s">
        <v>6</v>
      </c>
      <c r="I244" s="1">
        <v>5.0</v>
      </c>
      <c r="AG244" s="32"/>
      <c r="AH244" s="32"/>
      <c r="AI244" s="32"/>
      <c r="AJ244" s="32"/>
      <c r="AK244" s="32"/>
    </row>
    <row r="245">
      <c r="A245" s="1" t="s">
        <v>9</v>
      </c>
      <c r="B245" s="1" t="s">
        <v>10</v>
      </c>
      <c r="C245" s="1" t="s">
        <v>11</v>
      </c>
      <c r="D245" s="1">
        <v>4.36</v>
      </c>
      <c r="E245" s="1" t="s">
        <v>12</v>
      </c>
      <c r="F245" s="1"/>
      <c r="G245" s="1"/>
      <c r="H245" s="1"/>
      <c r="I245" s="1"/>
      <c r="AG245" s="32"/>
      <c r="AH245" s="32"/>
      <c r="AI245" s="32"/>
      <c r="AJ245" s="32"/>
      <c r="AK245" s="32"/>
    </row>
    <row r="246">
      <c r="A246" s="1" t="s">
        <v>9</v>
      </c>
      <c r="B246" s="1" t="s">
        <v>10</v>
      </c>
      <c r="C246" s="1" t="s">
        <v>28</v>
      </c>
      <c r="D246" s="1">
        <v>58738.03</v>
      </c>
      <c r="E246" s="1" t="s">
        <v>29</v>
      </c>
      <c r="F246" s="1"/>
      <c r="G246" s="1"/>
      <c r="H246" s="1"/>
      <c r="I246" s="1"/>
      <c r="AG246" s="32"/>
      <c r="AH246" s="32"/>
      <c r="AI246" s="32"/>
      <c r="AJ246" s="32"/>
      <c r="AK246" s="32"/>
    </row>
    <row r="247">
      <c r="A247" s="1" t="s">
        <v>9</v>
      </c>
      <c r="B247" s="1" t="s">
        <v>30</v>
      </c>
      <c r="C247" s="1" t="s">
        <v>11</v>
      </c>
      <c r="D247" s="1">
        <v>4.41</v>
      </c>
      <c r="E247" s="1" t="s">
        <v>12</v>
      </c>
      <c r="F247" s="1"/>
      <c r="G247" s="1"/>
      <c r="H247" s="1"/>
      <c r="I247" s="1"/>
      <c r="AG247" s="32"/>
      <c r="AH247" s="32"/>
      <c r="AI247" s="32"/>
      <c r="AJ247" s="32"/>
      <c r="AK247" s="32"/>
    </row>
    <row r="248">
      <c r="A248" s="1" t="s">
        <v>9</v>
      </c>
      <c r="B248" s="1" t="s">
        <v>30</v>
      </c>
      <c r="C248" s="1" t="s">
        <v>28</v>
      </c>
      <c r="D248" s="1">
        <v>58102.19</v>
      </c>
      <c r="E248" s="1" t="s">
        <v>29</v>
      </c>
      <c r="F248" s="1"/>
      <c r="G248" s="1"/>
      <c r="H248" s="1"/>
      <c r="I248" s="1"/>
      <c r="AG248" s="32"/>
      <c r="AH248" s="32"/>
      <c r="AI248" s="32"/>
      <c r="AJ248" s="32"/>
      <c r="AK248" s="32"/>
    </row>
    <row r="249">
      <c r="A249" s="1" t="s">
        <v>9</v>
      </c>
      <c r="B249" s="1" t="s">
        <v>31</v>
      </c>
      <c r="C249" s="1" t="s">
        <v>11</v>
      </c>
      <c r="D249" s="1">
        <v>6.54</v>
      </c>
      <c r="E249" s="1" t="s">
        <v>12</v>
      </c>
      <c r="F249" s="1"/>
      <c r="G249" s="1"/>
      <c r="H249" s="1"/>
      <c r="I249" s="1"/>
      <c r="AG249" s="32"/>
      <c r="AH249" s="32"/>
      <c r="AI249" s="32"/>
      <c r="AJ249" s="32"/>
      <c r="AK249" s="32"/>
    </row>
    <row r="250">
      <c r="A250" s="1" t="s">
        <v>9</v>
      </c>
      <c r="B250" s="1" t="s">
        <v>31</v>
      </c>
      <c r="C250" s="1" t="s">
        <v>28</v>
      </c>
      <c r="D250" s="1">
        <v>58727.07</v>
      </c>
      <c r="E250" s="1" t="s">
        <v>29</v>
      </c>
      <c r="F250" s="1"/>
      <c r="G250" s="1"/>
      <c r="H250" s="1"/>
      <c r="I250" s="1"/>
      <c r="AG250" s="32"/>
      <c r="AH250" s="32"/>
      <c r="AI250" s="32"/>
      <c r="AJ250" s="32"/>
      <c r="AK250" s="32"/>
    </row>
    <row r="251">
      <c r="A251" s="1" t="s">
        <v>9</v>
      </c>
      <c r="B251" s="1" t="s">
        <v>32</v>
      </c>
      <c r="C251" s="1" t="s">
        <v>11</v>
      </c>
      <c r="D251" s="1">
        <v>6.61</v>
      </c>
      <c r="E251" s="1" t="s">
        <v>12</v>
      </c>
      <c r="F251" s="1"/>
      <c r="G251" s="1"/>
      <c r="H251" s="1"/>
      <c r="I251" s="1"/>
      <c r="AG251" s="32"/>
      <c r="AH251" s="32"/>
      <c r="AI251" s="32"/>
      <c r="AJ251" s="32"/>
      <c r="AK251" s="32"/>
    </row>
    <row r="252">
      <c r="A252" s="1" t="s">
        <v>9</v>
      </c>
      <c r="B252" s="1" t="s">
        <v>32</v>
      </c>
      <c r="C252" s="1" t="s">
        <v>28</v>
      </c>
      <c r="D252" s="1">
        <v>58128.48</v>
      </c>
      <c r="E252" s="1" t="s">
        <v>29</v>
      </c>
      <c r="F252" s="1"/>
      <c r="G252" s="1"/>
      <c r="H252" s="1"/>
      <c r="I252" s="1"/>
      <c r="AG252" s="32"/>
      <c r="AH252" s="32"/>
      <c r="AI252" s="32"/>
      <c r="AJ252" s="32"/>
      <c r="AK252" s="32"/>
    </row>
    <row r="253">
      <c r="A253" s="1" t="s">
        <v>0</v>
      </c>
      <c r="B253" s="1" t="s">
        <v>63</v>
      </c>
      <c r="C253" s="1" t="s">
        <v>2</v>
      </c>
      <c r="D253" s="1" t="s">
        <v>3</v>
      </c>
      <c r="E253" s="1">
        <v>20.0</v>
      </c>
      <c r="F253" s="1" t="s">
        <v>4</v>
      </c>
      <c r="G253" s="1" t="s">
        <v>5</v>
      </c>
      <c r="H253" s="1" t="s">
        <v>6</v>
      </c>
      <c r="I253" s="1">
        <v>5.0</v>
      </c>
      <c r="AG253" s="32"/>
      <c r="AH253" s="32"/>
      <c r="AI253" s="32"/>
      <c r="AJ253" s="32"/>
      <c r="AK253" s="32"/>
    </row>
    <row r="254">
      <c r="A254" s="1" t="s">
        <v>9</v>
      </c>
      <c r="B254" s="1" t="s">
        <v>10</v>
      </c>
      <c r="C254" s="1" t="s">
        <v>11</v>
      </c>
      <c r="D254" s="1">
        <v>5.29</v>
      </c>
      <c r="E254" s="1" t="s">
        <v>12</v>
      </c>
      <c r="F254" s="1"/>
      <c r="G254" s="1"/>
      <c r="H254" s="1"/>
      <c r="I254" s="1"/>
      <c r="AG254" s="32"/>
      <c r="AH254" s="32"/>
      <c r="AI254" s="32"/>
      <c r="AJ254" s="32"/>
      <c r="AK254" s="32"/>
    </row>
    <row r="255">
      <c r="A255" s="1" t="s">
        <v>9</v>
      </c>
      <c r="B255" s="1" t="s">
        <v>10</v>
      </c>
      <c r="C255" s="1" t="s">
        <v>28</v>
      </c>
      <c r="D255" s="1">
        <v>60437.85</v>
      </c>
      <c r="E255" s="1" t="s">
        <v>29</v>
      </c>
      <c r="F255" s="1"/>
      <c r="G255" s="1"/>
      <c r="H255" s="1"/>
      <c r="I255" s="1"/>
      <c r="AG255" s="32"/>
      <c r="AH255" s="32"/>
      <c r="AI255" s="32"/>
      <c r="AJ255" s="32"/>
      <c r="AK255" s="32"/>
    </row>
    <row r="256">
      <c r="A256" s="1" t="s">
        <v>9</v>
      </c>
      <c r="B256" s="1" t="s">
        <v>30</v>
      </c>
      <c r="C256" s="1" t="s">
        <v>11</v>
      </c>
      <c r="D256" s="1">
        <v>5.29</v>
      </c>
      <c r="E256" s="1" t="s">
        <v>12</v>
      </c>
      <c r="F256" s="1"/>
      <c r="G256" s="1"/>
      <c r="H256" s="1"/>
      <c r="I256" s="1"/>
      <c r="AG256" s="32"/>
      <c r="AH256" s="32"/>
      <c r="AI256" s="32"/>
      <c r="AJ256" s="32"/>
      <c r="AK256" s="32"/>
    </row>
    <row r="257">
      <c r="A257" s="1" t="s">
        <v>9</v>
      </c>
      <c r="B257" s="1" t="s">
        <v>30</v>
      </c>
      <c r="C257" s="1" t="s">
        <v>28</v>
      </c>
      <c r="D257" s="1">
        <v>60474.37</v>
      </c>
      <c r="E257" s="1" t="s">
        <v>29</v>
      </c>
      <c r="F257" s="1"/>
      <c r="G257" s="1"/>
      <c r="H257" s="1"/>
      <c r="I257" s="1"/>
      <c r="AG257" s="32"/>
      <c r="AH257" s="32"/>
      <c r="AI257" s="32"/>
      <c r="AJ257" s="32"/>
      <c r="AK257" s="32"/>
    </row>
    <row r="258">
      <c r="A258" s="1" t="s">
        <v>9</v>
      </c>
      <c r="B258" s="1" t="s">
        <v>31</v>
      </c>
      <c r="C258" s="1" t="s">
        <v>11</v>
      </c>
      <c r="D258" s="1">
        <v>8.32</v>
      </c>
      <c r="E258" s="1" t="s">
        <v>12</v>
      </c>
      <c r="F258" s="1"/>
      <c r="G258" s="1"/>
      <c r="H258" s="1"/>
      <c r="I258" s="1"/>
      <c r="AG258" s="32"/>
      <c r="AH258" s="32"/>
      <c r="AI258" s="32"/>
      <c r="AJ258" s="32"/>
      <c r="AK258" s="32"/>
    </row>
    <row r="259">
      <c r="A259" s="1" t="s">
        <v>9</v>
      </c>
      <c r="B259" s="1" t="s">
        <v>31</v>
      </c>
      <c r="C259" s="1" t="s">
        <v>28</v>
      </c>
      <c r="D259" s="1">
        <v>57665.94</v>
      </c>
      <c r="E259" s="1" t="s">
        <v>29</v>
      </c>
      <c r="F259" s="1"/>
      <c r="G259" s="1"/>
      <c r="H259" s="1"/>
      <c r="I259" s="1"/>
      <c r="AG259" s="32"/>
      <c r="AH259" s="32"/>
      <c r="AI259" s="32"/>
      <c r="AJ259" s="32"/>
      <c r="AK259" s="32"/>
    </row>
    <row r="260">
      <c r="A260" s="1" t="s">
        <v>9</v>
      </c>
      <c r="B260" s="1" t="s">
        <v>32</v>
      </c>
      <c r="C260" s="1" t="s">
        <v>11</v>
      </c>
      <c r="D260" s="1">
        <v>8.22</v>
      </c>
      <c r="E260" s="1" t="s">
        <v>12</v>
      </c>
      <c r="F260" s="1"/>
      <c r="G260" s="1"/>
      <c r="H260" s="1"/>
      <c r="I260" s="1"/>
      <c r="AG260" s="32"/>
      <c r="AH260" s="32"/>
      <c r="AI260" s="32"/>
      <c r="AJ260" s="32"/>
      <c r="AK260" s="32"/>
    </row>
    <row r="261">
      <c r="A261" s="1" t="s">
        <v>9</v>
      </c>
      <c r="B261" s="1" t="s">
        <v>32</v>
      </c>
      <c r="C261" s="1" t="s">
        <v>28</v>
      </c>
      <c r="D261" s="1">
        <v>58411.03</v>
      </c>
      <c r="E261" s="1" t="s">
        <v>29</v>
      </c>
      <c r="F261" s="1"/>
      <c r="G261" s="1"/>
      <c r="H261" s="1"/>
      <c r="I261" s="1"/>
      <c r="AG261" s="32"/>
      <c r="AH261" s="32"/>
      <c r="AI261" s="32"/>
      <c r="AJ261" s="32"/>
      <c r="AK261" s="32"/>
    </row>
    <row r="262">
      <c r="A262" s="1" t="s">
        <v>0</v>
      </c>
      <c r="B262" s="1" t="s">
        <v>64</v>
      </c>
      <c r="C262" s="1" t="s">
        <v>2</v>
      </c>
      <c r="D262" s="1" t="s">
        <v>3</v>
      </c>
      <c r="E262" s="1">
        <v>20.0</v>
      </c>
      <c r="F262" s="1" t="s">
        <v>4</v>
      </c>
      <c r="G262" s="1" t="s">
        <v>5</v>
      </c>
      <c r="H262" s="1" t="s">
        <v>6</v>
      </c>
      <c r="I262" s="1">
        <v>5.0</v>
      </c>
      <c r="AG262" s="32"/>
      <c r="AH262" s="32"/>
      <c r="AI262" s="32"/>
      <c r="AJ262" s="32"/>
      <c r="AK262" s="32"/>
    </row>
    <row r="263">
      <c r="A263" s="1" t="s">
        <v>9</v>
      </c>
      <c r="B263" s="1" t="s">
        <v>10</v>
      </c>
      <c r="C263" s="1" t="s">
        <v>11</v>
      </c>
      <c r="D263" s="1">
        <v>5.27</v>
      </c>
      <c r="E263" s="1" t="s">
        <v>12</v>
      </c>
      <c r="F263" s="1"/>
      <c r="G263" s="1"/>
      <c r="H263" s="1"/>
      <c r="I263" s="1"/>
      <c r="AG263" s="32"/>
      <c r="AH263" s="32"/>
      <c r="AI263" s="32"/>
      <c r="AJ263" s="32"/>
      <c r="AK263" s="32"/>
    </row>
    <row r="264">
      <c r="A264" s="1" t="s">
        <v>9</v>
      </c>
      <c r="B264" s="1" t="s">
        <v>10</v>
      </c>
      <c r="C264" s="1" t="s">
        <v>28</v>
      </c>
      <c r="D264" s="1">
        <v>60753.14</v>
      </c>
      <c r="E264" s="1" t="s">
        <v>29</v>
      </c>
      <c r="F264" s="1"/>
      <c r="G264" s="1"/>
      <c r="H264" s="1"/>
      <c r="I264" s="1"/>
      <c r="AG264" s="32"/>
      <c r="AH264" s="32"/>
      <c r="AI264" s="32"/>
      <c r="AJ264" s="32"/>
      <c r="AK264" s="32"/>
    </row>
    <row r="265">
      <c r="A265" s="1" t="s">
        <v>9</v>
      </c>
      <c r="B265" s="1" t="s">
        <v>30</v>
      </c>
      <c r="C265" s="1" t="s">
        <v>11</v>
      </c>
      <c r="D265" s="1">
        <v>5.28</v>
      </c>
      <c r="E265" s="1" t="s">
        <v>12</v>
      </c>
      <c r="F265" s="1"/>
      <c r="G265" s="1"/>
      <c r="H265" s="1"/>
      <c r="I265" s="1"/>
      <c r="AG265" s="32"/>
      <c r="AH265" s="32"/>
      <c r="AI265" s="32"/>
      <c r="AJ265" s="32"/>
      <c r="AK265" s="32"/>
    </row>
    <row r="266">
      <c r="A266" s="1" t="s">
        <v>9</v>
      </c>
      <c r="B266" s="1" t="s">
        <v>30</v>
      </c>
      <c r="C266" s="1" t="s">
        <v>28</v>
      </c>
      <c r="D266" s="1">
        <v>60581.56</v>
      </c>
      <c r="E266" s="1" t="s">
        <v>29</v>
      </c>
      <c r="F266" s="1"/>
      <c r="G266" s="1"/>
      <c r="H266" s="1"/>
      <c r="I266" s="1"/>
      <c r="AG266" s="32"/>
      <c r="AH266" s="32"/>
      <c r="AI266" s="32"/>
      <c r="AJ266" s="32"/>
      <c r="AK266" s="32"/>
    </row>
    <row r="267">
      <c r="A267" s="1" t="s">
        <v>9</v>
      </c>
      <c r="B267" s="1" t="s">
        <v>31</v>
      </c>
      <c r="C267" s="1" t="s">
        <v>11</v>
      </c>
      <c r="D267" s="1">
        <v>8.3</v>
      </c>
      <c r="E267" s="1" t="s">
        <v>12</v>
      </c>
      <c r="F267" s="1"/>
      <c r="G267" s="1"/>
      <c r="H267" s="1"/>
      <c r="I267" s="1"/>
      <c r="AG267" s="32"/>
      <c r="AH267" s="32"/>
      <c r="AI267" s="32"/>
      <c r="AJ267" s="32"/>
      <c r="AK267" s="32"/>
    </row>
    <row r="268">
      <c r="A268" s="1" t="s">
        <v>9</v>
      </c>
      <c r="B268" s="1" t="s">
        <v>31</v>
      </c>
      <c r="C268" s="1" t="s">
        <v>28</v>
      </c>
      <c r="D268" s="1">
        <v>57817.98</v>
      </c>
      <c r="E268" s="1" t="s">
        <v>29</v>
      </c>
      <c r="F268" s="1"/>
      <c r="G268" s="1"/>
      <c r="H268" s="1"/>
      <c r="I268" s="1"/>
      <c r="AG268" s="32"/>
      <c r="AH268" s="32"/>
      <c r="AI268" s="32"/>
      <c r="AJ268" s="32"/>
      <c r="AK268" s="32"/>
    </row>
    <row r="269">
      <c r="A269" s="1" t="s">
        <v>9</v>
      </c>
      <c r="B269" s="1" t="s">
        <v>32</v>
      </c>
      <c r="C269" s="1" t="s">
        <v>11</v>
      </c>
      <c r="D269" s="1">
        <v>8.2</v>
      </c>
      <c r="E269" s="1" t="s">
        <v>12</v>
      </c>
      <c r="F269" s="1"/>
      <c r="G269" s="1"/>
      <c r="H269" s="1"/>
      <c r="I269" s="1"/>
      <c r="AG269" s="32"/>
      <c r="AH269" s="32"/>
      <c r="AI269" s="32"/>
      <c r="AJ269" s="32"/>
      <c r="AK269" s="32"/>
    </row>
    <row r="270">
      <c r="A270" s="1" t="s">
        <v>9</v>
      </c>
      <c r="B270" s="1" t="s">
        <v>32</v>
      </c>
      <c r="C270" s="1" t="s">
        <v>28</v>
      </c>
      <c r="D270" s="1">
        <v>58504.41</v>
      </c>
      <c r="E270" s="1" t="s">
        <v>29</v>
      </c>
      <c r="F270" s="1"/>
      <c r="G270" s="1"/>
      <c r="H270" s="1"/>
      <c r="I270" s="1"/>
      <c r="AG270" s="32"/>
      <c r="AH270" s="32"/>
      <c r="AI270" s="32"/>
      <c r="AJ270" s="32"/>
      <c r="AK270" s="32"/>
    </row>
    <row r="271">
      <c r="A271" s="1" t="s">
        <v>0</v>
      </c>
      <c r="B271" s="1" t="s">
        <v>65</v>
      </c>
      <c r="C271" s="1" t="s">
        <v>2</v>
      </c>
      <c r="D271" s="1" t="s">
        <v>3</v>
      </c>
      <c r="E271" s="1">
        <v>20.0</v>
      </c>
      <c r="F271" s="1" t="s">
        <v>4</v>
      </c>
      <c r="G271" s="1" t="s">
        <v>5</v>
      </c>
      <c r="H271" s="1" t="s">
        <v>6</v>
      </c>
      <c r="I271" s="1">
        <v>5.0</v>
      </c>
      <c r="AG271" s="32"/>
      <c r="AH271" s="32"/>
      <c r="AI271" s="32"/>
      <c r="AJ271" s="32"/>
      <c r="AK271" s="32"/>
    </row>
    <row r="272">
      <c r="A272" s="1" t="s">
        <v>9</v>
      </c>
      <c r="B272" s="1" t="s">
        <v>10</v>
      </c>
      <c r="C272" s="1" t="s">
        <v>11</v>
      </c>
      <c r="D272" s="1">
        <v>5.32</v>
      </c>
      <c r="E272" s="1" t="s">
        <v>12</v>
      </c>
      <c r="F272" s="1"/>
      <c r="G272" s="1"/>
      <c r="H272" s="1"/>
      <c r="I272" s="1"/>
      <c r="AG272" s="32"/>
      <c r="AH272" s="32"/>
      <c r="AI272" s="32"/>
      <c r="AJ272" s="32"/>
      <c r="AK272" s="32"/>
    </row>
    <row r="273">
      <c r="A273" s="1" t="s">
        <v>9</v>
      </c>
      <c r="B273" s="1" t="s">
        <v>10</v>
      </c>
      <c r="C273" s="1" t="s">
        <v>28</v>
      </c>
      <c r="D273" s="1">
        <v>60118.49</v>
      </c>
      <c r="E273" s="1" t="s">
        <v>29</v>
      </c>
      <c r="F273" s="1"/>
      <c r="G273" s="1"/>
      <c r="H273" s="1"/>
      <c r="I273" s="1"/>
      <c r="AG273" s="32"/>
      <c r="AH273" s="32"/>
      <c r="AI273" s="32"/>
      <c r="AJ273" s="32"/>
      <c r="AK273" s="32"/>
    </row>
    <row r="274">
      <c r="A274" s="1" t="s">
        <v>9</v>
      </c>
      <c r="B274" s="1" t="s">
        <v>30</v>
      </c>
      <c r="C274" s="1" t="s">
        <v>11</v>
      </c>
      <c r="D274" s="1">
        <v>5.34</v>
      </c>
      <c r="E274" s="1" t="s">
        <v>12</v>
      </c>
      <c r="F274" s="1"/>
      <c r="G274" s="1"/>
      <c r="H274" s="1"/>
      <c r="I274" s="1"/>
      <c r="AG274" s="32"/>
      <c r="AH274" s="32"/>
      <c r="AI274" s="32"/>
      <c r="AJ274" s="32"/>
      <c r="AK274" s="32"/>
    </row>
    <row r="275">
      <c r="A275" s="1" t="s">
        <v>9</v>
      </c>
      <c r="B275" s="1" t="s">
        <v>30</v>
      </c>
      <c r="C275" s="1" t="s">
        <v>28</v>
      </c>
      <c r="D275" s="1">
        <v>59869.82</v>
      </c>
      <c r="E275" s="1" t="s">
        <v>29</v>
      </c>
      <c r="F275" s="1"/>
      <c r="G275" s="1"/>
      <c r="H275" s="1"/>
      <c r="I275" s="1"/>
      <c r="AG275" s="32"/>
      <c r="AH275" s="32"/>
      <c r="AI275" s="32"/>
      <c r="AJ275" s="32"/>
      <c r="AK275" s="32"/>
    </row>
    <row r="276">
      <c r="A276" s="1" t="s">
        <v>9</v>
      </c>
      <c r="B276" s="1" t="s">
        <v>31</v>
      </c>
      <c r="C276" s="1" t="s">
        <v>11</v>
      </c>
      <c r="D276" s="1">
        <v>8.39</v>
      </c>
      <c r="E276" s="1" t="s">
        <v>12</v>
      </c>
      <c r="F276" s="1"/>
      <c r="G276" s="1"/>
      <c r="H276" s="1"/>
      <c r="I276" s="1"/>
      <c r="AG276" s="32"/>
      <c r="AH276" s="32"/>
      <c r="AI276" s="32"/>
      <c r="AJ276" s="32"/>
      <c r="AK276" s="32"/>
    </row>
    <row r="277">
      <c r="A277" s="1" t="s">
        <v>9</v>
      </c>
      <c r="B277" s="1" t="s">
        <v>31</v>
      </c>
      <c r="C277" s="1" t="s">
        <v>28</v>
      </c>
      <c r="D277" s="1">
        <v>57209.03</v>
      </c>
      <c r="E277" s="1" t="s">
        <v>29</v>
      </c>
      <c r="F277" s="1"/>
      <c r="G277" s="1"/>
      <c r="H277" s="1"/>
      <c r="I277" s="1"/>
      <c r="AG277" s="32"/>
      <c r="AH277" s="32"/>
      <c r="AI277" s="32"/>
      <c r="AJ277" s="32"/>
      <c r="AK277" s="32"/>
    </row>
    <row r="278">
      <c r="A278" s="1" t="s">
        <v>9</v>
      </c>
      <c r="B278" s="1" t="s">
        <v>32</v>
      </c>
      <c r="C278" s="1" t="s">
        <v>11</v>
      </c>
      <c r="D278" s="1">
        <v>8.3</v>
      </c>
      <c r="E278" s="1" t="s">
        <v>12</v>
      </c>
      <c r="F278" s="1"/>
      <c r="G278" s="1"/>
      <c r="H278" s="1"/>
      <c r="I278" s="1"/>
      <c r="AG278" s="32"/>
      <c r="AH278" s="32"/>
      <c r="AI278" s="32"/>
      <c r="AJ278" s="32"/>
      <c r="AK278" s="32"/>
    </row>
    <row r="279">
      <c r="A279" s="1" t="s">
        <v>9</v>
      </c>
      <c r="B279" s="1" t="s">
        <v>32</v>
      </c>
      <c r="C279" s="1" t="s">
        <v>28</v>
      </c>
      <c r="D279" s="1">
        <v>57817.81</v>
      </c>
      <c r="E279" s="1" t="s">
        <v>29</v>
      </c>
      <c r="F279" s="1"/>
      <c r="G279" s="1"/>
      <c r="H279" s="1"/>
      <c r="I279" s="1"/>
      <c r="AG279" s="32"/>
      <c r="AH279" s="32"/>
      <c r="AI279" s="32"/>
      <c r="AJ279" s="32"/>
      <c r="AK279" s="32"/>
    </row>
    <row r="280">
      <c r="A280" s="1" t="s">
        <v>0</v>
      </c>
      <c r="B280" s="1" t="s">
        <v>66</v>
      </c>
      <c r="C280" s="1" t="s">
        <v>2</v>
      </c>
      <c r="D280" s="1" t="s">
        <v>3</v>
      </c>
      <c r="E280" s="1">
        <v>20.0</v>
      </c>
      <c r="F280" s="1" t="s">
        <v>4</v>
      </c>
      <c r="G280" s="1" t="s">
        <v>5</v>
      </c>
      <c r="H280" s="1" t="s">
        <v>6</v>
      </c>
      <c r="I280" s="1">
        <v>5.0</v>
      </c>
      <c r="AG280" s="32"/>
      <c r="AH280" s="32"/>
      <c r="AI280" s="32"/>
      <c r="AJ280" s="32"/>
      <c r="AK280" s="32"/>
    </row>
    <row r="281">
      <c r="A281" s="1" t="s">
        <v>9</v>
      </c>
      <c r="B281" s="1" t="s">
        <v>10</v>
      </c>
      <c r="C281" s="1" t="s">
        <v>11</v>
      </c>
      <c r="D281" s="1">
        <v>5.37</v>
      </c>
      <c r="E281" s="1" t="s">
        <v>12</v>
      </c>
      <c r="F281" s="1"/>
      <c r="G281" s="1"/>
      <c r="H281" s="1"/>
      <c r="I281" s="1"/>
      <c r="AG281" s="32"/>
      <c r="AH281" s="32"/>
      <c r="AI281" s="32"/>
      <c r="AJ281" s="32"/>
      <c r="AK281" s="32"/>
    </row>
    <row r="282">
      <c r="A282" s="1" t="s">
        <v>9</v>
      </c>
      <c r="B282" s="1" t="s">
        <v>10</v>
      </c>
      <c r="C282" s="1" t="s">
        <v>28</v>
      </c>
      <c r="D282" s="1">
        <v>59568.69</v>
      </c>
      <c r="E282" s="1" t="s">
        <v>29</v>
      </c>
      <c r="F282" s="1"/>
      <c r="G282" s="1"/>
      <c r="H282" s="1"/>
      <c r="I282" s="1"/>
      <c r="AG282" s="32"/>
      <c r="AH282" s="32"/>
      <c r="AI282" s="32"/>
      <c r="AJ282" s="32"/>
      <c r="AK282" s="32"/>
    </row>
    <row r="283">
      <c r="A283" s="1" t="s">
        <v>9</v>
      </c>
      <c r="B283" s="1" t="s">
        <v>30</v>
      </c>
      <c r="C283" s="1" t="s">
        <v>11</v>
      </c>
      <c r="D283" s="1">
        <v>5.42</v>
      </c>
      <c r="E283" s="1" t="s">
        <v>12</v>
      </c>
      <c r="F283" s="1"/>
      <c r="G283" s="1"/>
      <c r="H283" s="1"/>
      <c r="I283" s="1"/>
      <c r="AG283" s="32"/>
      <c r="AH283" s="32"/>
      <c r="AI283" s="32"/>
      <c r="AJ283" s="32"/>
      <c r="AK283" s="32"/>
    </row>
    <row r="284">
      <c r="A284" s="1" t="s">
        <v>9</v>
      </c>
      <c r="B284" s="1" t="s">
        <v>30</v>
      </c>
      <c r="C284" s="1" t="s">
        <v>28</v>
      </c>
      <c r="D284" s="1">
        <v>59042.49</v>
      </c>
      <c r="E284" s="1" t="s">
        <v>29</v>
      </c>
      <c r="F284" s="1"/>
      <c r="G284" s="1"/>
      <c r="H284" s="1"/>
      <c r="I284" s="1"/>
      <c r="AG284" s="32"/>
      <c r="AH284" s="32"/>
      <c r="AI284" s="32"/>
      <c r="AJ284" s="32"/>
      <c r="AK284" s="32"/>
    </row>
    <row r="285">
      <c r="A285" s="1" t="s">
        <v>9</v>
      </c>
      <c r="B285" s="1" t="s">
        <v>31</v>
      </c>
      <c r="C285" s="1" t="s">
        <v>11</v>
      </c>
      <c r="D285" s="1">
        <v>8.44</v>
      </c>
      <c r="E285" s="1" t="s">
        <v>12</v>
      </c>
      <c r="F285" s="1"/>
      <c r="G285" s="1"/>
      <c r="H285" s="1"/>
      <c r="I285" s="1"/>
      <c r="AG285" s="32"/>
      <c r="AH285" s="32"/>
      <c r="AI285" s="32"/>
      <c r="AJ285" s="32"/>
      <c r="AK285" s="32"/>
    </row>
    <row r="286">
      <c r="A286" s="1" t="s">
        <v>9</v>
      </c>
      <c r="B286" s="1" t="s">
        <v>31</v>
      </c>
      <c r="C286" s="1" t="s">
        <v>28</v>
      </c>
      <c r="D286" s="1">
        <v>56891.76</v>
      </c>
      <c r="E286" s="1" t="s">
        <v>29</v>
      </c>
      <c r="F286" s="1"/>
      <c r="G286" s="1"/>
      <c r="H286" s="1"/>
      <c r="I286" s="1"/>
      <c r="AG286" s="32"/>
      <c r="AH286" s="32"/>
      <c r="AI286" s="32"/>
      <c r="AJ286" s="32"/>
      <c r="AK286" s="32"/>
    </row>
    <row r="287">
      <c r="A287" s="1" t="s">
        <v>9</v>
      </c>
      <c r="B287" s="1" t="s">
        <v>32</v>
      </c>
      <c r="C287" s="1" t="s">
        <v>11</v>
      </c>
      <c r="D287" s="1">
        <v>8.35</v>
      </c>
      <c r="E287" s="1" t="s">
        <v>12</v>
      </c>
      <c r="F287" s="1"/>
      <c r="G287" s="1"/>
      <c r="H287" s="1"/>
      <c r="I287" s="1"/>
      <c r="AG287" s="32"/>
      <c r="AH287" s="32"/>
      <c r="AI287" s="32"/>
      <c r="AJ287" s="32"/>
      <c r="AK287" s="32"/>
    </row>
    <row r="288">
      <c r="A288" s="1" t="s">
        <v>9</v>
      </c>
      <c r="B288" s="1" t="s">
        <v>32</v>
      </c>
      <c r="C288" s="1" t="s">
        <v>28</v>
      </c>
      <c r="D288" s="1">
        <v>57479.2</v>
      </c>
      <c r="E288" s="1" t="s">
        <v>29</v>
      </c>
      <c r="F288" s="1"/>
      <c r="G288" s="1"/>
      <c r="H288" s="1"/>
      <c r="I288" s="1"/>
      <c r="AG288" s="32"/>
      <c r="AH288" s="32"/>
      <c r="AI288" s="32"/>
      <c r="AJ288" s="32"/>
      <c r="AK288" s="32"/>
    </row>
    <row r="289">
      <c r="A289" s="1" t="s">
        <v>0</v>
      </c>
      <c r="B289" s="1" t="s">
        <v>67</v>
      </c>
      <c r="C289" s="1" t="s">
        <v>2</v>
      </c>
      <c r="D289" s="1" t="s">
        <v>3</v>
      </c>
      <c r="E289" s="1">
        <v>24.0</v>
      </c>
      <c r="F289" s="1" t="s">
        <v>4</v>
      </c>
      <c r="G289" s="1" t="s">
        <v>5</v>
      </c>
      <c r="H289" s="1" t="s">
        <v>6</v>
      </c>
      <c r="I289" s="1">
        <v>5.0</v>
      </c>
      <c r="AG289" s="32"/>
      <c r="AH289" s="32"/>
      <c r="AI289" s="32"/>
      <c r="AJ289" s="32"/>
      <c r="AK289" s="32"/>
    </row>
    <row r="290">
      <c r="A290" s="1" t="s">
        <v>9</v>
      </c>
      <c r="B290" s="1" t="s">
        <v>10</v>
      </c>
      <c r="C290" s="1" t="s">
        <v>11</v>
      </c>
      <c r="D290" s="1">
        <v>6.38</v>
      </c>
      <c r="E290" s="1" t="s">
        <v>12</v>
      </c>
      <c r="F290" s="1"/>
      <c r="G290" s="1"/>
      <c r="H290" s="1"/>
      <c r="I290" s="1"/>
      <c r="AG290" s="32"/>
      <c r="AH290" s="32"/>
      <c r="AI290" s="32"/>
      <c r="AJ290" s="32"/>
      <c r="AK290" s="32"/>
    </row>
    <row r="291">
      <c r="A291" s="1" t="s">
        <v>9</v>
      </c>
      <c r="B291" s="1" t="s">
        <v>10</v>
      </c>
      <c r="C291" s="1" t="s">
        <v>28</v>
      </c>
      <c r="D291" s="1">
        <v>60188.28</v>
      </c>
      <c r="E291" s="1" t="s">
        <v>29</v>
      </c>
      <c r="F291" s="1"/>
      <c r="G291" s="1"/>
      <c r="H291" s="1"/>
      <c r="I291" s="1"/>
      <c r="AG291" s="32"/>
      <c r="AH291" s="32"/>
      <c r="AI291" s="32"/>
      <c r="AJ291" s="32"/>
      <c r="AK291" s="32"/>
    </row>
    <row r="292">
      <c r="A292" s="1" t="s">
        <v>9</v>
      </c>
      <c r="B292" s="1" t="s">
        <v>30</v>
      </c>
      <c r="C292" s="1" t="s">
        <v>11</v>
      </c>
      <c r="D292" s="1">
        <v>6.81</v>
      </c>
      <c r="E292" s="1" t="s">
        <v>12</v>
      </c>
      <c r="F292" s="1"/>
      <c r="G292" s="1"/>
      <c r="H292" s="1"/>
      <c r="I292" s="1"/>
      <c r="AG292" s="32"/>
      <c r="AH292" s="32"/>
      <c r="AI292" s="32"/>
      <c r="AJ292" s="32"/>
      <c r="AK292" s="32"/>
    </row>
    <row r="293">
      <c r="A293" s="1" t="s">
        <v>9</v>
      </c>
      <c r="B293" s="1" t="s">
        <v>30</v>
      </c>
      <c r="C293" s="1" t="s">
        <v>28</v>
      </c>
      <c r="D293" s="1">
        <v>56381.33</v>
      </c>
      <c r="E293" s="1" t="s">
        <v>29</v>
      </c>
      <c r="F293" s="1"/>
      <c r="G293" s="1"/>
      <c r="H293" s="1"/>
      <c r="I293" s="1"/>
      <c r="AG293" s="32"/>
      <c r="AH293" s="32"/>
      <c r="AI293" s="32"/>
      <c r="AJ293" s="32"/>
      <c r="AK293" s="32"/>
    </row>
    <row r="294">
      <c r="A294" s="1" t="s">
        <v>9</v>
      </c>
      <c r="B294" s="1" t="s">
        <v>31</v>
      </c>
      <c r="C294" s="1" t="s">
        <v>11</v>
      </c>
      <c r="D294" s="1">
        <v>9.81</v>
      </c>
      <c r="E294" s="1" t="s">
        <v>12</v>
      </c>
      <c r="F294" s="1"/>
      <c r="G294" s="1"/>
      <c r="H294" s="1"/>
      <c r="I294" s="1"/>
      <c r="AG294" s="32"/>
      <c r="AH294" s="32"/>
      <c r="AI294" s="32"/>
      <c r="AJ294" s="32"/>
      <c r="AK294" s="32"/>
    </row>
    <row r="295">
      <c r="A295" s="1" t="s">
        <v>9</v>
      </c>
      <c r="B295" s="1" t="s">
        <v>31</v>
      </c>
      <c r="C295" s="1" t="s">
        <v>28</v>
      </c>
      <c r="D295" s="1">
        <v>58741.24</v>
      </c>
      <c r="E295" s="1" t="s">
        <v>29</v>
      </c>
      <c r="F295" s="1"/>
      <c r="G295" s="1"/>
      <c r="H295" s="1"/>
      <c r="I295" s="1"/>
      <c r="AG295" s="32"/>
      <c r="AH295" s="32"/>
      <c r="AI295" s="32"/>
      <c r="AJ295" s="32"/>
      <c r="AK295" s="32"/>
    </row>
    <row r="296">
      <c r="A296" s="1" t="s">
        <v>9</v>
      </c>
      <c r="B296" s="1" t="s">
        <v>32</v>
      </c>
      <c r="C296" s="1" t="s">
        <v>11</v>
      </c>
      <c r="D296" s="1">
        <v>9.87</v>
      </c>
      <c r="E296" s="1" t="s">
        <v>12</v>
      </c>
      <c r="F296" s="1"/>
      <c r="G296" s="1"/>
      <c r="H296" s="1"/>
      <c r="I296" s="1"/>
      <c r="AG296" s="32"/>
      <c r="AH296" s="32"/>
      <c r="AI296" s="32"/>
      <c r="AJ296" s="32"/>
      <c r="AK296" s="32"/>
    </row>
    <row r="297">
      <c r="A297" s="1" t="s">
        <v>9</v>
      </c>
      <c r="B297" s="1" t="s">
        <v>32</v>
      </c>
      <c r="C297" s="1" t="s">
        <v>28</v>
      </c>
      <c r="D297" s="1">
        <v>58385.18</v>
      </c>
      <c r="E297" s="1" t="s">
        <v>29</v>
      </c>
      <c r="F297" s="1"/>
      <c r="G297" s="1"/>
      <c r="H297" s="1"/>
      <c r="I297" s="1"/>
      <c r="AG297" s="32"/>
      <c r="AH297" s="32"/>
      <c r="AI297" s="32"/>
      <c r="AJ297" s="32"/>
      <c r="AK297" s="32"/>
    </row>
    <row r="298">
      <c r="A298" s="1" t="s">
        <v>0</v>
      </c>
      <c r="B298" s="1" t="s">
        <v>68</v>
      </c>
      <c r="C298" s="1" t="s">
        <v>2</v>
      </c>
      <c r="D298" s="1" t="s">
        <v>3</v>
      </c>
      <c r="E298" s="1">
        <v>24.0</v>
      </c>
      <c r="F298" s="1" t="s">
        <v>4</v>
      </c>
      <c r="G298" s="1" t="s">
        <v>5</v>
      </c>
      <c r="H298" s="1" t="s">
        <v>6</v>
      </c>
      <c r="I298" s="1">
        <v>5.0</v>
      </c>
      <c r="AG298" s="32"/>
      <c r="AH298" s="32"/>
      <c r="AI298" s="32"/>
      <c r="AJ298" s="32"/>
      <c r="AK298" s="32"/>
    </row>
    <row r="299">
      <c r="A299" s="1" t="s">
        <v>9</v>
      </c>
      <c r="B299" s="1" t="s">
        <v>10</v>
      </c>
      <c r="C299" s="1" t="s">
        <v>11</v>
      </c>
      <c r="D299" s="1">
        <v>6.39</v>
      </c>
      <c r="E299" s="1" t="s">
        <v>12</v>
      </c>
      <c r="F299" s="1"/>
      <c r="G299" s="1"/>
      <c r="H299" s="1"/>
      <c r="I299" s="1"/>
      <c r="AG299" s="32"/>
      <c r="AH299" s="32"/>
      <c r="AI299" s="32"/>
      <c r="AJ299" s="32"/>
      <c r="AK299" s="32"/>
    </row>
    <row r="300">
      <c r="A300" s="1" t="s">
        <v>9</v>
      </c>
      <c r="B300" s="1" t="s">
        <v>10</v>
      </c>
      <c r="C300" s="1" t="s">
        <v>28</v>
      </c>
      <c r="D300" s="1">
        <v>60098.99</v>
      </c>
      <c r="E300" s="1" t="s">
        <v>29</v>
      </c>
      <c r="F300" s="1"/>
      <c r="G300" s="1"/>
      <c r="H300" s="1"/>
      <c r="I300" s="1"/>
      <c r="AG300" s="32"/>
      <c r="AH300" s="32"/>
      <c r="AI300" s="32"/>
      <c r="AJ300" s="32"/>
      <c r="AK300" s="32"/>
    </row>
    <row r="301">
      <c r="A301" s="1" t="s">
        <v>9</v>
      </c>
      <c r="B301" s="1" t="s">
        <v>30</v>
      </c>
      <c r="C301" s="1" t="s">
        <v>11</v>
      </c>
      <c r="D301" s="1">
        <v>6.81</v>
      </c>
      <c r="E301" s="1" t="s">
        <v>12</v>
      </c>
      <c r="F301" s="1"/>
      <c r="G301" s="1"/>
      <c r="H301" s="1"/>
      <c r="I301" s="1"/>
      <c r="AG301" s="32"/>
      <c r="AH301" s="32"/>
      <c r="AI301" s="32"/>
      <c r="AJ301" s="32"/>
      <c r="AK301" s="32"/>
    </row>
    <row r="302">
      <c r="A302" s="1" t="s">
        <v>9</v>
      </c>
      <c r="B302" s="1" t="s">
        <v>30</v>
      </c>
      <c r="C302" s="1" t="s">
        <v>28</v>
      </c>
      <c r="D302" s="1">
        <v>56409.1</v>
      </c>
      <c r="E302" s="1" t="s">
        <v>29</v>
      </c>
      <c r="F302" s="1"/>
      <c r="G302" s="1"/>
      <c r="H302" s="1"/>
      <c r="I302" s="1"/>
      <c r="AG302" s="32"/>
      <c r="AH302" s="32"/>
      <c r="AI302" s="32"/>
      <c r="AJ302" s="32"/>
      <c r="AK302" s="32"/>
    </row>
    <row r="303">
      <c r="A303" s="1" t="s">
        <v>9</v>
      </c>
      <c r="B303" s="1" t="s">
        <v>31</v>
      </c>
      <c r="C303" s="1" t="s">
        <v>11</v>
      </c>
      <c r="D303" s="1">
        <v>9.79</v>
      </c>
      <c r="E303" s="1" t="s">
        <v>12</v>
      </c>
      <c r="F303" s="1"/>
      <c r="G303" s="1"/>
      <c r="H303" s="1"/>
      <c r="I303" s="1"/>
      <c r="AG303" s="32"/>
      <c r="AH303" s="32"/>
      <c r="AI303" s="32"/>
      <c r="AJ303" s="32"/>
      <c r="AK303" s="32"/>
    </row>
    <row r="304">
      <c r="A304" s="1" t="s">
        <v>9</v>
      </c>
      <c r="B304" s="1" t="s">
        <v>31</v>
      </c>
      <c r="C304" s="1" t="s">
        <v>28</v>
      </c>
      <c r="D304" s="1">
        <v>58836.24</v>
      </c>
      <c r="E304" s="1" t="s">
        <v>29</v>
      </c>
      <c r="F304" s="1"/>
      <c r="G304" s="1"/>
      <c r="H304" s="1"/>
      <c r="I304" s="1"/>
      <c r="AG304" s="32"/>
      <c r="AH304" s="32"/>
      <c r="AI304" s="32"/>
      <c r="AJ304" s="32"/>
      <c r="AK304" s="32"/>
    </row>
    <row r="305">
      <c r="A305" s="1" t="s">
        <v>9</v>
      </c>
      <c r="B305" s="1" t="s">
        <v>32</v>
      </c>
      <c r="C305" s="1" t="s">
        <v>11</v>
      </c>
      <c r="D305" s="1">
        <v>9.82</v>
      </c>
      <c r="E305" s="1" t="s">
        <v>12</v>
      </c>
      <c r="F305" s="1"/>
      <c r="G305" s="1"/>
      <c r="H305" s="1"/>
      <c r="I305" s="1"/>
      <c r="AG305" s="32"/>
      <c r="AH305" s="32"/>
      <c r="AI305" s="32"/>
      <c r="AJ305" s="32"/>
      <c r="AK305" s="32"/>
    </row>
    <row r="306">
      <c r="A306" s="1" t="s">
        <v>9</v>
      </c>
      <c r="B306" s="1" t="s">
        <v>32</v>
      </c>
      <c r="C306" s="1" t="s">
        <v>28</v>
      </c>
      <c r="D306" s="1">
        <v>58640.89</v>
      </c>
      <c r="E306" s="1" t="s">
        <v>29</v>
      </c>
      <c r="F306" s="1"/>
      <c r="G306" s="1"/>
      <c r="H306" s="1"/>
      <c r="I306" s="1"/>
      <c r="AG306" s="32"/>
      <c r="AH306" s="32"/>
      <c r="AI306" s="32"/>
      <c r="AJ306" s="32"/>
      <c r="AK306" s="32"/>
    </row>
    <row r="307">
      <c r="A307" s="1" t="s">
        <v>0</v>
      </c>
      <c r="B307" s="1" t="s">
        <v>69</v>
      </c>
      <c r="C307" s="1" t="s">
        <v>2</v>
      </c>
      <c r="D307" s="1" t="s">
        <v>3</v>
      </c>
      <c r="E307" s="1">
        <v>24.0</v>
      </c>
      <c r="F307" s="1" t="s">
        <v>4</v>
      </c>
      <c r="G307" s="1" t="s">
        <v>5</v>
      </c>
      <c r="H307" s="1" t="s">
        <v>6</v>
      </c>
      <c r="I307" s="1">
        <v>5.0</v>
      </c>
      <c r="AG307" s="32"/>
      <c r="AH307" s="32"/>
      <c r="AI307" s="32"/>
      <c r="AJ307" s="32"/>
      <c r="AK307" s="32"/>
    </row>
    <row r="308">
      <c r="A308" s="1" t="s">
        <v>9</v>
      </c>
      <c r="B308" s="1" t="s">
        <v>10</v>
      </c>
      <c r="C308" s="1" t="s">
        <v>11</v>
      </c>
      <c r="D308" s="1">
        <v>6.4</v>
      </c>
      <c r="E308" s="1" t="s">
        <v>12</v>
      </c>
      <c r="F308" s="1"/>
      <c r="G308" s="1"/>
      <c r="H308" s="1"/>
      <c r="I308" s="1"/>
      <c r="AG308" s="32"/>
      <c r="AH308" s="32"/>
      <c r="AI308" s="32"/>
      <c r="AJ308" s="32"/>
      <c r="AK308" s="32"/>
    </row>
    <row r="309">
      <c r="A309" s="1" t="s">
        <v>9</v>
      </c>
      <c r="B309" s="1" t="s">
        <v>10</v>
      </c>
      <c r="C309" s="1" t="s">
        <v>28</v>
      </c>
      <c r="D309" s="1">
        <v>59953.84</v>
      </c>
      <c r="E309" s="1" t="s">
        <v>29</v>
      </c>
      <c r="F309" s="1"/>
      <c r="G309" s="1"/>
      <c r="H309" s="1"/>
      <c r="I309" s="1"/>
      <c r="AG309" s="32"/>
      <c r="AH309" s="32"/>
      <c r="AI309" s="32"/>
      <c r="AJ309" s="32"/>
      <c r="AK309" s="32"/>
    </row>
    <row r="310">
      <c r="A310" s="1" t="s">
        <v>9</v>
      </c>
      <c r="B310" s="1" t="s">
        <v>30</v>
      </c>
      <c r="C310" s="1" t="s">
        <v>11</v>
      </c>
      <c r="D310" s="1">
        <v>6.84</v>
      </c>
      <c r="E310" s="1" t="s">
        <v>12</v>
      </c>
      <c r="F310" s="1"/>
      <c r="G310" s="1"/>
      <c r="H310" s="1"/>
      <c r="I310" s="1"/>
      <c r="AG310" s="32"/>
      <c r="AH310" s="32"/>
      <c r="AI310" s="32"/>
      <c r="AJ310" s="32"/>
      <c r="AK310" s="32"/>
    </row>
    <row r="311">
      <c r="A311" s="1" t="s">
        <v>9</v>
      </c>
      <c r="B311" s="1" t="s">
        <v>30</v>
      </c>
      <c r="C311" s="1" t="s">
        <v>28</v>
      </c>
      <c r="D311" s="1">
        <v>56131.3</v>
      </c>
      <c r="E311" s="1" t="s">
        <v>29</v>
      </c>
      <c r="F311" s="1"/>
      <c r="G311" s="1"/>
      <c r="H311" s="1"/>
      <c r="I311" s="1"/>
      <c r="AG311" s="32"/>
      <c r="AH311" s="32"/>
      <c r="AI311" s="32"/>
      <c r="AJ311" s="32"/>
      <c r="AK311" s="32"/>
    </row>
    <row r="312">
      <c r="A312" s="1" t="s">
        <v>9</v>
      </c>
      <c r="B312" s="1" t="s">
        <v>31</v>
      </c>
      <c r="C312" s="1" t="s">
        <v>11</v>
      </c>
      <c r="D312" s="1">
        <v>9.81</v>
      </c>
      <c r="E312" s="1" t="s">
        <v>12</v>
      </c>
      <c r="F312" s="1"/>
      <c r="G312" s="1"/>
      <c r="H312" s="1"/>
      <c r="I312" s="1"/>
      <c r="AG312" s="32"/>
      <c r="AH312" s="32"/>
      <c r="AI312" s="32"/>
      <c r="AJ312" s="32"/>
      <c r="AK312" s="32"/>
    </row>
    <row r="313">
      <c r="A313" s="1" t="s">
        <v>9</v>
      </c>
      <c r="B313" s="1" t="s">
        <v>31</v>
      </c>
      <c r="C313" s="1" t="s">
        <v>28</v>
      </c>
      <c r="D313" s="1">
        <v>58738.66</v>
      </c>
      <c r="E313" s="1" t="s">
        <v>29</v>
      </c>
      <c r="F313" s="1"/>
      <c r="G313" s="1"/>
      <c r="H313" s="1"/>
      <c r="I313" s="1"/>
      <c r="AG313" s="32"/>
      <c r="AH313" s="32"/>
      <c r="AI313" s="32"/>
      <c r="AJ313" s="32"/>
      <c r="AK313" s="32"/>
    </row>
    <row r="314">
      <c r="A314" s="1" t="s">
        <v>9</v>
      </c>
      <c r="B314" s="1" t="s">
        <v>32</v>
      </c>
      <c r="C314" s="1" t="s">
        <v>11</v>
      </c>
      <c r="D314" s="1">
        <v>9.81</v>
      </c>
      <c r="E314" s="1" t="s">
        <v>12</v>
      </c>
      <c r="F314" s="1"/>
      <c r="G314" s="1"/>
      <c r="H314" s="1"/>
      <c r="I314" s="1"/>
      <c r="AG314" s="32"/>
      <c r="AH314" s="32"/>
      <c r="AI314" s="32"/>
      <c r="AJ314" s="32"/>
      <c r="AK314" s="32"/>
    </row>
    <row r="315">
      <c r="A315" s="1" t="s">
        <v>9</v>
      </c>
      <c r="B315" s="1" t="s">
        <v>32</v>
      </c>
      <c r="C315" s="1" t="s">
        <v>28</v>
      </c>
      <c r="D315" s="1">
        <v>58701.21</v>
      </c>
      <c r="E315" s="1" t="s">
        <v>29</v>
      </c>
      <c r="F315" s="1"/>
      <c r="G315" s="1"/>
      <c r="H315" s="1"/>
      <c r="I315" s="1"/>
      <c r="AG315" s="32"/>
      <c r="AH315" s="32"/>
      <c r="AI315" s="32"/>
      <c r="AJ315" s="32"/>
      <c r="AK315" s="32"/>
    </row>
    <row r="316">
      <c r="A316" s="1" t="s">
        <v>0</v>
      </c>
      <c r="B316" s="1" t="s">
        <v>70</v>
      </c>
      <c r="C316" s="1" t="s">
        <v>2</v>
      </c>
      <c r="D316" s="1" t="s">
        <v>3</v>
      </c>
      <c r="E316" s="1">
        <v>28.0</v>
      </c>
      <c r="F316" s="1" t="s">
        <v>4</v>
      </c>
      <c r="G316" s="1" t="s">
        <v>5</v>
      </c>
      <c r="H316" s="1" t="s">
        <v>6</v>
      </c>
      <c r="I316" s="1">
        <v>5.0</v>
      </c>
      <c r="AG316" s="32"/>
      <c r="AH316" s="32"/>
      <c r="AI316" s="32"/>
      <c r="AJ316" s="32"/>
      <c r="AK316" s="32"/>
    </row>
    <row r="317">
      <c r="A317" s="1" t="s">
        <v>9</v>
      </c>
      <c r="B317" s="1" t="s">
        <v>10</v>
      </c>
      <c r="C317" s="1" t="s">
        <v>11</v>
      </c>
      <c r="D317" s="1">
        <v>7.25</v>
      </c>
      <c r="E317" s="1" t="s">
        <v>12</v>
      </c>
      <c r="F317" s="1"/>
      <c r="G317" s="1"/>
      <c r="H317" s="1"/>
      <c r="I317" s="1"/>
      <c r="AG317" s="32"/>
      <c r="AH317" s="32"/>
      <c r="AI317" s="32"/>
      <c r="AJ317" s="32"/>
      <c r="AK317" s="32"/>
    </row>
    <row r="318">
      <c r="A318" s="1" t="s">
        <v>9</v>
      </c>
      <c r="B318" s="1" t="s">
        <v>10</v>
      </c>
      <c r="C318" s="1" t="s">
        <v>28</v>
      </c>
      <c r="D318" s="1">
        <v>61754.53</v>
      </c>
      <c r="E318" s="1" t="s">
        <v>29</v>
      </c>
      <c r="F318" s="1"/>
      <c r="G318" s="1"/>
      <c r="H318" s="1"/>
      <c r="I318" s="1"/>
      <c r="AG318" s="32"/>
      <c r="AH318" s="32"/>
      <c r="AI318" s="32"/>
      <c r="AJ318" s="32"/>
      <c r="AK318" s="32"/>
    </row>
    <row r="319">
      <c r="A319" s="1" t="s">
        <v>9</v>
      </c>
      <c r="B319" s="1" t="s">
        <v>30</v>
      </c>
      <c r="C319" s="1" t="s">
        <v>11</v>
      </c>
      <c r="D319" s="1">
        <v>7.57</v>
      </c>
      <c r="E319" s="1" t="s">
        <v>12</v>
      </c>
      <c r="F319" s="1"/>
      <c r="G319" s="1"/>
      <c r="H319" s="1"/>
      <c r="I319" s="1"/>
      <c r="AG319" s="32"/>
      <c r="AH319" s="32"/>
      <c r="AI319" s="32"/>
      <c r="AJ319" s="32"/>
      <c r="AK319" s="32"/>
    </row>
    <row r="320">
      <c r="A320" s="1" t="s">
        <v>9</v>
      </c>
      <c r="B320" s="1" t="s">
        <v>30</v>
      </c>
      <c r="C320" s="1" t="s">
        <v>28</v>
      </c>
      <c r="D320" s="1">
        <v>59220.05</v>
      </c>
      <c r="E320" s="1" t="s">
        <v>29</v>
      </c>
      <c r="F320" s="1"/>
      <c r="G320" s="1"/>
      <c r="H320" s="1"/>
      <c r="I320" s="1"/>
      <c r="AG320" s="32"/>
      <c r="AH320" s="32"/>
      <c r="AI320" s="32"/>
      <c r="AJ320" s="32"/>
      <c r="AK320" s="32"/>
    </row>
    <row r="321">
      <c r="A321" s="1" t="s">
        <v>9</v>
      </c>
      <c r="B321" s="1" t="s">
        <v>31</v>
      </c>
      <c r="C321" s="1" t="s">
        <v>11</v>
      </c>
      <c r="D321" s="1">
        <v>11.26</v>
      </c>
      <c r="E321" s="1" t="s">
        <v>12</v>
      </c>
      <c r="F321" s="1"/>
      <c r="G321" s="1"/>
      <c r="H321" s="1"/>
      <c r="I321" s="1"/>
      <c r="AG321" s="32"/>
      <c r="AH321" s="32"/>
      <c r="AI321" s="32"/>
      <c r="AJ321" s="32"/>
      <c r="AK321" s="32"/>
    </row>
    <row r="322">
      <c r="A322" s="1" t="s">
        <v>9</v>
      </c>
      <c r="B322" s="1" t="s">
        <v>31</v>
      </c>
      <c r="C322" s="1" t="s">
        <v>28</v>
      </c>
      <c r="D322" s="1">
        <v>59680.27</v>
      </c>
      <c r="E322" s="1" t="s">
        <v>29</v>
      </c>
      <c r="F322" s="1"/>
      <c r="G322" s="1"/>
      <c r="H322" s="1"/>
      <c r="I322" s="1"/>
      <c r="AG322" s="32"/>
      <c r="AH322" s="32"/>
      <c r="AI322" s="32"/>
      <c r="AJ322" s="32"/>
      <c r="AK322" s="32"/>
    </row>
    <row r="323">
      <c r="A323" s="1" t="s">
        <v>9</v>
      </c>
      <c r="B323" s="1" t="s">
        <v>32</v>
      </c>
      <c r="C323" s="1" t="s">
        <v>11</v>
      </c>
      <c r="D323" s="1">
        <v>11.26</v>
      </c>
      <c r="E323" s="1" t="s">
        <v>12</v>
      </c>
      <c r="F323" s="1"/>
      <c r="G323" s="1"/>
      <c r="H323" s="1"/>
      <c r="I323" s="1"/>
      <c r="AG323" s="32"/>
      <c r="AH323" s="32"/>
      <c r="AI323" s="32"/>
      <c r="AJ323" s="32"/>
      <c r="AK323" s="32"/>
    </row>
    <row r="324">
      <c r="A324" s="1" t="s">
        <v>9</v>
      </c>
      <c r="B324" s="1" t="s">
        <v>32</v>
      </c>
      <c r="C324" s="1" t="s">
        <v>28</v>
      </c>
      <c r="D324" s="1">
        <v>59685.58</v>
      </c>
      <c r="E324" s="1" t="s">
        <v>29</v>
      </c>
      <c r="F324" s="1"/>
      <c r="G324" s="1"/>
      <c r="H324" s="1"/>
      <c r="I324" s="1"/>
      <c r="AG324" s="32"/>
      <c r="AH324" s="32"/>
      <c r="AI324" s="32"/>
      <c r="AJ324" s="32"/>
      <c r="AK324" s="32"/>
    </row>
    <row r="325">
      <c r="A325" s="1" t="s">
        <v>0</v>
      </c>
      <c r="B325" s="1" t="s">
        <v>71</v>
      </c>
      <c r="C325" s="1" t="s">
        <v>2</v>
      </c>
      <c r="D325" s="1" t="s">
        <v>3</v>
      </c>
      <c r="E325" s="1">
        <v>28.0</v>
      </c>
      <c r="F325" s="1" t="s">
        <v>4</v>
      </c>
      <c r="G325" s="1" t="s">
        <v>5</v>
      </c>
      <c r="H325" s="1" t="s">
        <v>6</v>
      </c>
      <c r="I325" s="1">
        <v>5.0</v>
      </c>
      <c r="AG325" s="32"/>
      <c r="AH325" s="32"/>
      <c r="AI325" s="32"/>
      <c r="AJ325" s="32"/>
      <c r="AK325" s="32"/>
    </row>
    <row r="326">
      <c r="A326" s="1" t="s">
        <v>9</v>
      </c>
      <c r="B326" s="1" t="s">
        <v>10</v>
      </c>
      <c r="C326" s="1" t="s">
        <v>11</v>
      </c>
      <c r="D326" s="1">
        <v>7.27</v>
      </c>
      <c r="E326" s="1" t="s">
        <v>12</v>
      </c>
      <c r="F326" s="1"/>
      <c r="G326" s="1"/>
      <c r="H326" s="1"/>
      <c r="I326" s="1"/>
      <c r="AG326" s="32"/>
      <c r="AH326" s="32"/>
      <c r="AI326" s="32"/>
      <c r="AJ326" s="32"/>
      <c r="AK326" s="32"/>
    </row>
    <row r="327">
      <c r="A327" s="1" t="s">
        <v>9</v>
      </c>
      <c r="B327" s="1" t="s">
        <v>10</v>
      </c>
      <c r="C327" s="1" t="s">
        <v>28</v>
      </c>
      <c r="D327" s="1">
        <v>61631.24</v>
      </c>
      <c r="E327" s="1" t="s">
        <v>29</v>
      </c>
      <c r="F327" s="1"/>
      <c r="G327" s="1"/>
      <c r="H327" s="1"/>
      <c r="I327" s="1"/>
      <c r="AG327" s="32"/>
      <c r="AH327" s="32"/>
      <c r="AI327" s="32"/>
      <c r="AJ327" s="32"/>
      <c r="AK327" s="32"/>
    </row>
    <row r="328">
      <c r="A328" s="1" t="s">
        <v>9</v>
      </c>
      <c r="B328" s="1" t="s">
        <v>30</v>
      </c>
      <c r="C328" s="1" t="s">
        <v>11</v>
      </c>
      <c r="D328" s="1">
        <v>7.61</v>
      </c>
      <c r="E328" s="1" t="s">
        <v>12</v>
      </c>
      <c r="F328" s="1"/>
      <c r="G328" s="1"/>
      <c r="H328" s="1"/>
      <c r="I328" s="1"/>
      <c r="AG328" s="32"/>
      <c r="AH328" s="32"/>
      <c r="AI328" s="32"/>
      <c r="AJ328" s="32"/>
      <c r="AK328" s="32"/>
    </row>
    <row r="329">
      <c r="A329" s="1" t="s">
        <v>9</v>
      </c>
      <c r="B329" s="1" t="s">
        <v>30</v>
      </c>
      <c r="C329" s="1" t="s">
        <v>28</v>
      </c>
      <c r="D329" s="1">
        <v>58882.29</v>
      </c>
      <c r="E329" s="1" t="s">
        <v>29</v>
      </c>
      <c r="F329" s="1"/>
      <c r="G329" s="1"/>
      <c r="H329" s="1"/>
      <c r="I329" s="1"/>
      <c r="AG329" s="32"/>
      <c r="AH329" s="32"/>
      <c r="AI329" s="32"/>
      <c r="AJ329" s="32"/>
      <c r="AK329" s="32"/>
    </row>
    <row r="330">
      <c r="A330" s="1" t="s">
        <v>9</v>
      </c>
      <c r="B330" s="1" t="s">
        <v>31</v>
      </c>
      <c r="C330" s="1" t="s">
        <v>11</v>
      </c>
      <c r="D330" s="1">
        <v>11.3</v>
      </c>
      <c r="E330" s="1" t="s">
        <v>12</v>
      </c>
      <c r="F330" s="1"/>
      <c r="G330" s="1"/>
      <c r="H330" s="1"/>
      <c r="I330" s="1"/>
      <c r="AG330" s="32"/>
      <c r="AH330" s="32"/>
      <c r="AI330" s="32"/>
      <c r="AJ330" s="32"/>
      <c r="AK330" s="32"/>
    </row>
    <row r="331">
      <c r="A331" s="1" t="s">
        <v>9</v>
      </c>
      <c r="B331" s="1" t="s">
        <v>31</v>
      </c>
      <c r="C331" s="1" t="s">
        <v>28</v>
      </c>
      <c r="D331" s="1">
        <v>59477.12</v>
      </c>
      <c r="E331" s="1" t="s">
        <v>29</v>
      </c>
      <c r="F331" s="1"/>
      <c r="G331" s="1"/>
      <c r="H331" s="1"/>
      <c r="I331" s="1"/>
      <c r="AG331" s="32"/>
      <c r="AH331" s="32"/>
      <c r="AI331" s="32"/>
      <c r="AJ331" s="32"/>
      <c r="AK331" s="32"/>
    </row>
    <row r="332">
      <c r="A332" s="1" t="s">
        <v>9</v>
      </c>
      <c r="B332" s="1" t="s">
        <v>32</v>
      </c>
      <c r="C332" s="1" t="s">
        <v>11</v>
      </c>
      <c r="D332" s="1">
        <v>11.28</v>
      </c>
      <c r="E332" s="1" t="s">
        <v>12</v>
      </c>
      <c r="F332" s="1"/>
      <c r="G332" s="1"/>
      <c r="H332" s="1"/>
      <c r="I332" s="1"/>
      <c r="AG332" s="32"/>
      <c r="AH332" s="32"/>
      <c r="AI332" s="32"/>
      <c r="AJ332" s="32"/>
      <c r="AK332" s="32"/>
    </row>
    <row r="333">
      <c r="A333" s="1" t="s">
        <v>9</v>
      </c>
      <c r="B333" s="1" t="s">
        <v>32</v>
      </c>
      <c r="C333" s="1" t="s">
        <v>28</v>
      </c>
      <c r="D333" s="1">
        <v>59589.39</v>
      </c>
      <c r="E333" s="1" t="s">
        <v>29</v>
      </c>
      <c r="F333" s="1"/>
      <c r="G333" s="1"/>
      <c r="H333" s="1"/>
      <c r="I333" s="1"/>
      <c r="AG333" s="32"/>
      <c r="AH333" s="32"/>
      <c r="AI333" s="32"/>
      <c r="AJ333" s="32"/>
      <c r="AK333" s="32"/>
    </row>
    <row r="334">
      <c r="A334" s="1" t="s">
        <v>0</v>
      </c>
      <c r="B334" s="1" t="s">
        <v>72</v>
      </c>
      <c r="C334" s="1" t="s">
        <v>2</v>
      </c>
      <c r="D334" s="1" t="s">
        <v>3</v>
      </c>
      <c r="E334" s="1">
        <v>32.0</v>
      </c>
      <c r="F334" s="1" t="s">
        <v>4</v>
      </c>
      <c r="G334" s="1" t="s">
        <v>5</v>
      </c>
      <c r="H334" s="1" t="s">
        <v>6</v>
      </c>
      <c r="I334" s="1">
        <v>5.0</v>
      </c>
      <c r="AG334" s="32"/>
      <c r="AH334" s="32"/>
      <c r="AI334" s="32"/>
      <c r="AJ334" s="32"/>
      <c r="AK334" s="32"/>
    </row>
    <row r="335">
      <c r="A335" s="1" t="s">
        <v>9</v>
      </c>
      <c r="B335" s="1" t="s">
        <v>10</v>
      </c>
      <c r="C335" s="1" t="s">
        <v>11</v>
      </c>
      <c r="D335" s="1">
        <v>8.06</v>
      </c>
      <c r="E335" s="1" t="s">
        <v>12</v>
      </c>
      <c r="F335" s="1"/>
      <c r="G335" s="1"/>
      <c r="H335" s="1"/>
      <c r="I335" s="1"/>
      <c r="AG335" s="32"/>
      <c r="AH335" s="32"/>
      <c r="AI335" s="32"/>
      <c r="AJ335" s="32"/>
      <c r="AK335" s="32"/>
    </row>
    <row r="336">
      <c r="A336" s="1" t="s">
        <v>9</v>
      </c>
      <c r="B336" s="1" t="s">
        <v>10</v>
      </c>
      <c r="C336" s="1" t="s">
        <v>28</v>
      </c>
      <c r="D336" s="1">
        <v>63519.18</v>
      </c>
      <c r="E336" s="1" t="s">
        <v>29</v>
      </c>
      <c r="F336" s="1"/>
      <c r="G336" s="1"/>
      <c r="H336" s="1"/>
      <c r="I336" s="1"/>
      <c r="AG336" s="32"/>
      <c r="AH336" s="32"/>
      <c r="AI336" s="32"/>
      <c r="AJ336" s="32"/>
      <c r="AK336" s="32"/>
    </row>
    <row r="337">
      <c r="A337" s="1" t="s">
        <v>9</v>
      </c>
      <c r="B337" s="1" t="s">
        <v>30</v>
      </c>
      <c r="C337" s="1" t="s">
        <v>11</v>
      </c>
      <c r="D337" s="1">
        <v>8.7</v>
      </c>
      <c r="E337" s="1" t="s">
        <v>12</v>
      </c>
      <c r="F337" s="1"/>
      <c r="G337" s="1"/>
      <c r="H337" s="1"/>
      <c r="I337" s="1"/>
      <c r="AG337" s="32"/>
      <c r="AH337" s="32"/>
      <c r="AI337" s="32"/>
      <c r="AJ337" s="32"/>
      <c r="AK337" s="32"/>
    </row>
    <row r="338">
      <c r="A338" s="1" t="s">
        <v>9</v>
      </c>
      <c r="B338" s="1" t="s">
        <v>30</v>
      </c>
      <c r="C338" s="1" t="s">
        <v>28</v>
      </c>
      <c r="D338" s="1">
        <v>58883.58</v>
      </c>
      <c r="E338" s="1" t="s">
        <v>29</v>
      </c>
      <c r="F338" s="1"/>
      <c r="G338" s="1"/>
      <c r="H338" s="1"/>
      <c r="I338" s="1"/>
      <c r="AG338" s="32"/>
      <c r="AH338" s="32"/>
      <c r="AI338" s="32"/>
      <c r="AJ338" s="32"/>
      <c r="AK338" s="32"/>
    </row>
    <row r="339">
      <c r="A339" s="1" t="s">
        <v>9</v>
      </c>
      <c r="B339" s="1" t="s">
        <v>31</v>
      </c>
      <c r="C339" s="1" t="s">
        <v>11</v>
      </c>
      <c r="D339" s="1">
        <v>12.88</v>
      </c>
      <c r="E339" s="1" t="s">
        <v>12</v>
      </c>
      <c r="F339" s="1"/>
      <c r="G339" s="1"/>
      <c r="H339" s="1"/>
      <c r="I339" s="1"/>
      <c r="AG339" s="32"/>
      <c r="AH339" s="32"/>
      <c r="AI339" s="32"/>
      <c r="AJ339" s="32"/>
      <c r="AK339" s="32"/>
    </row>
    <row r="340">
      <c r="A340" s="1" t="s">
        <v>9</v>
      </c>
      <c r="B340" s="1" t="s">
        <v>31</v>
      </c>
      <c r="C340" s="1" t="s">
        <v>28</v>
      </c>
      <c r="D340" s="1">
        <v>59637.77</v>
      </c>
      <c r="E340" s="1" t="s">
        <v>29</v>
      </c>
      <c r="F340" s="1"/>
      <c r="G340" s="1"/>
      <c r="H340" s="1"/>
      <c r="I340" s="1"/>
      <c r="AG340" s="32"/>
      <c r="AH340" s="32"/>
      <c r="AI340" s="32"/>
      <c r="AJ340" s="32"/>
      <c r="AK340" s="32"/>
    </row>
    <row r="341">
      <c r="A341" s="1" t="s">
        <v>9</v>
      </c>
      <c r="B341" s="1" t="s">
        <v>32</v>
      </c>
      <c r="C341" s="1" t="s">
        <v>11</v>
      </c>
      <c r="D341" s="1">
        <v>12.91</v>
      </c>
      <c r="E341" s="1" t="s">
        <v>12</v>
      </c>
      <c r="F341" s="1"/>
      <c r="G341" s="1"/>
      <c r="H341" s="1"/>
      <c r="I341" s="1"/>
      <c r="AG341" s="32"/>
      <c r="AH341" s="32"/>
      <c r="AI341" s="32"/>
      <c r="AJ341" s="32"/>
      <c r="AK341" s="32"/>
    </row>
    <row r="342">
      <c r="A342" s="1" t="s">
        <v>9</v>
      </c>
      <c r="B342" s="1" t="s">
        <v>32</v>
      </c>
      <c r="C342" s="1" t="s">
        <v>28</v>
      </c>
      <c r="D342" s="1">
        <v>59489.97</v>
      </c>
      <c r="E342" s="1" t="s">
        <v>29</v>
      </c>
      <c r="F342" s="1"/>
      <c r="G342" s="1"/>
      <c r="H342" s="1"/>
      <c r="I342" s="1"/>
      <c r="AG342" s="32"/>
      <c r="AH342" s="32"/>
      <c r="AI342" s="32"/>
      <c r="AJ342" s="32"/>
      <c r="AK342" s="32"/>
    </row>
    <row r="343">
      <c r="A343" s="1" t="s">
        <v>0</v>
      </c>
      <c r="B343" s="1" t="s">
        <v>34</v>
      </c>
      <c r="C343" s="1" t="s">
        <v>2</v>
      </c>
      <c r="D343" s="1" t="s">
        <v>3</v>
      </c>
      <c r="E343" s="1">
        <v>4.0</v>
      </c>
      <c r="F343" s="1" t="s">
        <v>4</v>
      </c>
      <c r="G343" s="1" t="s">
        <v>5</v>
      </c>
      <c r="H343" s="1" t="s">
        <v>6</v>
      </c>
      <c r="I343" s="1">
        <v>5.0</v>
      </c>
      <c r="AG343" s="32"/>
      <c r="AH343" s="32"/>
      <c r="AI343" s="32"/>
      <c r="AJ343" s="32"/>
      <c r="AK343" s="32"/>
    </row>
    <row r="344">
      <c r="A344" s="1" t="s">
        <v>9</v>
      </c>
      <c r="B344" s="1" t="s">
        <v>10</v>
      </c>
      <c r="C344" s="1" t="s">
        <v>11</v>
      </c>
      <c r="D344" s="1">
        <v>1.82</v>
      </c>
      <c r="E344" s="1" t="s">
        <v>12</v>
      </c>
      <c r="F344" s="1"/>
      <c r="G344" s="1"/>
      <c r="H344" s="1"/>
      <c r="I344" s="1"/>
      <c r="AG344" s="32"/>
      <c r="AH344" s="32"/>
      <c r="AI344" s="32"/>
      <c r="AJ344" s="32"/>
      <c r="AK344" s="32"/>
    </row>
    <row r="345">
      <c r="A345" s="1" t="s">
        <v>9</v>
      </c>
      <c r="B345" s="1" t="s">
        <v>10</v>
      </c>
      <c r="C345" s="1" t="s">
        <v>28</v>
      </c>
      <c r="D345" s="1">
        <v>35098.54</v>
      </c>
      <c r="E345" s="1" t="s">
        <v>29</v>
      </c>
      <c r="F345" s="1"/>
      <c r="G345" s="1"/>
      <c r="H345" s="1"/>
      <c r="I345" s="1"/>
      <c r="AG345" s="32"/>
      <c r="AH345" s="32"/>
      <c r="AI345" s="32"/>
      <c r="AJ345" s="32"/>
      <c r="AK345" s="32"/>
    </row>
    <row r="346">
      <c r="A346" s="1" t="s">
        <v>9</v>
      </c>
      <c r="B346" s="1" t="s">
        <v>30</v>
      </c>
      <c r="C346" s="1" t="s">
        <v>11</v>
      </c>
      <c r="D346" s="1">
        <v>1.82</v>
      </c>
      <c r="E346" s="1" t="s">
        <v>12</v>
      </c>
      <c r="F346" s="1"/>
      <c r="G346" s="1"/>
      <c r="H346" s="1"/>
      <c r="I346" s="1"/>
      <c r="AG346" s="32"/>
      <c r="AH346" s="32"/>
      <c r="AI346" s="32"/>
      <c r="AJ346" s="32"/>
      <c r="AK346" s="32"/>
    </row>
    <row r="347">
      <c r="A347" s="1" t="s">
        <v>9</v>
      </c>
      <c r="B347" s="1" t="s">
        <v>30</v>
      </c>
      <c r="C347" s="1" t="s">
        <v>28</v>
      </c>
      <c r="D347" s="1">
        <v>35188.0</v>
      </c>
      <c r="E347" s="1" t="s">
        <v>29</v>
      </c>
      <c r="F347" s="1"/>
      <c r="G347" s="1"/>
      <c r="H347" s="1"/>
      <c r="I347" s="1"/>
      <c r="AG347" s="32"/>
      <c r="AH347" s="32"/>
      <c r="AI347" s="32"/>
      <c r="AJ347" s="32"/>
      <c r="AK347" s="32"/>
    </row>
    <row r="348">
      <c r="A348" s="1" t="s">
        <v>9</v>
      </c>
      <c r="B348" s="1" t="s">
        <v>31</v>
      </c>
      <c r="C348" s="1" t="s">
        <v>11</v>
      </c>
      <c r="D348" s="1">
        <v>2.99</v>
      </c>
      <c r="E348" s="1" t="s">
        <v>12</v>
      </c>
      <c r="F348" s="1"/>
      <c r="G348" s="1"/>
      <c r="H348" s="1"/>
      <c r="I348" s="1"/>
      <c r="AG348" s="32"/>
      <c r="AH348" s="32"/>
      <c r="AI348" s="32"/>
      <c r="AJ348" s="32"/>
      <c r="AK348" s="32"/>
    </row>
    <row r="349">
      <c r="A349" s="1" t="s">
        <v>9</v>
      </c>
      <c r="B349" s="1" t="s">
        <v>31</v>
      </c>
      <c r="C349" s="1" t="s">
        <v>28</v>
      </c>
      <c r="D349" s="1">
        <v>32059.43</v>
      </c>
      <c r="E349" s="1" t="s">
        <v>29</v>
      </c>
      <c r="F349" s="1"/>
      <c r="G349" s="1"/>
      <c r="H349" s="1"/>
      <c r="I349" s="1"/>
      <c r="AG349" s="32"/>
      <c r="AH349" s="32"/>
      <c r="AI349" s="32"/>
      <c r="AJ349" s="32"/>
      <c r="AK349" s="32"/>
    </row>
    <row r="350">
      <c r="A350" s="1" t="s">
        <v>9</v>
      </c>
      <c r="B350" s="1" t="s">
        <v>32</v>
      </c>
      <c r="C350" s="1" t="s">
        <v>11</v>
      </c>
      <c r="D350" s="1">
        <v>3.19</v>
      </c>
      <c r="E350" s="1" t="s">
        <v>12</v>
      </c>
      <c r="F350" s="1"/>
      <c r="G350" s="1"/>
      <c r="H350" s="1"/>
      <c r="I350" s="1"/>
      <c r="AG350" s="32"/>
      <c r="AH350" s="32"/>
      <c r="AI350" s="32"/>
      <c r="AJ350" s="32"/>
      <c r="AK350" s="32"/>
    </row>
    <row r="351">
      <c r="A351" s="1" t="s">
        <v>9</v>
      </c>
      <c r="B351" s="1" t="s">
        <v>32</v>
      </c>
      <c r="C351" s="1" t="s">
        <v>28</v>
      </c>
      <c r="D351" s="1">
        <v>30070.48</v>
      </c>
      <c r="E351" s="1" t="s">
        <v>29</v>
      </c>
      <c r="F351" s="1"/>
      <c r="G351" s="1"/>
      <c r="H351" s="1"/>
      <c r="I351" s="1"/>
      <c r="AG351" s="32"/>
      <c r="AH351" s="32"/>
      <c r="AI351" s="32"/>
      <c r="AJ351" s="32"/>
      <c r="AK351" s="32"/>
    </row>
    <row r="352">
      <c r="A352" s="1" t="s">
        <v>0</v>
      </c>
      <c r="B352" s="1" t="s">
        <v>73</v>
      </c>
      <c r="C352" s="1" t="s">
        <v>2</v>
      </c>
      <c r="D352" s="1" t="s">
        <v>3</v>
      </c>
      <c r="E352" s="1">
        <v>4.0</v>
      </c>
      <c r="F352" s="1" t="s">
        <v>4</v>
      </c>
      <c r="G352" s="1" t="s">
        <v>5</v>
      </c>
      <c r="H352" s="1" t="s">
        <v>6</v>
      </c>
      <c r="I352" s="1">
        <v>5.0</v>
      </c>
      <c r="AG352" s="32"/>
      <c r="AH352" s="32"/>
      <c r="AI352" s="32"/>
      <c r="AJ352" s="32"/>
      <c r="AK352" s="32"/>
    </row>
    <row r="353">
      <c r="A353" s="1" t="s">
        <v>9</v>
      </c>
      <c r="B353" s="1" t="s">
        <v>10</v>
      </c>
      <c r="C353" s="1" t="s">
        <v>11</v>
      </c>
      <c r="D353" s="1">
        <v>1.58</v>
      </c>
      <c r="E353" s="1" t="s">
        <v>12</v>
      </c>
      <c r="F353" s="1"/>
      <c r="G353" s="1"/>
      <c r="H353" s="1"/>
      <c r="I353" s="1"/>
      <c r="AG353" s="32"/>
      <c r="AH353" s="32"/>
      <c r="AI353" s="32"/>
      <c r="AJ353" s="32"/>
      <c r="AK353" s="32"/>
    </row>
    <row r="354">
      <c r="A354" s="1" t="s">
        <v>9</v>
      </c>
      <c r="B354" s="1" t="s">
        <v>10</v>
      </c>
      <c r="C354" s="1" t="s">
        <v>28</v>
      </c>
      <c r="D354" s="1">
        <v>40440.24</v>
      </c>
      <c r="E354" s="1" t="s">
        <v>29</v>
      </c>
      <c r="F354" s="1"/>
      <c r="G354" s="1"/>
      <c r="H354" s="1"/>
      <c r="I354" s="1"/>
      <c r="AG354" s="32"/>
      <c r="AH354" s="32"/>
      <c r="AI354" s="32"/>
      <c r="AJ354" s="32"/>
      <c r="AK354" s="32"/>
    </row>
    <row r="355">
      <c r="A355" s="1" t="s">
        <v>9</v>
      </c>
      <c r="B355" s="1" t="s">
        <v>30</v>
      </c>
      <c r="C355" s="1" t="s">
        <v>11</v>
      </c>
      <c r="D355" s="1">
        <v>1.57</v>
      </c>
      <c r="E355" s="1" t="s">
        <v>12</v>
      </c>
      <c r="F355" s="1"/>
      <c r="G355" s="1"/>
      <c r="H355" s="1"/>
      <c r="I355" s="1"/>
      <c r="AG355" s="32"/>
      <c r="AH355" s="32"/>
      <c r="AI355" s="32"/>
      <c r="AJ355" s="32"/>
      <c r="AK355" s="32"/>
    </row>
    <row r="356">
      <c r="A356" s="1" t="s">
        <v>9</v>
      </c>
      <c r="B356" s="1" t="s">
        <v>30</v>
      </c>
      <c r="C356" s="1" t="s">
        <v>28</v>
      </c>
      <c r="D356" s="1">
        <v>40810.16</v>
      </c>
      <c r="E356" s="1" t="s">
        <v>29</v>
      </c>
      <c r="F356" s="1"/>
      <c r="G356" s="1"/>
      <c r="H356" s="1"/>
      <c r="I356" s="1"/>
      <c r="AG356" s="32"/>
      <c r="AH356" s="32"/>
      <c r="AI356" s="32"/>
      <c r="AJ356" s="32"/>
      <c r="AK356" s="32"/>
    </row>
    <row r="357">
      <c r="A357" s="1" t="s">
        <v>9</v>
      </c>
      <c r="B357" s="1" t="s">
        <v>31</v>
      </c>
      <c r="C357" s="1" t="s">
        <v>11</v>
      </c>
      <c r="D357" s="1">
        <v>2.53</v>
      </c>
      <c r="E357" s="1" t="s">
        <v>12</v>
      </c>
      <c r="F357" s="1"/>
      <c r="G357" s="1"/>
      <c r="H357" s="1"/>
      <c r="I357" s="1"/>
      <c r="AG357" s="32"/>
      <c r="AH357" s="32"/>
      <c r="AI357" s="32"/>
      <c r="AJ357" s="32"/>
      <c r="AK357" s="32"/>
    </row>
    <row r="358">
      <c r="A358" s="1" t="s">
        <v>9</v>
      </c>
      <c r="B358" s="1" t="s">
        <v>31</v>
      </c>
      <c r="C358" s="1" t="s">
        <v>28</v>
      </c>
      <c r="D358" s="1">
        <v>37929.79</v>
      </c>
      <c r="E358" s="1" t="s">
        <v>29</v>
      </c>
      <c r="F358" s="1"/>
      <c r="G358" s="1"/>
      <c r="H358" s="1"/>
      <c r="I358" s="1"/>
      <c r="AG358" s="32"/>
      <c r="AH358" s="32"/>
      <c r="AI358" s="32"/>
      <c r="AJ358" s="32"/>
      <c r="AK358" s="32"/>
    </row>
    <row r="359">
      <c r="A359" s="1" t="s">
        <v>9</v>
      </c>
      <c r="B359" s="1" t="s">
        <v>32</v>
      </c>
      <c r="C359" s="1" t="s">
        <v>11</v>
      </c>
      <c r="D359" s="1">
        <v>2.78</v>
      </c>
      <c r="E359" s="1" t="s">
        <v>12</v>
      </c>
      <c r="F359" s="1"/>
      <c r="G359" s="1"/>
      <c r="H359" s="1"/>
      <c r="I359" s="1"/>
      <c r="AG359" s="32"/>
      <c r="AH359" s="32"/>
      <c r="AI359" s="32"/>
      <c r="AJ359" s="32"/>
      <c r="AK359" s="32"/>
    </row>
    <row r="360">
      <c r="A360" s="1" t="s">
        <v>9</v>
      </c>
      <c r="B360" s="1" t="s">
        <v>32</v>
      </c>
      <c r="C360" s="1" t="s">
        <v>28</v>
      </c>
      <c r="D360" s="1">
        <v>34509.49</v>
      </c>
      <c r="E360" s="1" t="s">
        <v>29</v>
      </c>
      <c r="F360" s="1"/>
      <c r="G360" s="1"/>
      <c r="H360" s="1"/>
      <c r="I360" s="1"/>
      <c r="AG360" s="32"/>
      <c r="AH360" s="32"/>
      <c r="AI360" s="32"/>
      <c r="AJ360" s="32"/>
      <c r="AK360" s="32"/>
    </row>
    <row r="361">
      <c r="A361" s="1" t="s">
        <v>0</v>
      </c>
      <c r="B361" s="1" t="s">
        <v>74</v>
      </c>
      <c r="C361" s="1" t="s">
        <v>2</v>
      </c>
      <c r="D361" s="1" t="s">
        <v>3</v>
      </c>
      <c r="E361" s="1">
        <v>4.0</v>
      </c>
      <c r="F361" s="1" t="s">
        <v>4</v>
      </c>
      <c r="G361" s="1" t="s">
        <v>5</v>
      </c>
      <c r="H361" s="1" t="s">
        <v>6</v>
      </c>
      <c r="I361" s="1">
        <v>5.0</v>
      </c>
      <c r="AG361" s="32"/>
      <c r="AH361" s="32"/>
      <c r="AI361" s="32"/>
      <c r="AJ361" s="32"/>
      <c r="AK361" s="32"/>
    </row>
    <row r="362">
      <c r="A362" s="1" t="s">
        <v>9</v>
      </c>
      <c r="B362" s="1" t="s">
        <v>10</v>
      </c>
      <c r="C362" s="1" t="s">
        <v>11</v>
      </c>
      <c r="D362" s="1">
        <v>1.53</v>
      </c>
      <c r="E362" s="1" t="s">
        <v>12</v>
      </c>
      <c r="F362" s="1"/>
      <c r="G362" s="1"/>
      <c r="H362" s="1"/>
      <c r="I362" s="1"/>
      <c r="AG362" s="32"/>
      <c r="AH362" s="32"/>
      <c r="AI362" s="32"/>
      <c r="AJ362" s="32"/>
      <c r="AK362" s="32"/>
    </row>
    <row r="363">
      <c r="A363" s="1" t="s">
        <v>9</v>
      </c>
      <c r="B363" s="1" t="s">
        <v>10</v>
      </c>
      <c r="C363" s="1" t="s">
        <v>28</v>
      </c>
      <c r="D363" s="1">
        <v>41799.9</v>
      </c>
      <c r="E363" s="1" t="s">
        <v>29</v>
      </c>
      <c r="F363" s="1"/>
      <c r="G363" s="1"/>
      <c r="H363" s="1"/>
      <c r="I363" s="1"/>
      <c r="AG363" s="32"/>
      <c r="AH363" s="32"/>
      <c r="AI363" s="32"/>
      <c r="AJ363" s="32"/>
      <c r="AK363" s="32"/>
    </row>
    <row r="364">
      <c r="A364" s="1" t="s">
        <v>9</v>
      </c>
      <c r="B364" s="1" t="s">
        <v>30</v>
      </c>
      <c r="C364" s="1" t="s">
        <v>11</v>
      </c>
      <c r="D364" s="1">
        <v>1.55</v>
      </c>
      <c r="E364" s="1" t="s">
        <v>12</v>
      </c>
      <c r="F364" s="1"/>
      <c r="G364" s="1"/>
      <c r="H364" s="1"/>
      <c r="I364" s="1"/>
      <c r="AG364" s="32"/>
      <c r="AH364" s="32"/>
      <c r="AI364" s="32"/>
      <c r="AJ364" s="32"/>
      <c r="AK364" s="32"/>
    </row>
    <row r="365">
      <c r="A365" s="1" t="s">
        <v>9</v>
      </c>
      <c r="B365" s="1" t="s">
        <v>30</v>
      </c>
      <c r="C365" s="1" t="s">
        <v>28</v>
      </c>
      <c r="D365" s="1">
        <v>41268.65</v>
      </c>
      <c r="E365" s="1" t="s">
        <v>29</v>
      </c>
      <c r="F365" s="1"/>
      <c r="G365" s="1"/>
      <c r="H365" s="1"/>
      <c r="I365" s="1"/>
      <c r="AG365" s="32"/>
      <c r="AH365" s="32"/>
      <c r="AI365" s="32"/>
      <c r="AJ365" s="32"/>
      <c r="AK365" s="32"/>
    </row>
    <row r="366">
      <c r="A366" s="1" t="s">
        <v>9</v>
      </c>
      <c r="B366" s="1" t="s">
        <v>31</v>
      </c>
      <c r="C366" s="1" t="s">
        <v>11</v>
      </c>
      <c r="D366" s="1">
        <v>2.23</v>
      </c>
      <c r="E366" s="1" t="s">
        <v>12</v>
      </c>
      <c r="F366" s="1"/>
      <c r="G366" s="1"/>
      <c r="H366" s="1"/>
      <c r="I366" s="1"/>
      <c r="AG366" s="32"/>
      <c r="AH366" s="32"/>
      <c r="AI366" s="32"/>
      <c r="AJ366" s="32"/>
      <c r="AK366" s="32"/>
    </row>
    <row r="367">
      <c r="A367" s="1" t="s">
        <v>9</v>
      </c>
      <c r="B367" s="1" t="s">
        <v>31</v>
      </c>
      <c r="C367" s="1" t="s">
        <v>28</v>
      </c>
      <c r="D367" s="1">
        <v>43135.22</v>
      </c>
      <c r="E367" s="1" t="s">
        <v>29</v>
      </c>
      <c r="F367" s="1"/>
      <c r="G367" s="1"/>
      <c r="H367" s="1"/>
      <c r="I367" s="1"/>
      <c r="AG367" s="32"/>
      <c r="AH367" s="32"/>
      <c r="AI367" s="32"/>
      <c r="AJ367" s="32"/>
      <c r="AK367" s="32"/>
    </row>
    <row r="368">
      <c r="A368" s="1" t="s">
        <v>9</v>
      </c>
      <c r="B368" s="1" t="s">
        <v>32</v>
      </c>
      <c r="C368" s="1" t="s">
        <v>11</v>
      </c>
      <c r="D368" s="1">
        <v>2.74</v>
      </c>
      <c r="E368" s="1" t="s">
        <v>12</v>
      </c>
      <c r="F368" s="1"/>
      <c r="G368" s="1"/>
      <c r="H368" s="1"/>
      <c r="I368" s="1"/>
      <c r="AG368" s="32"/>
      <c r="AH368" s="32"/>
      <c r="AI368" s="32"/>
      <c r="AJ368" s="32"/>
      <c r="AK368" s="32"/>
    </row>
    <row r="369">
      <c r="A369" s="1" t="s">
        <v>9</v>
      </c>
      <c r="B369" s="1" t="s">
        <v>32</v>
      </c>
      <c r="C369" s="1" t="s">
        <v>28</v>
      </c>
      <c r="D369" s="1">
        <v>35007.89</v>
      </c>
      <c r="E369" s="1" t="s">
        <v>29</v>
      </c>
      <c r="F369" s="1"/>
      <c r="G369" s="1"/>
      <c r="H369" s="1"/>
      <c r="I369" s="1"/>
      <c r="AG369" s="32"/>
      <c r="AH369" s="32"/>
      <c r="AI369" s="32"/>
      <c r="AJ369" s="32"/>
      <c r="AK369" s="32"/>
    </row>
    <row r="370">
      <c r="A370" s="1" t="s">
        <v>0</v>
      </c>
      <c r="B370" s="1" t="s">
        <v>75</v>
      </c>
      <c r="C370" s="1" t="s">
        <v>2</v>
      </c>
      <c r="D370" s="1" t="s">
        <v>3</v>
      </c>
      <c r="E370" s="1">
        <v>4.0</v>
      </c>
      <c r="F370" s="1" t="s">
        <v>4</v>
      </c>
      <c r="G370" s="1" t="s">
        <v>5</v>
      </c>
      <c r="H370" s="1" t="s">
        <v>6</v>
      </c>
      <c r="I370" s="1">
        <v>5.0</v>
      </c>
      <c r="AG370" s="32"/>
      <c r="AH370" s="32"/>
      <c r="AI370" s="32"/>
      <c r="AJ370" s="32"/>
      <c r="AK370" s="32"/>
    </row>
    <row r="371">
      <c r="A371" s="1" t="s">
        <v>9</v>
      </c>
      <c r="B371" s="1" t="s">
        <v>10</v>
      </c>
      <c r="C371" s="1" t="s">
        <v>11</v>
      </c>
      <c r="D371" s="1">
        <v>1.49</v>
      </c>
      <c r="E371" s="1" t="s">
        <v>12</v>
      </c>
      <c r="F371" s="1"/>
      <c r="G371" s="1"/>
      <c r="H371" s="1"/>
      <c r="I371" s="1"/>
      <c r="AG371" s="32"/>
      <c r="AH371" s="32"/>
      <c r="AI371" s="32"/>
      <c r="AJ371" s="32"/>
      <c r="AK371" s="32"/>
    </row>
    <row r="372">
      <c r="A372" s="1" t="s">
        <v>9</v>
      </c>
      <c r="B372" s="1" t="s">
        <v>10</v>
      </c>
      <c r="C372" s="1" t="s">
        <v>28</v>
      </c>
      <c r="D372" s="1">
        <v>42843.61</v>
      </c>
      <c r="E372" s="1" t="s">
        <v>29</v>
      </c>
      <c r="F372" s="1"/>
      <c r="G372" s="1"/>
      <c r="H372" s="1"/>
      <c r="I372" s="1"/>
      <c r="AG372" s="32"/>
      <c r="AH372" s="32"/>
      <c r="AI372" s="32"/>
      <c r="AJ372" s="32"/>
      <c r="AK372" s="32"/>
    </row>
    <row r="373">
      <c r="A373" s="1" t="s">
        <v>9</v>
      </c>
      <c r="B373" s="1" t="s">
        <v>30</v>
      </c>
      <c r="C373" s="1" t="s">
        <v>11</v>
      </c>
      <c r="D373" s="1">
        <v>1.49</v>
      </c>
      <c r="E373" s="1" t="s">
        <v>12</v>
      </c>
      <c r="F373" s="1"/>
      <c r="G373" s="1"/>
      <c r="H373" s="1"/>
      <c r="I373" s="1"/>
      <c r="AG373" s="32"/>
      <c r="AH373" s="32"/>
      <c r="AI373" s="32"/>
      <c r="AJ373" s="32"/>
      <c r="AK373" s="32"/>
    </row>
    <row r="374">
      <c r="A374" s="1" t="s">
        <v>9</v>
      </c>
      <c r="B374" s="1" t="s">
        <v>30</v>
      </c>
      <c r="C374" s="1" t="s">
        <v>28</v>
      </c>
      <c r="D374" s="1">
        <v>42861.55</v>
      </c>
      <c r="E374" s="1" t="s">
        <v>29</v>
      </c>
      <c r="F374" s="1"/>
      <c r="G374" s="1"/>
      <c r="H374" s="1"/>
      <c r="I374" s="1"/>
      <c r="AG374" s="32"/>
      <c r="AH374" s="32"/>
      <c r="AI374" s="32"/>
      <c r="AJ374" s="32"/>
      <c r="AK374" s="32"/>
    </row>
    <row r="375">
      <c r="A375" s="1" t="s">
        <v>9</v>
      </c>
      <c r="B375" s="1" t="s">
        <v>31</v>
      </c>
      <c r="C375" s="1" t="s">
        <v>11</v>
      </c>
      <c r="D375" s="1">
        <v>1.88</v>
      </c>
      <c r="E375" s="1" t="s">
        <v>12</v>
      </c>
      <c r="F375" s="1"/>
      <c r="G375" s="1"/>
      <c r="H375" s="1"/>
      <c r="I375" s="1"/>
      <c r="AG375" s="32"/>
      <c r="AH375" s="32"/>
      <c r="AI375" s="32"/>
      <c r="AJ375" s="32"/>
      <c r="AK375" s="32"/>
    </row>
    <row r="376">
      <c r="A376" s="1" t="s">
        <v>9</v>
      </c>
      <c r="B376" s="1" t="s">
        <v>31</v>
      </c>
      <c r="C376" s="1" t="s">
        <v>28</v>
      </c>
      <c r="D376" s="1">
        <v>51132.43</v>
      </c>
      <c r="E376" s="1" t="s">
        <v>29</v>
      </c>
      <c r="F376" s="1"/>
      <c r="G376" s="1"/>
      <c r="H376" s="1"/>
      <c r="I376" s="1"/>
      <c r="AG376" s="32"/>
      <c r="AH376" s="32"/>
      <c r="AI376" s="32"/>
      <c r="AJ376" s="32"/>
      <c r="AK376" s="32"/>
    </row>
    <row r="377">
      <c r="A377" s="1" t="s">
        <v>9</v>
      </c>
      <c r="B377" s="1" t="s">
        <v>32</v>
      </c>
      <c r="C377" s="1" t="s">
        <v>11</v>
      </c>
      <c r="D377" s="1">
        <v>2.42</v>
      </c>
      <c r="E377" s="1" t="s">
        <v>12</v>
      </c>
      <c r="F377" s="1"/>
      <c r="G377" s="1"/>
      <c r="H377" s="1"/>
      <c r="I377" s="1"/>
      <c r="AG377" s="32"/>
      <c r="AH377" s="32"/>
      <c r="AI377" s="32"/>
      <c r="AJ377" s="32"/>
      <c r="AK377" s="32"/>
    </row>
    <row r="378">
      <c r="A378" s="1" t="s">
        <v>9</v>
      </c>
      <c r="B378" s="1" t="s">
        <v>32</v>
      </c>
      <c r="C378" s="1" t="s">
        <v>28</v>
      </c>
      <c r="D378" s="1">
        <v>39724.31</v>
      </c>
      <c r="E378" s="1" t="s">
        <v>29</v>
      </c>
      <c r="F378" s="1"/>
      <c r="G378" s="1"/>
      <c r="H378" s="1"/>
      <c r="I378" s="1"/>
      <c r="AG378" s="32"/>
      <c r="AH378" s="32"/>
      <c r="AI378" s="32"/>
      <c r="AJ378" s="32"/>
      <c r="AK378" s="32"/>
    </row>
    <row r="379">
      <c r="A379" s="1" t="s">
        <v>0</v>
      </c>
      <c r="B379" s="1" t="s">
        <v>40</v>
      </c>
      <c r="C379" s="1" t="s">
        <v>2</v>
      </c>
      <c r="D379" s="1" t="s">
        <v>3</v>
      </c>
      <c r="E379" s="1">
        <v>6.0</v>
      </c>
      <c r="F379" s="1" t="s">
        <v>4</v>
      </c>
      <c r="G379" s="1" t="s">
        <v>5</v>
      </c>
      <c r="H379" s="1" t="s">
        <v>6</v>
      </c>
      <c r="I379" s="1">
        <v>5.0</v>
      </c>
      <c r="AG379" s="32"/>
      <c r="AH379" s="32"/>
      <c r="AI379" s="32"/>
      <c r="AJ379" s="32"/>
      <c r="AK379" s="32"/>
    </row>
    <row r="380">
      <c r="A380" s="1" t="s">
        <v>9</v>
      </c>
      <c r="B380" s="1" t="s">
        <v>10</v>
      </c>
      <c r="C380" s="1" t="s">
        <v>11</v>
      </c>
      <c r="D380" s="1">
        <v>2.29</v>
      </c>
      <c r="E380" s="1" t="s">
        <v>12</v>
      </c>
      <c r="F380" s="1"/>
      <c r="G380" s="1"/>
      <c r="H380" s="1"/>
      <c r="I380" s="1"/>
      <c r="AG380" s="32"/>
      <c r="AH380" s="32"/>
      <c r="AI380" s="32"/>
      <c r="AJ380" s="32"/>
      <c r="AK380" s="32"/>
    </row>
    <row r="381">
      <c r="A381" s="1" t="s">
        <v>9</v>
      </c>
      <c r="B381" s="1" t="s">
        <v>10</v>
      </c>
      <c r="C381" s="1" t="s">
        <v>28</v>
      </c>
      <c r="D381" s="1">
        <v>41901.69</v>
      </c>
      <c r="E381" s="1" t="s">
        <v>29</v>
      </c>
      <c r="F381" s="1"/>
      <c r="G381" s="1"/>
      <c r="H381" s="1"/>
      <c r="I381" s="1"/>
      <c r="AG381" s="32"/>
      <c r="AH381" s="32"/>
      <c r="AI381" s="32"/>
      <c r="AJ381" s="32"/>
      <c r="AK381" s="32"/>
    </row>
    <row r="382">
      <c r="A382" s="1" t="s">
        <v>9</v>
      </c>
      <c r="B382" s="1" t="s">
        <v>30</v>
      </c>
      <c r="C382" s="1" t="s">
        <v>11</v>
      </c>
      <c r="D382" s="1">
        <v>2.31</v>
      </c>
      <c r="E382" s="1" t="s">
        <v>12</v>
      </c>
      <c r="F382" s="1"/>
      <c r="G382" s="1"/>
      <c r="H382" s="1"/>
      <c r="I382" s="1"/>
      <c r="AG382" s="32"/>
      <c r="AH382" s="32"/>
      <c r="AI382" s="32"/>
      <c r="AJ382" s="32"/>
      <c r="AK382" s="32"/>
    </row>
    <row r="383">
      <c r="A383" s="1" t="s">
        <v>9</v>
      </c>
      <c r="B383" s="1" t="s">
        <v>30</v>
      </c>
      <c r="C383" s="1" t="s">
        <v>28</v>
      </c>
      <c r="D383" s="1">
        <v>41530.19</v>
      </c>
      <c r="E383" s="1" t="s">
        <v>29</v>
      </c>
      <c r="F383" s="1"/>
      <c r="G383" s="1"/>
      <c r="H383" s="1"/>
      <c r="I383" s="1"/>
      <c r="AG383" s="32"/>
      <c r="AH383" s="32"/>
      <c r="AI383" s="32"/>
      <c r="AJ383" s="32"/>
      <c r="AK383" s="32"/>
    </row>
    <row r="384">
      <c r="A384" s="1" t="s">
        <v>9</v>
      </c>
      <c r="B384" s="1" t="s">
        <v>31</v>
      </c>
      <c r="C384" s="1" t="s">
        <v>11</v>
      </c>
      <c r="D384" s="1">
        <v>3.54</v>
      </c>
      <c r="E384" s="1" t="s">
        <v>12</v>
      </c>
      <c r="F384" s="1"/>
      <c r="G384" s="1"/>
      <c r="H384" s="1"/>
      <c r="I384" s="1"/>
      <c r="AG384" s="32"/>
      <c r="AH384" s="32"/>
      <c r="AI384" s="32"/>
      <c r="AJ384" s="32"/>
      <c r="AK384" s="32"/>
    </row>
    <row r="385">
      <c r="A385" s="1" t="s">
        <v>9</v>
      </c>
      <c r="B385" s="1" t="s">
        <v>31</v>
      </c>
      <c r="C385" s="1" t="s">
        <v>28</v>
      </c>
      <c r="D385" s="1">
        <v>40682.12</v>
      </c>
      <c r="E385" s="1" t="s">
        <v>29</v>
      </c>
      <c r="F385" s="1"/>
      <c r="G385" s="1"/>
      <c r="H385" s="1"/>
      <c r="I385" s="1"/>
      <c r="AG385" s="32"/>
      <c r="AH385" s="32"/>
      <c r="AI385" s="32"/>
      <c r="AJ385" s="32"/>
      <c r="AK385" s="32"/>
    </row>
    <row r="386">
      <c r="A386" s="1" t="s">
        <v>9</v>
      </c>
      <c r="B386" s="1" t="s">
        <v>32</v>
      </c>
      <c r="C386" s="1" t="s">
        <v>11</v>
      </c>
      <c r="D386" s="1">
        <v>3.6</v>
      </c>
      <c r="E386" s="1" t="s">
        <v>12</v>
      </c>
      <c r="F386" s="1"/>
      <c r="G386" s="1"/>
      <c r="H386" s="1"/>
      <c r="I386" s="1"/>
      <c r="AG386" s="32"/>
      <c r="AH386" s="32"/>
      <c r="AI386" s="32"/>
      <c r="AJ386" s="32"/>
      <c r="AK386" s="32"/>
    </row>
    <row r="387">
      <c r="A387" s="1" t="s">
        <v>9</v>
      </c>
      <c r="B387" s="1" t="s">
        <v>32</v>
      </c>
      <c r="C387" s="1" t="s">
        <v>28</v>
      </c>
      <c r="D387" s="1">
        <v>39971.3</v>
      </c>
      <c r="E387" s="1" t="s">
        <v>29</v>
      </c>
      <c r="F387" s="1"/>
      <c r="G387" s="1"/>
      <c r="H387" s="1"/>
      <c r="I387" s="1"/>
      <c r="AG387" s="32"/>
      <c r="AH387" s="32"/>
      <c r="AI387" s="32"/>
      <c r="AJ387" s="32"/>
      <c r="AK387" s="32"/>
    </row>
    <row r="388">
      <c r="A388" s="1" t="s">
        <v>0</v>
      </c>
      <c r="B388" s="1" t="s">
        <v>76</v>
      </c>
      <c r="C388" s="1" t="s">
        <v>2</v>
      </c>
      <c r="D388" s="1" t="s">
        <v>3</v>
      </c>
      <c r="E388" s="1">
        <v>6.0</v>
      </c>
      <c r="F388" s="1" t="s">
        <v>4</v>
      </c>
      <c r="G388" s="1" t="s">
        <v>5</v>
      </c>
      <c r="H388" s="1" t="s">
        <v>6</v>
      </c>
      <c r="I388" s="1">
        <v>5.0</v>
      </c>
      <c r="AG388" s="32"/>
      <c r="AH388" s="32"/>
      <c r="AI388" s="32"/>
      <c r="AJ388" s="32"/>
      <c r="AK388" s="32"/>
    </row>
    <row r="389">
      <c r="A389" s="1" t="s">
        <v>9</v>
      </c>
      <c r="B389" s="1" t="s">
        <v>10</v>
      </c>
      <c r="C389" s="1" t="s">
        <v>11</v>
      </c>
      <c r="D389" s="1">
        <v>1.69</v>
      </c>
      <c r="E389" s="1" t="s">
        <v>12</v>
      </c>
      <c r="F389" s="1"/>
      <c r="G389" s="1"/>
      <c r="H389" s="1"/>
      <c r="I389" s="1"/>
      <c r="AG389" s="32"/>
      <c r="AH389" s="32"/>
      <c r="AI389" s="32"/>
      <c r="AJ389" s="32"/>
      <c r="AK389" s="32"/>
    </row>
    <row r="390">
      <c r="A390" s="1" t="s">
        <v>9</v>
      </c>
      <c r="B390" s="1" t="s">
        <v>10</v>
      </c>
      <c r="C390" s="1" t="s">
        <v>28</v>
      </c>
      <c r="D390" s="1">
        <v>56757.72</v>
      </c>
      <c r="E390" s="1" t="s">
        <v>29</v>
      </c>
      <c r="F390" s="1"/>
      <c r="G390" s="1"/>
      <c r="H390" s="1"/>
      <c r="I390" s="1"/>
      <c r="AG390" s="32"/>
      <c r="AH390" s="32"/>
      <c r="AI390" s="32"/>
      <c r="AJ390" s="32"/>
      <c r="AK390" s="32"/>
    </row>
    <row r="391">
      <c r="A391" s="1" t="s">
        <v>9</v>
      </c>
      <c r="B391" s="1" t="s">
        <v>30</v>
      </c>
      <c r="C391" s="1" t="s">
        <v>11</v>
      </c>
      <c r="D391" s="1">
        <v>1.69</v>
      </c>
      <c r="E391" s="1" t="s">
        <v>12</v>
      </c>
      <c r="F391" s="1"/>
      <c r="G391" s="1"/>
      <c r="H391" s="1"/>
      <c r="I391" s="1"/>
      <c r="AG391" s="32"/>
      <c r="AH391" s="32"/>
      <c r="AI391" s="32"/>
      <c r="AJ391" s="32"/>
      <c r="AK391" s="32"/>
    </row>
    <row r="392">
      <c r="A392" s="1" t="s">
        <v>9</v>
      </c>
      <c r="B392" s="1" t="s">
        <v>30</v>
      </c>
      <c r="C392" s="1" t="s">
        <v>28</v>
      </c>
      <c r="D392" s="1">
        <v>56647.26</v>
      </c>
      <c r="E392" s="1" t="s">
        <v>29</v>
      </c>
      <c r="F392" s="1"/>
      <c r="G392" s="1"/>
      <c r="H392" s="1"/>
      <c r="I392" s="1"/>
      <c r="AG392" s="32"/>
      <c r="AH392" s="32"/>
      <c r="AI392" s="32"/>
      <c r="AJ392" s="32"/>
      <c r="AK392" s="32"/>
    </row>
    <row r="393">
      <c r="A393" s="1" t="s">
        <v>9</v>
      </c>
      <c r="B393" s="1" t="s">
        <v>31</v>
      </c>
      <c r="C393" s="1" t="s">
        <v>11</v>
      </c>
      <c r="D393" s="1">
        <v>2.82</v>
      </c>
      <c r="E393" s="1" t="s">
        <v>12</v>
      </c>
      <c r="F393" s="1"/>
      <c r="G393" s="1"/>
      <c r="H393" s="1"/>
      <c r="I393" s="1"/>
      <c r="AG393" s="32"/>
      <c r="AH393" s="32"/>
      <c r="AI393" s="32"/>
      <c r="AJ393" s="32"/>
      <c r="AK393" s="32"/>
    </row>
    <row r="394">
      <c r="A394" s="1" t="s">
        <v>9</v>
      </c>
      <c r="B394" s="1" t="s">
        <v>31</v>
      </c>
      <c r="C394" s="1" t="s">
        <v>28</v>
      </c>
      <c r="D394" s="1">
        <v>51031.35</v>
      </c>
      <c r="E394" s="1" t="s">
        <v>29</v>
      </c>
      <c r="F394" s="1"/>
      <c r="G394" s="1"/>
      <c r="H394" s="1"/>
      <c r="I394" s="1"/>
      <c r="AG394" s="32"/>
      <c r="AH394" s="32"/>
      <c r="AI394" s="32"/>
      <c r="AJ394" s="32"/>
      <c r="AK394" s="32"/>
    </row>
    <row r="395">
      <c r="A395" s="1" t="s">
        <v>9</v>
      </c>
      <c r="B395" s="1" t="s">
        <v>32</v>
      </c>
      <c r="C395" s="1" t="s">
        <v>11</v>
      </c>
      <c r="D395" s="1">
        <v>3.0</v>
      </c>
      <c r="E395" s="1" t="s">
        <v>12</v>
      </c>
      <c r="F395" s="1"/>
      <c r="G395" s="1"/>
      <c r="H395" s="1"/>
      <c r="I395" s="1"/>
      <c r="AG395" s="32"/>
      <c r="AH395" s="32"/>
      <c r="AI395" s="32"/>
      <c r="AJ395" s="32"/>
      <c r="AK395" s="32"/>
    </row>
    <row r="396">
      <c r="A396" s="1" t="s">
        <v>9</v>
      </c>
      <c r="B396" s="1" t="s">
        <v>32</v>
      </c>
      <c r="C396" s="1" t="s">
        <v>28</v>
      </c>
      <c r="D396" s="1">
        <v>47947.07</v>
      </c>
      <c r="E396" s="1" t="s">
        <v>29</v>
      </c>
      <c r="F396" s="1"/>
      <c r="G396" s="1"/>
      <c r="H396" s="1"/>
      <c r="I396" s="1"/>
      <c r="AG396" s="32"/>
      <c r="AH396" s="32"/>
      <c r="AI396" s="32"/>
      <c r="AJ396" s="32"/>
      <c r="AK396" s="32"/>
    </row>
    <row r="397">
      <c r="A397" s="1" t="s">
        <v>0</v>
      </c>
      <c r="B397" s="1" t="s">
        <v>77</v>
      </c>
      <c r="C397" s="1" t="s">
        <v>2</v>
      </c>
      <c r="D397" s="1" t="s">
        <v>3</v>
      </c>
      <c r="E397" s="1">
        <v>6.0</v>
      </c>
      <c r="F397" s="1" t="s">
        <v>4</v>
      </c>
      <c r="G397" s="1" t="s">
        <v>5</v>
      </c>
      <c r="H397" s="1" t="s">
        <v>6</v>
      </c>
      <c r="I397" s="1">
        <v>5.0</v>
      </c>
      <c r="AG397" s="32"/>
      <c r="AH397" s="32"/>
      <c r="AI397" s="32"/>
      <c r="AJ397" s="32"/>
      <c r="AK397" s="32"/>
    </row>
    <row r="398">
      <c r="A398" s="1" t="s">
        <v>9</v>
      </c>
      <c r="B398" s="1" t="s">
        <v>10</v>
      </c>
      <c r="C398" s="1" t="s">
        <v>11</v>
      </c>
      <c r="D398" s="1">
        <v>1.55</v>
      </c>
      <c r="E398" s="1" t="s">
        <v>12</v>
      </c>
      <c r="F398" s="1"/>
      <c r="G398" s="1"/>
      <c r="H398" s="1"/>
      <c r="I398" s="1"/>
      <c r="AG398" s="32"/>
      <c r="AH398" s="32"/>
      <c r="AI398" s="32"/>
      <c r="AJ398" s="32"/>
      <c r="AK398" s="32"/>
    </row>
    <row r="399">
      <c r="A399" s="1" t="s">
        <v>9</v>
      </c>
      <c r="B399" s="1" t="s">
        <v>10</v>
      </c>
      <c r="C399" s="1" t="s">
        <v>28</v>
      </c>
      <c r="D399" s="1">
        <v>61987.61</v>
      </c>
      <c r="E399" s="1" t="s">
        <v>29</v>
      </c>
      <c r="F399" s="1"/>
      <c r="G399" s="1"/>
      <c r="H399" s="1"/>
      <c r="I399" s="1"/>
      <c r="AG399" s="32"/>
      <c r="AH399" s="32"/>
      <c r="AI399" s="32"/>
      <c r="AJ399" s="32"/>
      <c r="AK399" s="32"/>
    </row>
    <row r="400">
      <c r="A400" s="1" t="s">
        <v>9</v>
      </c>
      <c r="B400" s="1" t="s">
        <v>30</v>
      </c>
      <c r="C400" s="1" t="s">
        <v>11</v>
      </c>
      <c r="D400" s="1">
        <v>1.55</v>
      </c>
      <c r="E400" s="1" t="s">
        <v>12</v>
      </c>
      <c r="F400" s="1"/>
      <c r="G400" s="1"/>
      <c r="H400" s="1"/>
      <c r="I400" s="1"/>
      <c r="AG400" s="32"/>
      <c r="AH400" s="32"/>
      <c r="AI400" s="32"/>
      <c r="AJ400" s="32"/>
      <c r="AK400" s="32"/>
    </row>
    <row r="401">
      <c r="A401" s="1" t="s">
        <v>9</v>
      </c>
      <c r="B401" s="1" t="s">
        <v>30</v>
      </c>
      <c r="C401" s="1" t="s">
        <v>28</v>
      </c>
      <c r="D401" s="1">
        <v>61750.33</v>
      </c>
      <c r="E401" s="1" t="s">
        <v>29</v>
      </c>
      <c r="F401" s="1"/>
      <c r="G401" s="1"/>
      <c r="H401" s="1"/>
      <c r="I401" s="1"/>
      <c r="AG401" s="32"/>
      <c r="AH401" s="32"/>
      <c r="AI401" s="32"/>
      <c r="AJ401" s="32"/>
      <c r="AK401" s="32"/>
    </row>
    <row r="402">
      <c r="A402" s="1" t="s">
        <v>9</v>
      </c>
      <c r="B402" s="1" t="s">
        <v>31</v>
      </c>
      <c r="C402" s="1" t="s">
        <v>11</v>
      </c>
      <c r="D402" s="1">
        <v>2.55</v>
      </c>
      <c r="E402" s="1" t="s">
        <v>12</v>
      </c>
      <c r="F402" s="1"/>
      <c r="G402" s="1"/>
      <c r="H402" s="1"/>
      <c r="I402" s="1"/>
      <c r="AG402" s="32"/>
      <c r="AH402" s="32"/>
      <c r="AI402" s="32"/>
      <c r="AJ402" s="32"/>
      <c r="AK402" s="32"/>
    </row>
    <row r="403">
      <c r="A403" s="1" t="s">
        <v>9</v>
      </c>
      <c r="B403" s="1" t="s">
        <v>31</v>
      </c>
      <c r="C403" s="1" t="s">
        <v>28</v>
      </c>
      <c r="D403" s="1">
        <v>56475.85</v>
      </c>
      <c r="E403" s="1" t="s">
        <v>29</v>
      </c>
      <c r="F403" s="1"/>
      <c r="G403" s="1"/>
      <c r="H403" s="1"/>
      <c r="I403" s="1"/>
      <c r="AG403" s="32"/>
      <c r="AH403" s="32"/>
      <c r="AI403" s="32"/>
      <c r="AJ403" s="32"/>
      <c r="AK403" s="32"/>
    </row>
    <row r="404">
      <c r="A404" s="1" t="s">
        <v>9</v>
      </c>
      <c r="B404" s="1" t="s">
        <v>32</v>
      </c>
      <c r="C404" s="1" t="s">
        <v>11</v>
      </c>
      <c r="D404" s="1">
        <v>2.86</v>
      </c>
      <c r="E404" s="1" t="s">
        <v>12</v>
      </c>
      <c r="F404" s="1"/>
      <c r="G404" s="1"/>
      <c r="H404" s="1"/>
      <c r="I404" s="1"/>
      <c r="AG404" s="32"/>
      <c r="AH404" s="32"/>
      <c r="AI404" s="32"/>
      <c r="AJ404" s="32"/>
      <c r="AK404" s="32"/>
    </row>
    <row r="405">
      <c r="A405" s="1" t="s">
        <v>9</v>
      </c>
      <c r="B405" s="1" t="s">
        <v>32</v>
      </c>
      <c r="C405" s="1" t="s">
        <v>28</v>
      </c>
      <c r="D405" s="1">
        <v>50372.12</v>
      </c>
      <c r="E405" s="1" t="s">
        <v>29</v>
      </c>
      <c r="F405" s="1"/>
      <c r="G405" s="1"/>
      <c r="H405" s="1"/>
      <c r="I405" s="1"/>
      <c r="AG405" s="32"/>
      <c r="AH405" s="32"/>
      <c r="AI405" s="32"/>
      <c r="AJ405" s="32"/>
      <c r="AK405" s="32"/>
    </row>
    <row r="406">
      <c r="A406" s="1" t="s">
        <v>0</v>
      </c>
      <c r="B406" s="1" t="s">
        <v>78</v>
      </c>
      <c r="C406" s="1" t="s">
        <v>2</v>
      </c>
      <c r="D406" s="1" t="s">
        <v>3</v>
      </c>
      <c r="E406" s="1">
        <v>6.0</v>
      </c>
      <c r="F406" s="1" t="s">
        <v>4</v>
      </c>
      <c r="G406" s="1" t="s">
        <v>5</v>
      </c>
      <c r="H406" s="1" t="s">
        <v>6</v>
      </c>
      <c r="I406" s="1">
        <v>5.0</v>
      </c>
      <c r="AG406" s="32"/>
      <c r="AH406" s="32"/>
      <c r="AI406" s="32"/>
      <c r="AJ406" s="32"/>
      <c r="AK406" s="32"/>
    </row>
    <row r="407">
      <c r="A407" s="1" t="s">
        <v>9</v>
      </c>
      <c r="B407" s="1" t="s">
        <v>10</v>
      </c>
      <c r="C407" s="1" t="s">
        <v>11</v>
      </c>
      <c r="D407" s="1">
        <v>1.54</v>
      </c>
      <c r="E407" s="1" t="s">
        <v>12</v>
      </c>
      <c r="F407" s="1"/>
      <c r="G407" s="1"/>
      <c r="H407" s="1"/>
      <c r="I407" s="1"/>
      <c r="AG407" s="32"/>
      <c r="AH407" s="32"/>
      <c r="AI407" s="32"/>
      <c r="AJ407" s="32"/>
      <c r="AK407" s="32"/>
    </row>
    <row r="408">
      <c r="A408" s="1" t="s">
        <v>9</v>
      </c>
      <c r="B408" s="1" t="s">
        <v>10</v>
      </c>
      <c r="C408" s="1" t="s">
        <v>28</v>
      </c>
      <c r="D408" s="1">
        <v>62374.0</v>
      </c>
      <c r="E408" s="1" t="s">
        <v>29</v>
      </c>
      <c r="F408" s="1"/>
      <c r="G408" s="1"/>
      <c r="H408" s="1"/>
      <c r="I408" s="1"/>
      <c r="AG408" s="32"/>
      <c r="AH408" s="32"/>
      <c r="AI408" s="32"/>
      <c r="AJ408" s="32"/>
      <c r="AK408" s="32"/>
    </row>
    <row r="409">
      <c r="A409" s="1" t="s">
        <v>9</v>
      </c>
      <c r="B409" s="1" t="s">
        <v>30</v>
      </c>
      <c r="C409" s="1" t="s">
        <v>11</v>
      </c>
      <c r="D409" s="1">
        <v>1.55</v>
      </c>
      <c r="E409" s="1" t="s">
        <v>12</v>
      </c>
      <c r="F409" s="1"/>
      <c r="G409" s="1"/>
      <c r="H409" s="1"/>
      <c r="I409" s="1"/>
      <c r="AG409" s="32"/>
      <c r="AH409" s="32"/>
      <c r="AI409" s="32"/>
      <c r="AJ409" s="32"/>
      <c r="AK409" s="32"/>
    </row>
    <row r="410">
      <c r="A410" s="1" t="s">
        <v>9</v>
      </c>
      <c r="B410" s="1" t="s">
        <v>30</v>
      </c>
      <c r="C410" s="1" t="s">
        <v>28</v>
      </c>
      <c r="D410" s="1">
        <v>61958.38</v>
      </c>
      <c r="E410" s="1" t="s">
        <v>29</v>
      </c>
      <c r="F410" s="1"/>
      <c r="G410" s="1"/>
      <c r="H410" s="1"/>
      <c r="I410" s="1"/>
      <c r="AG410" s="32"/>
      <c r="AH410" s="32"/>
      <c r="AI410" s="32"/>
      <c r="AJ410" s="32"/>
      <c r="AK410" s="32"/>
    </row>
    <row r="411">
      <c r="A411" s="1" t="s">
        <v>9</v>
      </c>
      <c r="B411" s="1" t="s">
        <v>31</v>
      </c>
      <c r="C411" s="1" t="s">
        <v>11</v>
      </c>
      <c r="D411" s="1">
        <v>2.54</v>
      </c>
      <c r="E411" s="1" t="s">
        <v>12</v>
      </c>
      <c r="F411" s="1"/>
      <c r="G411" s="1"/>
      <c r="H411" s="1"/>
      <c r="I411" s="1"/>
      <c r="AG411" s="32"/>
      <c r="AH411" s="32"/>
      <c r="AI411" s="32"/>
      <c r="AJ411" s="32"/>
      <c r="AK411" s="32"/>
    </row>
    <row r="412">
      <c r="A412" s="1" t="s">
        <v>9</v>
      </c>
      <c r="B412" s="1" t="s">
        <v>31</v>
      </c>
      <c r="C412" s="1" t="s">
        <v>28</v>
      </c>
      <c r="D412" s="1">
        <v>56670.79</v>
      </c>
      <c r="E412" s="1" t="s">
        <v>29</v>
      </c>
      <c r="F412" s="1"/>
      <c r="G412" s="1"/>
      <c r="H412" s="1"/>
      <c r="I412" s="1"/>
      <c r="AG412" s="32"/>
      <c r="AH412" s="32"/>
      <c r="AI412" s="32"/>
      <c r="AJ412" s="32"/>
      <c r="AK412" s="32"/>
    </row>
    <row r="413">
      <c r="A413" s="1" t="s">
        <v>9</v>
      </c>
      <c r="B413" s="1" t="s">
        <v>32</v>
      </c>
      <c r="C413" s="1" t="s">
        <v>11</v>
      </c>
      <c r="D413" s="1">
        <v>2.77</v>
      </c>
      <c r="E413" s="1" t="s">
        <v>12</v>
      </c>
      <c r="F413" s="1"/>
      <c r="G413" s="1"/>
      <c r="H413" s="1"/>
      <c r="I413" s="1"/>
      <c r="AG413" s="32"/>
      <c r="AH413" s="32"/>
      <c r="AI413" s="32"/>
      <c r="AJ413" s="32"/>
      <c r="AK413" s="32"/>
    </row>
    <row r="414">
      <c r="A414" s="1" t="s">
        <v>9</v>
      </c>
      <c r="B414" s="1" t="s">
        <v>32</v>
      </c>
      <c r="C414" s="1" t="s">
        <v>28</v>
      </c>
      <c r="D414" s="1">
        <v>52044.37</v>
      </c>
      <c r="E414" s="1" t="s">
        <v>29</v>
      </c>
      <c r="F414" s="1"/>
      <c r="G414" s="1"/>
      <c r="H414" s="1"/>
      <c r="I414" s="1"/>
      <c r="AG414" s="32"/>
      <c r="AH414" s="32"/>
      <c r="AI414" s="32"/>
      <c r="AJ414" s="32"/>
      <c r="AK414" s="32"/>
    </row>
    <row r="415">
      <c r="A415" s="1" t="s">
        <v>0</v>
      </c>
      <c r="B415" s="1" t="s">
        <v>47</v>
      </c>
      <c r="C415" s="1" t="s">
        <v>2</v>
      </c>
      <c r="D415" s="1" t="s">
        <v>3</v>
      </c>
      <c r="E415" s="1">
        <v>8.0</v>
      </c>
      <c r="F415" s="1" t="s">
        <v>4</v>
      </c>
      <c r="G415" s="1" t="s">
        <v>5</v>
      </c>
      <c r="H415" s="1" t="s">
        <v>6</v>
      </c>
      <c r="I415" s="1">
        <v>5.0</v>
      </c>
      <c r="AG415" s="32"/>
      <c r="AH415" s="32"/>
      <c r="AI415" s="32"/>
      <c r="AJ415" s="32"/>
      <c r="AK415" s="32"/>
    </row>
    <row r="416">
      <c r="A416" s="1" t="s">
        <v>9</v>
      </c>
      <c r="B416" s="1" t="s">
        <v>10</v>
      </c>
      <c r="C416" s="1" t="s">
        <v>11</v>
      </c>
      <c r="D416" s="1">
        <v>2.79</v>
      </c>
      <c r="E416" s="1" t="s">
        <v>12</v>
      </c>
      <c r="F416" s="1"/>
      <c r="G416" s="1"/>
      <c r="H416" s="1"/>
      <c r="I416" s="1"/>
      <c r="AG416" s="32"/>
      <c r="AH416" s="32"/>
      <c r="AI416" s="32"/>
      <c r="AJ416" s="32"/>
      <c r="AK416" s="32"/>
    </row>
    <row r="417">
      <c r="A417" s="1" t="s">
        <v>9</v>
      </c>
      <c r="B417" s="1" t="s">
        <v>10</v>
      </c>
      <c r="C417" s="1" t="s">
        <v>28</v>
      </c>
      <c r="D417" s="1">
        <v>45910.98</v>
      </c>
      <c r="E417" s="1" t="s">
        <v>29</v>
      </c>
      <c r="F417" s="1"/>
      <c r="G417" s="1"/>
      <c r="H417" s="1"/>
      <c r="I417" s="1"/>
      <c r="AG417" s="32"/>
      <c r="AH417" s="32"/>
      <c r="AI417" s="32"/>
      <c r="AJ417" s="32"/>
      <c r="AK417" s="32"/>
    </row>
    <row r="418">
      <c r="A418" s="1" t="s">
        <v>9</v>
      </c>
      <c r="B418" s="1" t="s">
        <v>30</v>
      </c>
      <c r="C418" s="1" t="s">
        <v>11</v>
      </c>
      <c r="D418" s="1">
        <v>2.82</v>
      </c>
      <c r="E418" s="1" t="s">
        <v>12</v>
      </c>
      <c r="F418" s="1"/>
      <c r="G418" s="1"/>
      <c r="H418" s="1"/>
      <c r="I418" s="1"/>
      <c r="AG418" s="32"/>
      <c r="AH418" s="32"/>
      <c r="AI418" s="32"/>
      <c r="AJ418" s="32"/>
      <c r="AK418" s="32"/>
    </row>
    <row r="419">
      <c r="A419" s="1" t="s">
        <v>9</v>
      </c>
      <c r="B419" s="1" t="s">
        <v>30</v>
      </c>
      <c r="C419" s="1" t="s">
        <v>28</v>
      </c>
      <c r="D419" s="1">
        <v>45400.47</v>
      </c>
      <c r="E419" s="1" t="s">
        <v>29</v>
      </c>
      <c r="F419" s="1"/>
      <c r="G419" s="1"/>
      <c r="H419" s="1"/>
      <c r="I419" s="1"/>
      <c r="AG419" s="32"/>
      <c r="AH419" s="32"/>
      <c r="AI419" s="32"/>
      <c r="AJ419" s="32"/>
      <c r="AK419" s="32"/>
    </row>
    <row r="420">
      <c r="A420" s="1" t="s">
        <v>9</v>
      </c>
      <c r="B420" s="1" t="s">
        <v>31</v>
      </c>
      <c r="C420" s="1" t="s">
        <v>11</v>
      </c>
      <c r="D420" s="1">
        <v>4.25</v>
      </c>
      <c r="E420" s="1" t="s">
        <v>12</v>
      </c>
      <c r="F420" s="1"/>
      <c r="G420" s="1"/>
      <c r="H420" s="1"/>
      <c r="I420" s="1"/>
      <c r="AG420" s="32"/>
      <c r="AH420" s="32"/>
      <c r="AI420" s="32"/>
      <c r="AJ420" s="32"/>
      <c r="AK420" s="32"/>
    </row>
    <row r="421">
      <c r="A421" s="1" t="s">
        <v>9</v>
      </c>
      <c r="B421" s="1" t="s">
        <v>31</v>
      </c>
      <c r="C421" s="1" t="s">
        <v>28</v>
      </c>
      <c r="D421" s="1">
        <v>45151.21</v>
      </c>
      <c r="E421" s="1" t="s">
        <v>29</v>
      </c>
      <c r="F421" s="1"/>
      <c r="G421" s="1"/>
      <c r="H421" s="1"/>
      <c r="I421" s="1"/>
      <c r="AG421" s="32"/>
      <c r="AH421" s="32"/>
      <c r="AI421" s="32"/>
      <c r="AJ421" s="32"/>
      <c r="AK421" s="32"/>
    </row>
    <row r="422">
      <c r="A422" s="1" t="s">
        <v>9</v>
      </c>
      <c r="B422" s="1" t="s">
        <v>32</v>
      </c>
      <c r="C422" s="1" t="s">
        <v>11</v>
      </c>
      <c r="D422" s="1">
        <v>4.32</v>
      </c>
      <c r="E422" s="1" t="s">
        <v>12</v>
      </c>
      <c r="F422" s="1"/>
      <c r="G422" s="1"/>
      <c r="H422" s="1"/>
      <c r="I422" s="1"/>
      <c r="AG422" s="32"/>
      <c r="AH422" s="32"/>
      <c r="AI422" s="32"/>
      <c r="AJ422" s="32"/>
      <c r="AK422" s="32"/>
    </row>
    <row r="423">
      <c r="A423" s="1" t="s">
        <v>9</v>
      </c>
      <c r="B423" s="1" t="s">
        <v>32</v>
      </c>
      <c r="C423" s="1" t="s">
        <v>28</v>
      </c>
      <c r="D423" s="1">
        <v>44439.48</v>
      </c>
      <c r="E423" s="1" t="s">
        <v>29</v>
      </c>
      <c r="F423" s="1"/>
      <c r="G423" s="1"/>
      <c r="H423" s="1"/>
      <c r="I423" s="1"/>
      <c r="AG423" s="32"/>
      <c r="AH423" s="32"/>
      <c r="AI423" s="32"/>
      <c r="AJ423" s="32"/>
      <c r="AK423" s="32"/>
    </row>
    <row r="424">
      <c r="A424" s="1" t="s">
        <v>0</v>
      </c>
      <c r="B424" s="1" t="s">
        <v>79</v>
      </c>
      <c r="C424" s="1" t="s">
        <v>2</v>
      </c>
      <c r="D424" s="1" t="s">
        <v>3</v>
      </c>
      <c r="E424" s="1">
        <v>8.0</v>
      </c>
      <c r="F424" s="1" t="s">
        <v>4</v>
      </c>
      <c r="G424" s="1" t="s">
        <v>5</v>
      </c>
      <c r="H424" s="1" t="s">
        <v>6</v>
      </c>
      <c r="I424" s="1">
        <v>5.0</v>
      </c>
      <c r="AG424" s="32"/>
      <c r="AH424" s="32"/>
      <c r="AI424" s="32"/>
      <c r="AJ424" s="32"/>
      <c r="AK424" s="32"/>
    </row>
    <row r="425">
      <c r="A425" s="1" t="s">
        <v>9</v>
      </c>
      <c r="B425" s="1" t="s">
        <v>10</v>
      </c>
      <c r="C425" s="1" t="s">
        <v>11</v>
      </c>
      <c r="D425" s="1">
        <v>1.82</v>
      </c>
      <c r="E425" s="1" t="s">
        <v>12</v>
      </c>
      <c r="F425" s="1"/>
      <c r="G425" s="1"/>
      <c r="H425" s="1"/>
      <c r="I425" s="1"/>
      <c r="AG425" s="32"/>
      <c r="AH425" s="32"/>
      <c r="AI425" s="32"/>
      <c r="AJ425" s="32"/>
      <c r="AK425" s="32"/>
    </row>
    <row r="426">
      <c r="A426" s="1" t="s">
        <v>9</v>
      </c>
      <c r="B426" s="1" t="s">
        <v>10</v>
      </c>
      <c r="C426" s="1" t="s">
        <v>28</v>
      </c>
      <c r="D426" s="1">
        <v>70250.46</v>
      </c>
      <c r="E426" s="1" t="s">
        <v>29</v>
      </c>
      <c r="F426" s="1"/>
      <c r="G426" s="1"/>
      <c r="H426" s="1"/>
      <c r="I426" s="1"/>
      <c r="AG426" s="32"/>
      <c r="AH426" s="32"/>
      <c r="AI426" s="32"/>
      <c r="AJ426" s="32"/>
      <c r="AK426" s="32"/>
    </row>
    <row r="427">
      <c r="A427" s="1" t="s">
        <v>9</v>
      </c>
      <c r="B427" s="1" t="s">
        <v>30</v>
      </c>
      <c r="C427" s="1" t="s">
        <v>11</v>
      </c>
      <c r="D427" s="1">
        <v>1.82</v>
      </c>
      <c r="E427" s="1" t="s">
        <v>12</v>
      </c>
      <c r="F427" s="1"/>
      <c r="G427" s="1"/>
      <c r="H427" s="1"/>
      <c r="I427" s="1"/>
      <c r="AG427" s="32"/>
      <c r="AH427" s="32"/>
      <c r="AI427" s="32"/>
      <c r="AJ427" s="32"/>
      <c r="AK427" s="32"/>
    </row>
    <row r="428">
      <c r="A428" s="1" t="s">
        <v>9</v>
      </c>
      <c r="B428" s="1" t="s">
        <v>30</v>
      </c>
      <c r="C428" s="1" t="s">
        <v>28</v>
      </c>
      <c r="D428" s="1">
        <v>70268.19</v>
      </c>
      <c r="E428" s="1" t="s">
        <v>29</v>
      </c>
      <c r="F428" s="1"/>
      <c r="G428" s="1"/>
      <c r="H428" s="1"/>
      <c r="I428" s="1"/>
      <c r="AG428" s="32"/>
      <c r="AH428" s="32"/>
      <c r="AI428" s="32"/>
      <c r="AJ428" s="32"/>
      <c r="AK428" s="32"/>
    </row>
    <row r="429">
      <c r="A429" s="1" t="s">
        <v>9</v>
      </c>
      <c r="B429" s="1" t="s">
        <v>31</v>
      </c>
      <c r="C429" s="1" t="s">
        <v>11</v>
      </c>
      <c r="D429" s="1">
        <v>2.99</v>
      </c>
      <c r="E429" s="1" t="s">
        <v>12</v>
      </c>
      <c r="F429" s="1"/>
      <c r="G429" s="1"/>
      <c r="H429" s="1"/>
      <c r="I429" s="1"/>
      <c r="AG429" s="32"/>
      <c r="AH429" s="32"/>
      <c r="AI429" s="32"/>
      <c r="AJ429" s="32"/>
      <c r="AK429" s="32"/>
    </row>
    <row r="430">
      <c r="A430" s="1" t="s">
        <v>9</v>
      </c>
      <c r="B430" s="1" t="s">
        <v>31</v>
      </c>
      <c r="C430" s="1" t="s">
        <v>28</v>
      </c>
      <c r="D430" s="1">
        <v>64204.04</v>
      </c>
      <c r="E430" s="1" t="s">
        <v>29</v>
      </c>
      <c r="F430" s="1"/>
      <c r="G430" s="1"/>
      <c r="H430" s="1"/>
      <c r="I430" s="1"/>
      <c r="AG430" s="32"/>
      <c r="AH430" s="32"/>
      <c r="AI430" s="32"/>
      <c r="AJ430" s="32"/>
      <c r="AK430" s="32"/>
    </row>
    <row r="431">
      <c r="A431" s="1" t="s">
        <v>9</v>
      </c>
      <c r="B431" s="1" t="s">
        <v>32</v>
      </c>
      <c r="C431" s="1" t="s">
        <v>11</v>
      </c>
      <c r="D431" s="1">
        <v>3.19</v>
      </c>
      <c r="E431" s="1" t="s">
        <v>12</v>
      </c>
      <c r="F431" s="1"/>
      <c r="G431" s="1"/>
      <c r="H431" s="1"/>
      <c r="I431" s="1"/>
      <c r="AG431" s="32"/>
      <c r="AH431" s="32"/>
      <c r="AI431" s="32"/>
      <c r="AJ431" s="32"/>
      <c r="AK431" s="32"/>
    </row>
    <row r="432">
      <c r="A432" s="1" t="s">
        <v>9</v>
      </c>
      <c r="B432" s="1" t="s">
        <v>32</v>
      </c>
      <c r="C432" s="1" t="s">
        <v>28</v>
      </c>
      <c r="D432" s="1">
        <v>60197.05</v>
      </c>
      <c r="E432" s="1" t="s">
        <v>29</v>
      </c>
      <c r="F432" s="1"/>
      <c r="G432" s="1"/>
      <c r="H432" s="1"/>
      <c r="I432" s="1"/>
      <c r="AG432" s="32"/>
      <c r="AH432" s="32"/>
      <c r="AI432" s="32"/>
      <c r="AJ432" s="32"/>
      <c r="AK432" s="32"/>
    </row>
    <row r="433">
      <c r="A433" s="1" t="s">
        <v>0</v>
      </c>
      <c r="B433" s="1" t="s">
        <v>80</v>
      </c>
      <c r="C433" s="1" t="s">
        <v>2</v>
      </c>
      <c r="D433" s="1" t="s">
        <v>3</v>
      </c>
      <c r="E433" s="1">
        <v>8.0</v>
      </c>
      <c r="F433" s="1" t="s">
        <v>4</v>
      </c>
      <c r="G433" s="1" t="s">
        <v>5</v>
      </c>
      <c r="H433" s="1" t="s">
        <v>6</v>
      </c>
      <c r="I433" s="1">
        <v>5.0</v>
      </c>
      <c r="AG433" s="32"/>
      <c r="AH433" s="32"/>
      <c r="AI433" s="32"/>
      <c r="AJ433" s="32"/>
      <c r="AK433" s="32"/>
    </row>
    <row r="434">
      <c r="A434" s="1" t="s">
        <v>9</v>
      </c>
      <c r="B434" s="1" t="s">
        <v>10</v>
      </c>
      <c r="C434" s="1" t="s">
        <v>11</v>
      </c>
      <c r="D434" s="1">
        <v>1.69</v>
      </c>
      <c r="E434" s="1" t="s">
        <v>12</v>
      </c>
      <c r="F434" s="1"/>
      <c r="G434" s="1"/>
      <c r="H434" s="1"/>
      <c r="I434" s="1"/>
      <c r="AG434" s="32"/>
      <c r="AH434" s="32"/>
      <c r="AI434" s="32"/>
      <c r="AJ434" s="32"/>
      <c r="AK434" s="32"/>
    </row>
    <row r="435">
      <c r="A435" s="1" t="s">
        <v>9</v>
      </c>
      <c r="B435" s="1" t="s">
        <v>10</v>
      </c>
      <c r="C435" s="1" t="s">
        <v>28</v>
      </c>
      <c r="D435" s="1">
        <v>75609.27</v>
      </c>
      <c r="E435" s="1" t="s">
        <v>29</v>
      </c>
      <c r="F435" s="1"/>
      <c r="G435" s="1"/>
      <c r="H435" s="1"/>
      <c r="I435" s="1"/>
      <c r="AG435" s="32"/>
      <c r="AH435" s="32"/>
      <c r="AI435" s="32"/>
      <c r="AJ435" s="32"/>
      <c r="AK435" s="32"/>
    </row>
    <row r="436">
      <c r="A436" s="1" t="s">
        <v>9</v>
      </c>
      <c r="B436" s="1" t="s">
        <v>30</v>
      </c>
      <c r="C436" s="1" t="s">
        <v>11</v>
      </c>
      <c r="D436" s="1">
        <v>1.69</v>
      </c>
      <c r="E436" s="1" t="s">
        <v>12</v>
      </c>
      <c r="F436" s="1"/>
      <c r="G436" s="1"/>
      <c r="H436" s="1"/>
      <c r="I436" s="1"/>
      <c r="AG436" s="32"/>
      <c r="AH436" s="32"/>
      <c r="AI436" s="32"/>
      <c r="AJ436" s="32"/>
      <c r="AK436" s="32"/>
    </row>
    <row r="437">
      <c r="A437" s="1" t="s">
        <v>9</v>
      </c>
      <c r="B437" s="1" t="s">
        <v>30</v>
      </c>
      <c r="C437" s="1" t="s">
        <v>28</v>
      </c>
      <c r="D437" s="1">
        <v>75940.57</v>
      </c>
      <c r="E437" s="1" t="s">
        <v>29</v>
      </c>
      <c r="F437" s="1"/>
      <c r="G437" s="1"/>
      <c r="H437" s="1"/>
      <c r="I437" s="1"/>
      <c r="AG437" s="32"/>
      <c r="AH437" s="32"/>
      <c r="AI437" s="32"/>
      <c r="AJ437" s="32"/>
      <c r="AK437" s="32"/>
    </row>
    <row r="438">
      <c r="A438" s="1" t="s">
        <v>9</v>
      </c>
      <c r="B438" s="1" t="s">
        <v>31</v>
      </c>
      <c r="C438" s="1" t="s">
        <v>11</v>
      </c>
      <c r="D438" s="1">
        <v>2.74</v>
      </c>
      <c r="E438" s="1" t="s">
        <v>12</v>
      </c>
      <c r="F438" s="1"/>
      <c r="G438" s="1"/>
      <c r="H438" s="1"/>
      <c r="I438" s="1"/>
      <c r="AG438" s="32"/>
      <c r="AH438" s="32"/>
      <c r="AI438" s="32"/>
      <c r="AJ438" s="32"/>
      <c r="AK438" s="32"/>
    </row>
    <row r="439">
      <c r="A439" s="1" t="s">
        <v>9</v>
      </c>
      <c r="B439" s="1" t="s">
        <v>31</v>
      </c>
      <c r="C439" s="1" t="s">
        <v>28</v>
      </c>
      <c r="D439" s="1">
        <v>70029.32</v>
      </c>
      <c r="E439" s="1" t="s">
        <v>29</v>
      </c>
      <c r="F439" s="1"/>
      <c r="G439" s="1"/>
      <c r="H439" s="1"/>
      <c r="I439" s="1"/>
      <c r="AG439" s="32"/>
      <c r="AH439" s="32"/>
      <c r="AI439" s="32"/>
      <c r="AJ439" s="32"/>
      <c r="AK439" s="32"/>
    </row>
    <row r="440">
      <c r="A440" s="1" t="s">
        <v>9</v>
      </c>
      <c r="B440" s="1" t="s">
        <v>32</v>
      </c>
      <c r="C440" s="1" t="s">
        <v>11</v>
      </c>
      <c r="D440" s="1">
        <v>3.0</v>
      </c>
      <c r="E440" s="1" t="s">
        <v>12</v>
      </c>
      <c r="F440" s="1"/>
      <c r="G440" s="1"/>
      <c r="H440" s="1"/>
      <c r="I440" s="1"/>
      <c r="AG440" s="32"/>
      <c r="AH440" s="32"/>
      <c r="AI440" s="32"/>
      <c r="AJ440" s="32"/>
      <c r="AK440" s="32"/>
    </row>
    <row r="441">
      <c r="A441" s="1" t="s">
        <v>9</v>
      </c>
      <c r="B441" s="1" t="s">
        <v>32</v>
      </c>
      <c r="C441" s="1" t="s">
        <v>28</v>
      </c>
      <c r="D441" s="1">
        <v>64031.29</v>
      </c>
      <c r="E441" s="1" t="s">
        <v>29</v>
      </c>
      <c r="F441" s="1"/>
      <c r="G441" s="1"/>
      <c r="H441" s="1"/>
      <c r="I441" s="1"/>
      <c r="AG441" s="32"/>
      <c r="AH441" s="32"/>
      <c r="AI441" s="32"/>
      <c r="AJ441" s="32"/>
      <c r="AK441" s="32"/>
    </row>
    <row r="442">
      <c r="A442" s="1" t="s">
        <v>0</v>
      </c>
      <c r="B442" s="1" t="s">
        <v>81</v>
      </c>
      <c r="C442" s="1" t="s">
        <v>2</v>
      </c>
      <c r="D442" s="1" t="s">
        <v>3</v>
      </c>
      <c r="E442" s="1">
        <v>8.0</v>
      </c>
      <c r="F442" s="1" t="s">
        <v>4</v>
      </c>
      <c r="G442" s="1" t="s">
        <v>5</v>
      </c>
      <c r="H442" s="1" t="s">
        <v>6</v>
      </c>
      <c r="I442" s="1">
        <v>5.0</v>
      </c>
      <c r="AG442" s="32"/>
      <c r="AH442" s="32"/>
      <c r="AI442" s="32"/>
      <c r="AJ442" s="32"/>
      <c r="AK442" s="32"/>
    </row>
    <row r="443">
      <c r="A443" s="1" t="s">
        <v>9</v>
      </c>
      <c r="B443" s="1" t="s">
        <v>10</v>
      </c>
      <c r="C443" s="1" t="s">
        <v>11</v>
      </c>
      <c r="D443" s="1">
        <v>1.61</v>
      </c>
      <c r="E443" s="1" t="s">
        <v>12</v>
      </c>
      <c r="F443" s="1"/>
      <c r="G443" s="1"/>
      <c r="H443" s="1"/>
      <c r="I443" s="1"/>
      <c r="AG443" s="32"/>
      <c r="AH443" s="32"/>
      <c r="AI443" s="32"/>
      <c r="AJ443" s="32"/>
      <c r="AK443" s="32"/>
    </row>
    <row r="444">
      <c r="A444" s="1" t="s">
        <v>9</v>
      </c>
      <c r="B444" s="1" t="s">
        <v>10</v>
      </c>
      <c r="C444" s="1" t="s">
        <v>28</v>
      </c>
      <c r="D444" s="1">
        <v>79471.39</v>
      </c>
      <c r="E444" s="1" t="s">
        <v>29</v>
      </c>
      <c r="F444" s="1"/>
      <c r="G444" s="1"/>
      <c r="H444" s="1"/>
      <c r="I444" s="1"/>
      <c r="AG444" s="32"/>
      <c r="AH444" s="32"/>
      <c r="AI444" s="32"/>
      <c r="AJ444" s="32"/>
      <c r="AK444" s="32"/>
    </row>
    <row r="445">
      <c r="A445" s="1" t="s">
        <v>9</v>
      </c>
      <c r="B445" s="1" t="s">
        <v>30</v>
      </c>
      <c r="C445" s="1" t="s">
        <v>11</v>
      </c>
      <c r="D445" s="1">
        <v>1.62</v>
      </c>
      <c r="E445" s="1" t="s">
        <v>12</v>
      </c>
      <c r="F445" s="1"/>
      <c r="G445" s="1"/>
      <c r="H445" s="1"/>
      <c r="I445" s="1"/>
      <c r="AG445" s="32"/>
      <c r="AH445" s="32"/>
      <c r="AI445" s="32"/>
      <c r="AJ445" s="32"/>
      <c r="AK445" s="32"/>
    </row>
    <row r="446">
      <c r="A446" s="1" t="s">
        <v>9</v>
      </c>
      <c r="B446" s="1" t="s">
        <v>30</v>
      </c>
      <c r="C446" s="1" t="s">
        <v>28</v>
      </c>
      <c r="D446" s="1">
        <v>78821.12</v>
      </c>
      <c r="E446" s="1" t="s">
        <v>29</v>
      </c>
      <c r="F446" s="1"/>
      <c r="G446" s="1"/>
      <c r="H446" s="1"/>
      <c r="I446" s="1"/>
      <c r="AG446" s="32"/>
      <c r="AH446" s="32"/>
      <c r="AI446" s="32"/>
      <c r="AJ446" s="32"/>
      <c r="AK446" s="32"/>
    </row>
    <row r="447">
      <c r="A447" s="1" t="s">
        <v>9</v>
      </c>
      <c r="B447" s="1" t="s">
        <v>31</v>
      </c>
      <c r="C447" s="1" t="s">
        <v>11</v>
      </c>
      <c r="D447" s="1">
        <v>2.56</v>
      </c>
      <c r="E447" s="1" t="s">
        <v>12</v>
      </c>
      <c r="F447" s="1"/>
      <c r="G447" s="1"/>
      <c r="H447" s="1"/>
      <c r="I447" s="1"/>
      <c r="AG447" s="32"/>
      <c r="AH447" s="32"/>
      <c r="AI447" s="32"/>
      <c r="AJ447" s="32"/>
      <c r="AK447" s="32"/>
    </row>
    <row r="448">
      <c r="A448" s="1" t="s">
        <v>9</v>
      </c>
      <c r="B448" s="1" t="s">
        <v>31</v>
      </c>
      <c r="C448" s="1" t="s">
        <v>28</v>
      </c>
      <c r="D448" s="1">
        <v>75129.08</v>
      </c>
      <c r="E448" s="1" t="s">
        <v>29</v>
      </c>
      <c r="F448" s="1"/>
      <c r="G448" s="1"/>
      <c r="H448" s="1"/>
      <c r="I448" s="1"/>
      <c r="AG448" s="32"/>
      <c r="AH448" s="32"/>
      <c r="AI448" s="32"/>
      <c r="AJ448" s="32"/>
      <c r="AK448" s="32"/>
    </row>
    <row r="449">
      <c r="A449" s="1" t="s">
        <v>9</v>
      </c>
      <c r="B449" s="1" t="s">
        <v>32</v>
      </c>
      <c r="C449" s="1" t="s">
        <v>11</v>
      </c>
      <c r="D449" s="1">
        <v>2.86</v>
      </c>
      <c r="E449" s="1" t="s">
        <v>12</v>
      </c>
      <c r="F449" s="1"/>
      <c r="G449" s="1"/>
      <c r="H449" s="1"/>
      <c r="I449" s="1"/>
      <c r="AG449" s="32"/>
      <c r="AH449" s="32"/>
      <c r="AI449" s="32"/>
      <c r="AJ449" s="32"/>
      <c r="AK449" s="32"/>
    </row>
    <row r="450">
      <c r="A450" s="1" t="s">
        <v>9</v>
      </c>
      <c r="B450" s="1" t="s">
        <v>32</v>
      </c>
      <c r="C450" s="1" t="s">
        <v>28</v>
      </c>
      <c r="D450" s="1">
        <v>67042.85</v>
      </c>
      <c r="E450" s="1" t="s">
        <v>29</v>
      </c>
      <c r="F450" s="1"/>
      <c r="G450" s="1"/>
      <c r="H450" s="1"/>
      <c r="I450" s="1"/>
      <c r="AG450" s="32"/>
      <c r="AH450" s="32"/>
      <c r="AI450" s="32"/>
      <c r="AJ450" s="32"/>
      <c r="AK450" s="32"/>
    </row>
    <row r="451">
      <c r="A451" s="1" t="s">
        <v>0</v>
      </c>
      <c r="B451" s="1" t="s">
        <v>55</v>
      </c>
      <c r="C451" s="1" t="s">
        <v>2</v>
      </c>
      <c r="D451" s="1" t="s">
        <v>3</v>
      </c>
      <c r="E451" s="1">
        <v>12.0</v>
      </c>
      <c r="F451" s="1" t="s">
        <v>4</v>
      </c>
      <c r="G451" s="1" t="s">
        <v>5</v>
      </c>
      <c r="H451" s="1" t="s">
        <v>6</v>
      </c>
      <c r="I451" s="1">
        <v>5.0</v>
      </c>
      <c r="AG451" s="32"/>
      <c r="AH451" s="32"/>
      <c r="AI451" s="32"/>
      <c r="AJ451" s="32"/>
      <c r="AK451" s="32"/>
    </row>
    <row r="452">
      <c r="A452" s="1" t="s">
        <v>9</v>
      </c>
      <c r="B452" s="1" t="s">
        <v>10</v>
      </c>
      <c r="C452" s="1" t="s">
        <v>11</v>
      </c>
      <c r="D452" s="1">
        <v>3.61</v>
      </c>
      <c r="E452" s="1" t="s">
        <v>12</v>
      </c>
      <c r="F452" s="1"/>
      <c r="G452" s="1"/>
      <c r="H452" s="1"/>
      <c r="I452" s="1"/>
      <c r="AG452" s="32"/>
      <c r="AH452" s="32"/>
      <c r="AI452" s="32"/>
      <c r="AJ452" s="32"/>
      <c r="AK452" s="32"/>
    </row>
    <row r="453">
      <c r="A453" s="1" t="s">
        <v>9</v>
      </c>
      <c r="B453" s="1" t="s">
        <v>10</v>
      </c>
      <c r="C453" s="1" t="s">
        <v>28</v>
      </c>
      <c r="D453" s="1">
        <v>53235.17</v>
      </c>
      <c r="E453" s="1" t="s">
        <v>29</v>
      </c>
      <c r="F453" s="1"/>
      <c r="G453" s="1"/>
      <c r="H453" s="1"/>
      <c r="I453" s="1"/>
      <c r="AG453" s="32"/>
      <c r="AH453" s="32"/>
      <c r="AI453" s="32"/>
      <c r="AJ453" s="32"/>
      <c r="AK453" s="32"/>
    </row>
    <row r="454">
      <c r="A454" s="1" t="s">
        <v>9</v>
      </c>
      <c r="B454" s="1" t="s">
        <v>30</v>
      </c>
      <c r="C454" s="1" t="s">
        <v>11</v>
      </c>
      <c r="D454" s="1">
        <v>3.65</v>
      </c>
      <c r="E454" s="1" t="s">
        <v>12</v>
      </c>
      <c r="F454" s="1"/>
      <c r="G454" s="1"/>
      <c r="H454" s="1"/>
      <c r="I454" s="1"/>
      <c r="AG454" s="32"/>
      <c r="AH454" s="32"/>
      <c r="AI454" s="32"/>
      <c r="AJ454" s="32"/>
      <c r="AK454" s="32"/>
    </row>
    <row r="455">
      <c r="A455" s="1" t="s">
        <v>9</v>
      </c>
      <c r="B455" s="1" t="s">
        <v>30</v>
      </c>
      <c r="C455" s="1" t="s">
        <v>28</v>
      </c>
      <c r="D455" s="1">
        <v>52669.55</v>
      </c>
      <c r="E455" s="1" t="s">
        <v>29</v>
      </c>
      <c r="F455" s="1"/>
      <c r="G455" s="1"/>
      <c r="H455" s="1"/>
      <c r="I455" s="1"/>
      <c r="AG455" s="32"/>
      <c r="AH455" s="32"/>
      <c r="AI455" s="32"/>
      <c r="AJ455" s="32"/>
      <c r="AK455" s="32"/>
    </row>
    <row r="456">
      <c r="A456" s="1" t="s">
        <v>9</v>
      </c>
      <c r="B456" s="1" t="s">
        <v>31</v>
      </c>
      <c r="C456" s="1" t="s">
        <v>11</v>
      </c>
      <c r="D456" s="1">
        <v>5.44</v>
      </c>
      <c r="E456" s="1" t="s">
        <v>12</v>
      </c>
      <c r="F456" s="1"/>
      <c r="G456" s="1"/>
      <c r="H456" s="1"/>
      <c r="I456" s="1"/>
      <c r="AG456" s="32"/>
      <c r="AH456" s="32"/>
      <c r="AI456" s="32"/>
      <c r="AJ456" s="32"/>
      <c r="AK456" s="32"/>
    </row>
    <row r="457">
      <c r="A457" s="1" t="s">
        <v>9</v>
      </c>
      <c r="B457" s="1" t="s">
        <v>31</v>
      </c>
      <c r="C457" s="1" t="s">
        <v>28</v>
      </c>
      <c r="D457" s="1">
        <v>52899.93</v>
      </c>
      <c r="E457" s="1" t="s">
        <v>29</v>
      </c>
      <c r="F457" s="1"/>
      <c r="G457" s="1"/>
      <c r="H457" s="1"/>
      <c r="I457" s="1"/>
      <c r="AG457" s="32"/>
      <c r="AH457" s="32"/>
      <c r="AI457" s="32"/>
      <c r="AJ457" s="32"/>
      <c r="AK457" s="32"/>
    </row>
    <row r="458">
      <c r="A458" s="1" t="s">
        <v>9</v>
      </c>
      <c r="B458" s="1" t="s">
        <v>32</v>
      </c>
      <c r="C458" s="1" t="s">
        <v>11</v>
      </c>
      <c r="D458" s="1">
        <v>5.5</v>
      </c>
      <c r="E458" s="1" t="s">
        <v>12</v>
      </c>
      <c r="F458" s="1"/>
      <c r="G458" s="1"/>
      <c r="H458" s="1"/>
      <c r="I458" s="1"/>
      <c r="AG458" s="32"/>
      <c r="AH458" s="32"/>
      <c r="AI458" s="32"/>
      <c r="AJ458" s="32"/>
      <c r="AK458" s="32"/>
    </row>
    <row r="459">
      <c r="A459" s="1" t="s">
        <v>9</v>
      </c>
      <c r="B459" s="1" t="s">
        <v>32</v>
      </c>
      <c r="C459" s="1" t="s">
        <v>28</v>
      </c>
      <c r="D459" s="1">
        <v>52341.06</v>
      </c>
      <c r="E459" s="1" t="s">
        <v>29</v>
      </c>
      <c r="F459" s="1"/>
      <c r="G459" s="1"/>
      <c r="H459" s="1"/>
      <c r="I459" s="1"/>
      <c r="AG459" s="32"/>
      <c r="AH459" s="32"/>
      <c r="AI459" s="32"/>
      <c r="AJ459" s="32"/>
      <c r="AK459" s="32"/>
    </row>
    <row r="460">
      <c r="A460" s="1" t="s">
        <v>0</v>
      </c>
      <c r="B460" s="1" t="s">
        <v>82</v>
      </c>
      <c r="C460" s="1" t="s">
        <v>2</v>
      </c>
      <c r="D460" s="1" t="s">
        <v>3</v>
      </c>
      <c r="E460" s="1">
        <v>12.0</v>
      </c>
      <c r="F460" s="1" t="s">
        <v>4</v>
      </c>
      <c r="G460" s="1" t="s">
        <v>5</v>
      </c>
      <c r="H460" s="1" t="s">
        <v>6</v>
      </c>
      <c r="I460" s="1">
        <v>5.0</v>
      </c>
      <c r="AG460" s="32"/>
      <c r="AH460" s="32"/>
      <c r="AI460" s="32"/>
      <c r="AJ460" s="32"/>
      <c r="AK460" s="32"/>
    </row>
    <row r="461">
      <c r="A461" s="1" t="s">
        <v>9</v>
      </c>
      <c r="B461" s="1" t="s">
        <v>10</v>
      </c>
      <c r="C461" s="1" t="s">
        <v>11</v>
      </c>
      <c r="D461" s="1">
        <v>2.29</v>
      </c>
      <c r="E461" s="1" t="s">
        <v>12</v>
      </c>
      <c r="F461" s="1"/>
      <c r="G461" s="1"/>
      <c r="H461" s="1"/>
      <c r="I461" s="1"/>
      <c r="AG461" s="32"/>
      <c r="AH461" s="32"/>
      <c r="AI461" s="32"/>
      <c r="AJ461" s="32"/>
      <c r="AK461" s="32"/>
    </row>
    <row r="462">
      <c r="A462" s="1" t="s">
        <v>9</v>
      </c>
      <c r="B462" s="1" t="s">
        <v>10</v>
      </c>
      <c r="C462" s="1" t="s">
        <v>28</v>
      </c>
      <c r="D462" s="1">
        <v>83803.67</v>
      </c>
      <c r="E462" s="1" t="s">
        <v>29</v>
      </c>
      <c r="F462" s="1"/>
      <c r="G462" s="1"/>
      <c r="H462" s="1"/>
      <c r="I462" s="1"/>
      <c r="AG462" s="32"/>
      <c r="AH462" s="32"/>
      <c r="AI462" s="32"/>
      <c r="AJ462" s="32"/>
      <c r="AK462" s="32"/>
    </row>
    <row r="463">
      <c r="A463" s="1" t="s">
        <v>9</v>
      </c>
      <c r="B463" s="1" t="s">
        <v>30</v>
      </c>
      <c r="C463" s="1" t="s">
        <v>11</v>
      </c>
      <c r="D463" s="1">
        <v>2.31</v>
      </c>
      <c r="E463" s="1" t="s">
        <v>12</v>
      </c>
      <c r="F463" s="1"/>
      <c r="G463" s="1"/>
      <c r="H463" s="1"/>
      <c r="I463" s="1"/>
      <c r="AG463" s="32"/>
      <c r="AH463" s="32"/>
      <c r="AI463" s="32"/>
      <c r="AJ463" s="32"/>
      <c r="AK463" s="32"/>
    </row>
    <row r="464">
      <c r="A464" s="1" t="s">
        <v>9</v>
      </c>
      <c r="B464" s="1" t="s">
        <v>30</v>
      </c>
      <c r="C464" s="1" t="s">
        <v>28</v>
      </c>
      <c r="D464" s="1">
        <v>83066.41</v>
      </c>
      <c r="E464" s="1" t="s">
        <v>29</v>
      </c>
      <c r="F464" s="1"/>
      <c r="G464" s="1"/>
      <c r="H464" s="1"/>
      <c r="I464" s="1"/>
      <c r="AG464" s="32"/>
      <c r="AH464" s="32"/>
      <c r="AI464" s="32"/>
      <c r="AJ464" s="32"/>
      <c r="AK464" s="32"/>
    </row>
    <row r="465">
      <c r="A465" s="1" t="s">
        <v>9</v>
      </c>
      <c r="B465" s="1" t="s">
        <v>31</v>
      </c>
      <c r="C465" s="1" t="s">
        <v>11</v>
      </c>
      <c r="D465" s="1">
        <v>3.54</v>
      </c>
      <c r="E465" s="1" t="s">
        <v>12</v>
      </c>
      <c r="F465" s="1"/>
      <c r="G465" s="1"/>
      <c r="H465" s="1"/>
      <c r="I465" s="1"/>
      <c r="AG465" s="32"/>
      <c r="AH465" s="32"/>
      <c r="AI465" s="32"/>
      <c r="AJ465" s="32"/>
      <c r="AK465" s="32"/>
    </row>
    <row r="466">
      <c r="A466" s="1" t="s">
        <v>9</v>
      </c>
      <c r="B466" s="1" t="s">
        <v>31</v>
      </c>
      <c r="C466" s="1" t="s">
        <v>28</v>
      </c>
      <c r="D466" s="1">
        <v>81443.23</v>
      </c>
      <c r="E466" s="1" t="s">
        <v>29</v>
      </c>
      <c r="F466" s="1"/>
      <c r="G466" s="1"/>
      <c r="H466" s="1"/>
      <c r="I466" s="1"/>
      <c r="AG466" s="32"/>
      <c r="AH466" s="32"/>
      <c r="AI466" s="32"/>
      <c r="AJ466" s="32"/>
      <c r="AK466" s="32"/>
    </row>
    <row r="467">
      <c r="A467" s="1" t="s">
        <v>9</v>
      </c>
      <c r="B467" s="1" t="s">
        <v>32</v>
      </c>
      <c r="C467" s="1" t="s">
        <v>11</v>
      </c>
      <c r="D467" s="1">
        <v>3.6</v>
      </c>
      <c r="E467" s="1" t="s">
        <v>12</v>
      </c>
      <c r="F467" s="1"/>
      <c r="G467" s="1"/>
      <c r="H467" s="1"/>
      <c r="I467" s="1"/>
      <c r="AG467" s="32"/>
      <c r="AH467" s="32"/>
      <c r="AI467" s="32"/>
      <c r="AJ467" s="32"/>
      <c r="AK467" s="32"/>
    </row>
    <row r="468">
      <c r="A468" s="1" t="s">
        <v>9</v>
      </c>
      <c r="B468" s="1" t="s">
        <v>32</v>
      </c>
      <c r="C468" s="1" t="s">
        <v>28</v>
      </c>
      <c r="D468" s="1">
        <v>79949.82</v>
      </c>
      <c r="E468" s="1" t="s">
        <v>29</v>
      </c>
      <c r="F468" s="1"/>
      <c r="G468" s="1"/>
      <c r="H468" s="1"/>
      <c r="I468" s="1"/>
      <c r="AG468" s="32"/>
      <c r="AH468" s="32"/>
      <c r="AI468" s="32"/>
      <c r="AJ468" s="32"/>
      <c r="AK468" s="32"/>
    </row>
    <row r="469">
      <c r="A469" s="1" t="s">
        <v>0</v>
      </c>
      <c r="B469" s="1" t="s">
        <v>83</v>
      </c>
      <c r="C469" s="1" t="s">
        <v>2</v>
      </c>
      <c r="D469" s="1" t="s">
        <v>3</v>
      </c>
      <c r="E469" s="1">
        <v>12.0</v>
      </c>
      <c r="F469" s="1" t="s">
        <v>4</v>
      </c>
      <c r="G469" s="1" t="s">
        <v>5</v>
      </c>
      <c r="H469" s="1" t="s">
        <v>6</v>
      </c>
      <c r="I469" s="1">
        <v>5.0</v>
      </c>
      <c r="AG469" s="32"/>
      <c r="AH469" s="32"/>
      <c r="AI469" s="32"/>
      <c r="AJ469" s="32"/>
      <c r="AK469" s="32"/>
    </row>
    <row r="470">
      <c r="A470" s="1" t="s">
        <v>9</v>
      </c>
      <c r="B470" s="1" t="s">
        <v>10</v>
      </c>
      <c r="C470" s="1" t="s">
        <v>11</v>
      </c>
      <c r="D470" s="1">
        <v>1.82</v>
      </c>
      <c r="E470" s="1" t="s">
        <v>12</v>
      </c>
      <c r="F470" s="1"/>
      <c r="G470" s="1"/>
      <c r="H470" s="1"/>
      <c r="I470" s="1"/>
      <c r="AG470" s="32"/>
      <c r="AH470" s="32"/>
      <c r="AI470" s="32"/>
      <c r="AJ470" s="32"/>
      <c r="AK470" s="32"/>
    </row>
    <row r="471">
      <c r="A471" s="1" t="s">
        <v>9</v>
      </c>
      <c r="B471" s="1" t="s">
        <v>10</v>
      </c>
      <c r="C471" s="1" t="s">
        <v>28</v>
      </c>
      <c r="D471" s="1">
        <v>105402.81</v>
      </c>
      <c r="E471" s="1" t="s">
        <v>29</v>
      </c>
      <c r="F471" s="1"/>
      <c r="G471" s="1"/>
      <c r="H471" s="1"/>
      <c r="I471" s="1"/>
      <c r="AG471" s="32"/>
      <c r="AH471" s="32"/>
      <c r="AI471" s="32"/>
      <c r="AJ471" s="32"/>
      <c r="AK471" s="32"/>
    </row>
    <row r="472">
      <c r="A472" s="1" t="s">
        <v>9</v>
      </c>
      <c r="B472" s="1" t="s">
        <v>30</v>
      </c>
      <c r="C472" s="1" t="s">
        <v>11</v>
      </c>
      <c r="D472" s="1">
        <v>1.82</v>
      </c>
      <c r="E472" s="1" t="s">
        <v>12</v>
      </c>
      <c r="F472" s="1"/>
      <c r="G472" s="1"/>
      <c r="H472" s="1"/>
      <c r="I472" s="1"/>
      <c r="AG472" s="32"/>
      <c r="AH472" s="32"/>
      <c r="AI472" s="32"/>
      <c r="AJ472" s="32"/>
      <c r="AK472" s="32"/>
    </row>
    <row r="473">
      <c r="A473" s="1" t="s">
        <v>9</v>
      </c>
      <c r="B473" s="1" t="s">
        <v>30</v>
      </c>
      <c r="C473" s="1" t="s">
        <v>28</v>
      </c>
      <c r="D473" s="1">
        <v>105608.52</v>
      </c>
      <c r="E473" s="1" t="s">
        <v>29</v>
      </c>
      <c r="F473" s="1"/>
      <c r="G473" s="1"/>
      <c r="H473" s="1"/>
      <c r="I473" s="1"/>
      <c r="AG473" s="32"/>
      <c r="AH473" s="32"/>
      <c r="AI473" s="32"/>
      <c r="AJ473" s="32"/>
      <c r="AK473" s="32"/>
    </row>
    <row r="474">
      <c r="A474" s="1" t="s">
        <v>9</v>
      </c>
      <c r="B474" s="1" t="s">
        <v>31</v>
      </c>
      <c r="C474" s="1" t="s">
        <v>11</v>
      </c>
      <c r="D474" s="1">
        <v>3.01</v>
      </c>
      <c r="E474" s="1" t="s">
        <v>12</v>
      </c>
      <c r="F474" s="1"/>
      <c r="G474" s="1"/>
      <c r="H474" s="1"/>
      <c r="I474" s="1"/>
      <c r="AG474" s="32"/>
      <c r="AH474" s="32"/>
      <c r="AI474" s="32"/>
      <c r="AJ474" s="32"/>
      <c r="AK474" s="32"/>
    </row>
    <row r="475">
      <c r="A475" s="1" t="s">
        <v>9</v>
      </c>
      <c r="B475" s="1" t="s">
        <v>31</v>
      </c>
      <c r="C475" s="1" t="s">
        <v>28</v>
      </c>
      <c r="D475" s="1">
        <v>95806.89</v>
      </c>
      <c r="E475" s="1" t="s">
        <v>29</v>
      </c>
      <c r="F475" s="1"/>
      <c r="G475" s="1"/>
      <c r="H475" s="1"/>
      <c r="I475" s="1"/>
      <c r="AG475" s="32"/>
      <c r="AH475" s="32"/>
      <c r="AI475" s="32"/>
      <c r="AJ475" s="32"/>
      <c r="AK475" s="32"/>
    </row>
    <row r="476">
      <c r="A476" s="1" t="s">
        <v>9</v>
      </c>
      <c r="B476" s="1" t="s">
        <v>32</v>
      </c>
      <c r="C476" s="1" t="s">
        <v>11</v>
      </c>
      <c r="D476" s="1">
        <v>3.2</v>
      </c>
      <c r="E476" s="1" t="s">
        <v>12</v>
      </c>
      <c r="F476" s="1"/>
      <c r="G476" s="1"/>
      <c r="H476" s="1"/>
      <c r="I476" s="1"/>
      <c r="AG476" s="32"/>
      <c r="AH476" s="32"/>
      <c r="AI476" s="32"/>
      <c r="AJ476" s="32"/>
      <c r="AK476" s="32"/>
    </row>
    <row r="477">
      <c r="A477" s="1" t="s">
        <v>9</v>
      </c>
      <c r="B477" s="1" t="s">
        <v>32</v>
      </c>
      <c r="C477" s="1" t="s">
        <v>28</v>
      </c>
      <c r="D477" s="1">
        <v>90091.13</v>
      </c>
      <c r="E477" s="1" t="s">
        <v>29</v>
      </c>
      <c r="F477" s="1"/>
      <c r="G477" s="1"/>
      <c r="H477" s="1"/>
      <c r="I477" s="1"/>
      <c r="AG477" s="32"/>
      <c r="AH477" s="32"/>
      <c r="AI477" s="32"/>
      <c r="AJ477" s="32"/>
      <c r="AK477" s="32"/>
    </row>
    <row r="478">
      <c r="A478" s="1" t="s">
        <v>0</v>
      </c>
      <c r="B478" s="1" t="s">
        <v>84</v>
      </c>
      <c r="C478" s="1" t="s">
        <v>2</v>
      </c>
      <c r="D478" s="1" t="s">
        <v>3</v>
      </c>
      <c r="E478" s="1">
        <v>12.0</v>
      </c>
      <c r="F478" s="1" t="s">
        <v>4</v>
      </c>
      <c r="G478" s="1" t="s">
        <v>5</v>
      </c>
      <c r="H478" s="1" t="s">
        <v>6</v>
      </c>
      <c r="I478" s="1">
        <v>5.0</v>
      </c>
      <c r="AG478" s="32"/>
      <c r="AH478" s="32"/>
      <c r="AI478" s="32"/>
      <c r="AJ478" s="32"/>
      <c r="AK478" s="32"/>
    </row>
    <row r="479">
      <c r="A479" s="1" t="s">
        <v>9</v>
      </c>
      <c r="B479" s="1" t="s">
        <v>10</v>
      </c>
      <c r="C479" s="1" t="s">
        <v>11</v>
      </c>
      <c r="D479" s="1">
        <v>1.72</v>
      </c>
      <c r="E479" s="1" t="s">
        <v>12</v>
      </c>
      <c r="F479" s="1"/>
      <c r="G479" s="1"/>
      <c r="H479" s="1"/>
      <c r="I479" s="1"/>
      <c r="AG479" s="32"/>
      <c r="AH479" s="32"/>
      <c r="AI479" s="32"/>
      <c r="AJ479" s="32"/>
      <c r="AK479" s="32"/>
    </row>
    <row r="480">
      <c r="A480" s="1" t="s">
        <v>9</v>
      </c>
      <c r="B480" s="1" t="s">
        <v>10</v>
      </c>
      <c r="C480" s="1" t="s">
        <v>28</v>
      </c>
      <c r="D480" s="1">
        <v>111717.3</v>
      </c>
      <c r="E480" s="1" t="s">
        <v>29</v>
      </c>
      <c r="F480" s="1"/>
      <c r="G480" s="1"/>
      <c r="H480" s="1"/>
      <c r="I480" s="1"/>
      <c r="AG480" s="32"/>
      <c r="AH480" s="32"/>
      <c r="AI480" s="32"/>
      <c r="AJ480" s="32"/>
      <c r="AK480" s="32"/>
    </row>
    <row r="481">
      <c r="A481" s="1" t="s">
        <v>9</v>
      </c>
      <c r="B481" s="1" t="s">
        <v>30</v>
      </c>
      <c r="C481" s="1" t="s">
        <v>11</v>
      </c>
      <c r="D481" s="1">
        <v>1.71</v>
      </c>
      <c r="E481" s="1" t="s">
        <v>12</v>
      </c>
      <c r="F481" s="1"/>
      <c r="G481" s="1"/>
      <c r="H481" s="1"/>
      <c r="I481" s="1"/>
      <c r="AG481" s="32"/>
      <c r="AH481" s="32"/>
      <c r="AI481" s="32"/>
      <c r="AJ481" s="32"/>
      <c r="AK481" s="32"/>
    </row>
    <row r="482">
      <c r="A482" s="1" t="s">
        <v>9</v>
      </c>
      <c r="B482" s="1" t="s">
        <v>30</v>
      </c>
      <c r="C482" s="1" t="s">
        <v>28</v>
      </c>
      <c r="D482" s="1">
        <v>112301.65</v>
      </c>
      <c r="E482" s="1" t="s">
        <v>29</v>
      </c>
      <c r="F482" s="1"/>
      <c r="G482" s="1"/>
      <c r="H482" s="1"/>
      <c r="I482" s="1"/>
      <c r="AG482" s="32"/>
      <c r="AH482" s="32"/>
      <c r="AI482" s="32"/>
      <c r="AJ482" s="32"/>
      <c r="AK482" s="32"/>
    </row>
    <row r="483">
      <c r="A483" s="1" t="s">
        <v>9</v>
      </c>
      <c r="B483" s="1" t="s">
        <v>31</v>
      </c>
      <c r="C483" s="1" t="s">
        <v>11</v>
      </c>
      <c r="D483" s="1">
        <v>2.84</v>
      </c>
      <c r="E483" s="1" t="s">
        <v>12</v>
      </c>
      <c r="F483" s="1"/>
      <c r="G483" s="1"/>
      <c r="H483" s="1"/>
      <c r="I483" s="1"/>
      <c r="AG483" s="32"/>
      <c r="AH483" s="32"/>
      <c r="AI483" s="32"/>
      <c r="AJ483" s="32"/>
      <c r="AK483" s="32"/>
    </row>
    <row r="484">
      <c r="A484" s="1" t="s">
        <v>9</v>
      </c>
      <c r="B484" s="1" t="s">
        <v>31</v>
      </c>
      <c r="C484" s="1" t="s">
        <v>28</v>
      </c>
      <c r="D484" s="1">
        <v>101585.92</v>
      </c>
      <c r="E484" s="1" t="s">
        <v>29</v>
      </c>
      <c r="F484" s="1"/>
      <c r="G484" s="1"/>
      <c r="H484" s="1"/>
      <c r="I484" s="1"/>
      <c r="AG484" s="32"/>
      <c r="AH484" s="32"/>
      <c r="AI484" s="32"/>
      <c r="AJ484" s="32"/>
      <c r="AK484" s="32"/>
    </row>
    <row r="485">
      <c r="A485" s="1" t="s">
        <v>9</v>
      </c>
      <c r="B485" s="1" t="s">
        <v>32</v>
      </c>
      <c r="C485" s="1" t="s">
        <v>11</v>
      </c>
      <c r="D485" s="1">
        <v>3.03</v>
      </c>
      <c r="E485" s="1" t="s">
        <v>12</v>
      </c>
      <c r="F485" s="1"/>
      <c r="G485" s="1"/>
      <c r="H485" s="1"/>
      <c r="I485" s="1"/>
      <c r="AG485" s="32"/>
      <c r="AH485" s="32"/>
      <c r="AI485" s="32"/>
      <c r="AJ485" s="32"/>
      <c r="AK485" s="32"/>
    </row>
    <row r="486">
      <c r="A486" s="1" t="s">
        <v>9</v>
      </c>
      <c r="B486" s="1" t="s">
        <v>32</v>
      </c>
      <c r="C486" s="1" t="s">
        <v>28</v>
      </c>
      <c r="D486" s="1">
        <v>94986.54</v>
      </c>
      <c r="E486" s="1" t="s">
        <v>29</v>
      </c>
      <c r="F486" s="1"/>
      <c r="G486" s="1"/>
      <c r="H486" s="1"/>
      <c r="I486" s="1"/>
      <c r="AG486" s="32"/>
      <c r="AH486" s="32"/>
      <c r="AI486" s="32"/>
      <c r="AJ486" s="32"/>
      <c r="AK486" s="32"/>
    </row>
    <row r="487">
      <c r="A487" s="1" t="s">
        <v>0</v>
      </c>
      <c r="B487" s="1" t="s">
        <v>62</v>
      </c>
      <c r="C487" s="1" t="s">
        <v>2</v>
      </c>
      <c r="D487" s="1" t="s">
        <v>3</v>
      </c>
      <c r="E487" s="1">
        <v>16.0</v>
      </c>
      <c r="F487" s="1" t="s">
        <v>4</v>
      </c>
      <c r="G487" s="1" t="s">
        <v>5</v>
      </c>
      <c r="H487" s="1" t="s">
        <v>6</v>
      </c>
      <c r="I487" s="1">
        <v>5.0</v>
      </c>
      <c r="AG487" s="32"/>
      <c r="AH487" s="32"/>
      <c r="AI487" s="32"/>
      <c r="AJ487" s="32"/>
      <c r="AK487" s="32"/>
    </row>
    <row r="488">
      <c r="A488" s="1" t="s">
        <v>9</v>
      </c>
      <c r="B488" s="1" t="s">
        <v>10</v>
      </c>
      <c r="C488" s="1" t="s">
        <v>11</v>
      </c>
      <c r="D488" s="1">
        <v>4.36</v>
      </c>
      <c r="E488" s="1" t="s">
        <v>12</v>
      </c>
      <c r="F488" s="1"/>
      <c r="G488" s="1"/>
      <c r="H488" s="1"/>
      <c r="I488" s="1"/>
      <c r="AG488" s="32"/>
      <c r="AH488" s="32"/>
      <c r="AI488" s="32"/>
      <c r="AJ488" s="32"/>
      <c r="AK488" s="32"/>
    </row>
    <row r="489">
      <c r="A489" s="1" t="s">
        <v>9</v>
      </c>
      <c r="B489" s="1" t="s">
        <v>10</v>
      </c>
      <c r="C489" s="1" t="s">
        <v>28</v>
      </c>
      <c r="D489" s="1">
        <v>58752.42</v>
      </c>
      <c r="E489" s="1" t="s">
        <v>29</v>
      </c>
      <c r="F489" s="1"/>
      <c r="G489" s="1"/>
      <c r="H489" s="1"/>
      <c r="I489" s="1"/>
      <c r="AG489" s="32"/>
      <c r="AH489" s="32"/>
      <c r="AI489" s="32"/>
      <c r="AJ489" s="32"/>
      <c r="AK489" s="32"/>
    </row>
    <row r="490">
      <c r="A490" s="1" t="s">
        <v>9</v>
      </c>
      <c r="B490" s="1" t="s">
        <v>30</v>
      </c>
      <c r="C490" s="1" t="s">
        <v>11</v>
      </c>
      <c r="D490" s="1">
        <v>4.4</v>
      </c>
      <c r="E490" s="1" t="s">
        <v>12</v>
      </c>
      <c r="F490" s="1"/>
      <c r="G490" s="1"/>
      <c r="H490" s="1"/>
      <c r="I490" s="1"/>
      <c r="AG490" s="32"/>
      <c r="AH490" s="32"/>
      <c r="AI490" s="32"/>
      <c r="AJ490" s="32"/>
      <c r="AK490" s="32"/>
    </row>
    <row r="491">
      <c r="A491" s="1" t="s">
        <v>9</v>
      </c>
      <c r="B491" s="1" t="s">
        <v>30</v>
      </c>
      <c r="C491" s="1" t="s">
        <v>28</v>
      </c>
      <c r="D491" s="1">
        <v>58143.02</v>
      </c>
      <c r="E491" s="1" t="s">
        <v>29</v>
      </c>
      <c r="F491" s="1"/>
      <c r="G491" s="1"/>
      <c r="H491" s="1"/>
      <c r="I491" s="1"/>
      <c r="AG491" s="32"/>
      <c r="AH491" s="32"/>
      <c r="AI491" s="32"/>
      <c r="AJ491" s="32"/>
      <c r="AK491" s="32"/>
    </row>
    <row r="492">
      <c r="A492" s="1" t="s">
        <v>9</v>
      </c>
      <c r="B492" s="1" t="s">
        <v>31</v>
      </c>
      <c r="C492" s="1" t="s">
        <v>11</v>
      </c>
      <c r="D492" s="1">
        <v>6.54</v>
      </c>
      <c r="E492" s="1" t="s">
        <v>12</v>
      </c>
      <c r="F492" s="1"/>
      <c r="G492" s="1"/>
      <c r="H492" s="1"/>
      <c r="I492" s="1"/>
      <c r="AG492" s="32"/>
      <c r="AH492" s="32"/>
      <c r="AI492" s="32"/>
      <c r="AJ492" s="32"/>
      <c r="AK492" s="32"/>
    </row>
    <row r="493">
      <c r="A493" s="1" t="s">
        <v>9</v>
      </c>
      <c r="B493" s="1" t="s">
        <v>31</v>
      </c>
      <c r="C493" s="1" t="s">
        <v>28</v>
      </c>
      <c r="D493" s="1">
        <v>58753.5</v>
      </c>
      <c r="E493" s="1" t="s">
        <v>29</v>
      </c>
      <c r="F493" s="1"/>
      <c r="G493" s="1"/>
      <c r="H493" s="1"/>
      <c r="I493" s="1"/>
      <c r="AG493" s="32"/>
      <c r="AH493" s="32"/>
      <c r="AI493" s="32"/>
      <c r="AJ493" s="32"/>
      <c r="AK493" s="32"/>
    </row>
    <row r="494">
      <c r="A494" s="1" t="s">
        <v>9</v>
      </c>
      <c r="B494" s="1" t="s">
        <v>32</v>
      </c>
      <c r="C494" s="1" t="s">
        <v>11</v>
      </c>
      <c r="D494" s="1">
        <v>6.61</v>
      </c>
      <c r="E494" s="1" t="s">
        <v>12</v>
      </c>
      <c r="F494" s="1"/>
      <c r="G494" s="1"/>
      <c r="H494" s="1"/>
      <c r="I494" s="1"/>
      <c r="AG494" s="32"/>
      <c r="AH494" s="32"/>
      <c r="AI494" s="32"/>
      <c r="AJ494" s="32"/>
      <c r="AK494" s="32"/>
    </row>
    <row r="495">
      <c r="A495" s="1" t="s">
        <v>9</v>
      </c>
      <c r="B495" s="1" t="s">
        <v>32</v>
      </c>
      <c r="C495" s="1" t="s">
        <v>28</v>
      </c>
      <c r="D495" s="1">
        <v>58137.66</v>
      </c>
      <c r="E495" s="1" t="s">
        <v>29</v>
      </c>
      <c r="F495" s="1"/>
      <c r="G495" s="1"/>
      <c r="H495" s="1"/>
      <c r="I495" s="1"/>
      <c r="AG495" s="32"/>
      <c r="AH495" s="32"/>
      <c r="AI495" s="32"/>
      <c r="AJ495" s="32"/>
      <c r="AK495" s="32"/>
    </row>
    <row r="496">
      <c r="A496" s="1" t="s">
        <v>0</v>
      </c>
      <c r="B496" s="1" t="s">
        <v>85</v>
      </c>
      <c r="C496" s="1" t="s">
        <v>2</v>
      </c>
      <c r="D496" s="1" t="s">
        <v>3</v>
      </c>
      <c r="E496" s="1">
        <v>16.0</v>
      </c>
      <c r="F496" s="1" t="s">
        <v>4</v>
      </c>
      <c r="G496" s="1" t="s">
        <v>5</v>
      </c>
      <c r="H496" s="1" t="s">
        <v>6</v>
      </c>
      <c r="I496" s="1">
        <v>5.0</v>
      </c>
      <c r="AG496" s="32"/>
      <c r="AH496" s="32"/>
      <c r="AI496" s="32"/>
      <c r="AJ496" s="32"/>
      <c r="AK496" s="32"/>
    </row>
    <row r="497">
      <c r="A497" s="1" t="s">
        <v>9</v>
      </c>
      <c r="B497" s="1" t="s">
        <v>10</v>
      </c>
      <c r="C497" s="1" t="s">
        <v>11</v>
      </c>
      <c r="D497" s="1">
        <v>2.79</v>
      </c>
      <c r="E497" s="1" t="s">
        <v>12</v>
      </c>
      <c r="F497" s="1"/>
      <c r="G497" s="1"/>
      <c r="H497" s="1"/>
      <c r="I497" s="1"/>
      <c r="AG497" s="32"/>
      <c r="AH497" s="32"/>
      <c r="AI497" s="32"/>
      <c r="AJ497" s="32"/>
      <c r="AK497" s="32"/>
    </row>
    <row r="498">
      <c r="A498" s="1" t="s">
        <v>9</v>
      </c>
      <c r="B498" s="1" t="s">
        <v>10</v>
      </c>
      <c r="C498" s="1" t="s">
        <v>28</v>
      </c>
      <c r="D498" s="1">
        <v>91753.49</v>
      </c>
      <c r="E498" s="1" t="s">
        <v>29</v>
      </c>
      <c r="F498" s="1"/>
      <c r="G498" s="1"/>
      <c r="H498" s="1"/>
      <c r="I498" s="1"/>
      <c r="AG498" s="32"/>
      <c r="AH498" s="32"/>
      <c r="AI498" s="32"/>
      <c r="AJ498" s="32"/>
      <c r="AK498" s="32"/>
    </row>
    <row r="499">
      <c r="A499" s="1" t="s">
        <v>9</v>
      </c>
      <c r="B499" s="1" t="s">
        <v>30</v>
      </c>
      <c r="C499" s="1" t="s">
        <v>11</v>
      </c>
      <c r="D499" s="1">
        <v>2.82</v>
      </c>
      <c r="E499" s="1" t="s">
        <v>12</v>
      </c>
      <c r="F499" s="1"/>
      <c r="G499" s="1"/>
      <c r="H499" s="1"/>
      <c r="I499" s="1"/>
      <c r="AG499" s="32"/>
      <c r="AH499" s="32"/>
      <c r="AI499" s="32"/>
      <c r="AJ499" s="32"/>
      <c r="AK499" s="32"/>
    </row>
    <row r="500">
      <c r="A500" s="1" t="s">
        <v>9</v>
      </c>
      <c r="B500" s="1" t="s">
        <v>30</v>
      </c>
      <c r="C500" s="1" t="s">
        <v>28</v>
      </c>
      <c r="D500" s="1">
        <v>90794.6</v>
      </c>
      <c r="E500" s="1" t="s">
        <v>29</v>
      </c>
      <c r="F500" s="1"/>
      <c r="G500" s="1"/>
      <c r="H500" s="1"/>
      <c r="I500" s="1"/>
      <c r="AG500" s="32"/>
      <c r="AH500" s="32"/>
      <c r="AI500" s="32"/>
      <c r="AJ500" s="32"/>
      <c r="AK500" s="32"/>
    </row>
    <row r="501">
      <c r="A501" s="1" t="s">
        <v>9</v>
      </c>
      <c r="B501" s="1" t="s">
        <v>31</v>
      </c>
      <c r="C501" s="1" t="s">
        <v>11</v>
      </c>
      <c r="D501" s="1">
        <v>4.25</v>
      </c>
      <c r="E501" s="1" t="s">
        <v>12</v>
      </c>
      <c r="F501" s="1"/>
      <c r="G501" s="1"/>
      <c r="H501" s="1"/>
      <c r="I501" s="1"/>
      <c r="AG501" s="32"/>
      <c r="AH501" s="32"/>
      <c r="AI501" s="32"/>
      <c r="AJ501" s="32"/>
      <c r="AK501" s="32"/>
    </row>
    <row r="502">
      <c r="A502" s="1" t="s">
        <v>9</v>
      </c>
      <c r="B502" s="1" t="s">
        <v>31</v>
      </c>
      <c r="C502" s="1" t="s">
        <v>28</v>
      </c>
      <c r="D502" s="1">
        <v>90323.93</v>
      </c>
      <c r="E502" s="1" t="s">
        <v>29</v>
      </c>
      <c r="F502" s="1"/>
      <c r="G502" s="1"/>
      <c r="H502" s="1"/>
      <c r="I502" s="1"/>
      <c r="AG502" s="32"/>
      <c r="AH502" s="32"/>
      <c r="AI502" s="32"/>
      <c r="AJ502" s="32"/>
      <c r="AK502" s="32"/>
    </row>
    <row r="503">
      <c r="A503" s="1" t="s">
        <v>9</v>
      </c>
      <c r="B503" s="1" t="s">
        <v>32</v>
      </c>
      <c r="C503" s="1" t="s">
        <v>11</v>
      </c>
      <c r="D503" s="1">
        <v>4.32</v>
      </c>
      <c r="E503" s="1" t="s">
        <v>12</v>
      </c>
      <c r="F503" s="1"/>
      <c r="G503" s="1"/>
      <c r="H503" s="1"/>
      <c r="I503" s="1"/>
      <c r="AG503" s="32"/>
      <c r="AH503" s="32"/>
      <c r="AI503" s="32"/>
      <c r="AJ503" s="32"/>
      <c r="AK503" s="32"/>
    </row>
    <row r="504">
      <c r="A504" s="1" t="s">
        <v>9</v>
      </c>
      <c r="B504" s="1" t="s">
        <v>32</v>
      </c>
      <c r="C504" s="1" t="s">
        <v>28</v>
      </c>
      <c r="D504" s="1">
        <v>88870.18</v>
      </c>
      <c r="E504" s="1" t="s">
        <v>29</v>
      </c>
      <c r="F504" s="1"/>
      <c r="G504" s="1"/>
      <c r="H504" s="1"/>
      <c r="I504" s="1"/>
      <c r="AG504" s="32"/>
      <c r="AH504" s="32"/>
      <c r="AI504" s="32"/>
      <c r="AJ504" s="32"/>
      <c r="AK504" s="32"/>
    </row>
    <row r="505">
      <c r="A505" s="1" t="s">
        <v>0</v>
      </c>
      <c r="B505" s="1" t="s">
        <v>86</v>
      </c>
      <c r="C505" s="1" t="s">
        <v>2</v>
      </c>
      <c r="D505" s="1" t="s">
        <v>3</v>
      </c>
      <c r="E505" s="1">
        <v>16.0</v>
      </c>
      <c r="F505" s="1" t="s">
        <v>4</v>
      </c>
      <c r="G505" s="1" t="s">
        <v>5</v>
      </c>
      <c r="H505" s="1" t="s">
        <v>6</v>
      </c>
      <c r="I505" s="1">
        <v>5.0</v>
      </c>
      <c r="AG505" s="32"/>
      <c r="AH505" s="32"/>
      <c r="AI505" s="32"/>
      <c r="AJ505" s="32"/>
      <c r="AK505" s="32"/>
    </row>
    <row r="506">
      <c r="A506" s="1" t="s">
        <v>9</v>
      </c>
      <c r="B506" s="1" t="s">
        <v>10</v>
      </c>
      <c r="C506" s="1" t="s">
        <v>11</v>
      </c>
      <c r="D506" s="1">
        <v>2.05</v>
      </c>
      <c r="E506" s="1" t="s">
        <v>12</v>
      </c>
      <c r="F506" s="1"/>
      <c r="G506" s="1"/>
      <c r="H506" s="1"/>
      <c r="I506" s="1"/>
      <c r="AG506" s="32"/>
      <c r="AH506" s="32"/>
      <c r="AI506" s="32"/>
      <c r="AJ506" s="32"/>
      <c r="AK506" s="32"/>
    </row>
    <row r="507">
      <c r="A507" s="1" t="s">
        <v>9</v>
      </c>
      <c r="B507" s="1" t="s">
        <v>10</v>
      </c>
      <c r="C507" s="1" t="s">
        <v>28</v>
      </c>
      <c r="D507" s="1">
        <v>125065.44</v>
      </c>
      <c r="E507" s="1" t="s">
        <v>29</v>
      </c>
      <c r="F507" s="1"/>
      <c r="G507" s="1"/>
      <c r="H507" s="1"/>
      <c r="I507" s="1"/>
      <c r="AG507" s="32"/>
      <c r="AH507" s="32"/>
      <c r="AI507" s="32"/>
      <c r="AJ507" s="32"/>
      <c r="AK507" s="32"/>
    </row>
    <row r="508">
      <c r="A508" s="1" t="s">
        <v>9</v>
      </c>
      <c r="B508" s="1" t="s">
        <v>30</v>
      </c>
      <c r="C508" s="1" t="s">
        <v>11</v>
      </c>
      <c r="D508" s="1">
        <v>2.05</v>
      </c>
      <c r="E508" s="1" t="s">
        <v>12</v>
      </c>
      <c r="F508" s="1"/>
      <c r="G508" s="1"/>
      <c r="H508" s="1"/>
      <c r="I508" s="1"/>
      <c r="AG508" s="32"/>
      <c r="AH508" s="32"/>
      <c r="AI508" s="32"/>
      <c r="AJ508" s="32"/>
      <c r="AK508" s="32"/>
    </row>
    <row r="509">
      <c r="A509" s="1" t="s">
        <v>9</v>
      </c>
      <c r="B509" s="1" t="s">
        <v>30</v>
      </c>
      <c r="C509" s="1" t="s">
        <v>28</v>
      </c>
      <c r="D509" s="1">
        <v>125033.15</v>
      </c>
      <c r="E509" s="1" t="s">
        <v>29</v>
      </c>
      <c r="F509" s="1"/>
      <c r="G509" s="1"/>
      <c r="H509" s="1"/>
      <c r="I509" s="1"/>
      <c r="AG509" s="32"/>
      <c r="AH509" s="32"/>
      <c r="AI509" s="32"/>
      <c r="AJ509" s="32"/>
      <c r="AK509" s="32"/>
    </row>
    <row r="510">
      <c r="A510" s="1" t="s">
        <v>9</v>
      </c>
      <c r="B510" s="1" t="s">
        <v>31</v>
      </c>
      <c r="C510" s="1" t="s">
        <v>11</v>
      </c>
      <c r="D510" s="1">
        <v>3.22</v>
      </c>
      <c r="E510" s="1" t="s">
        <v>12</v>
      </c>
      <c r="F510" s="1"/>
      <c r="G510" s="1"/>
      <c r="H510" s="1"/>
      <c r="I510" s="1"/>
      <c r="AG510" s="32"/>
      <c r="AH510" s="32"/>
      <c r="AI510" s="32"/>
      <c r="AJ510" s="32"/>
      <c r="AK510" s="32"/>
    </row>
    <row r="511">
      <c r="A511" s="1" t="s">
        <v>9</v>
      </c>
      <c r="B511" s="1" t="s">
        <v>31</v>
      </c>
      <c r="C511" s="1" t="s">
        <v>28</v>
      </c>
      <c r="D511" s="1">
        <v>119160.32</v>
      </c>
      <c r="E511" s="1" t="s">
        <v>29</v>
      </c>
      <c r="F511" s="1"/>
      <c r="G511" s="1"/>
      <c r="H511" s="1"/>
      <c r="I511" s="1"/>
      <c r="AG511" s="32"/>
      <c r="AH511" s="32"/>
      <c r="AI511" s="32"/>
      <c r="AJ511" s="32"/>
      <c r="AK511" s="32"/>
    </row>
    <row r="512">
      <c r="A512" s="1" t="s">
        <v>9</v>
      </c>
      <c r="B512" s="1" t="s">
        <v>32</v>
      </c>
      <c r="C512" s="1" t="s">
        <v>11</v>
      </c>
      <c r="D512" s="1">
        <v>3.42</v>
      </c>
      <c r="E512" s="1" t="s">
        <v>12</v>
      </c>
      <c r="F512" s="1"/>
      <c r="G512" s="1"/>
      <c r="H512" s="1"/>
      <c r="I512" s="1"/>
      <c r="AG512" s="32"/>
      <c r="AH512" s="32"/>
      <c r="AI512" s="32"/>
      <c r="AJ512" s="32"/>
      <c r="AK512" s="32"/>
    </row>
    <row r="513">
      <c r="A513" s="1" t="s">
        <v>9</v>
      </c>
      <c r="B513" s="1" t="s">
        <v>32</v>
      </c>
      <c r="C513" s="1" t="s">
        <v>28</v>
      </c>
      <c r="D513" s="1">
        <v>112282.16</v>
      </c>
      <c r="E513" s="1" t="s">
        <v>29</v>
      </c>
      <c r="F513" s="1"/>
      <c r="G513" s="1"/>
      <c r="H513" s="1"/>
      <c r="I513" s="1"/>
      <c r="AG513" s="32"/>
      <c r="AH513" s="32"/>
      <c r="AI513" s="32"/>
      <c r="AJ513" s="32"/>
      <c r="AK513" s="32"/>
    </row>
    <row r="514">
      <c r="A514" s="1" t="s">
        <v>0</v>
      </c>
      <c r="B514" s="1" t="s">
        <v>87</v>
      </c>
      <c r="C514" s="1" t="s">
        <v>2</v>
      </c>
      <c r="D514" s="1" t="s">
        <v>3</v>
      </c>
      <c r="E514" s="1">
        <v>16.0</v>
      </c>
      <c r="F514" s="1" t="s">
        <v>4</v>
      </c>
      <c r="G514" s="1" t="s">
        <v>5</v>
      </c>
      <c r="H514" s="1" t="s">
        <v>6</v>
      </c>
      <c r="I514" s="1">
        <v>5.0</v>
      </c>
      <c r="AG514" s="32"/>
      <c r="AH514" s="32"/>
      <c r="AI514" s="32"/>
      <c r="AJ514" s="32"/>
      <c r="AK514" s="32"/>
    </row>
    <row r="515">
      <c r="A515" s="1" t="s">
        <v>9</v>
      </c>
      <c r="B515" s="1" t="s">
        <v>10</v>
      </c>
      <c r="C515" s="1" t="s">
        <v>11</v>
      </c>
      <c r="D515" s="1">
        <v>1.86</v>
      </c>
      <c r="E515" s="1" t="s">
        <v>12</v>
      </c>
      <c r="F515" s="1"/>
      <c r="G515" s="1"/>
      <c r="H515" s="1"/>
      <c r="I515" s="1"/>
      <c r="AG515" s="32"/>
      <c r="AH515" s="32"/>
      <c r="AI515" s="32"/>
      <c r="AJ515" s="32"/>
      <c r="AK515" s="32"/>
    </row>
    <row r="516">
      <c r="A516" s="1" t="s">
        <v>9</v>
      </c>
      <c r="B516" s="1" t="s">
        <v>10</v>
      </c>
      <c r="C516" s="1" t="s">
        <v>28</v>
      </c>
      <c r="D516" s="1">
        <v>137773.18</v>
      </c>
      <c r="E516" s="1" t="s">
        <v>29</v>
      </c>
      <c r="F516" s="1"/>
      <c r="G516" s="1"/>
      <c r="H516" s="1"/>
      <c r="I516" s="1"/>
      <c r="AG516" s="32"/>
      <c r="AH516" s="32"/>
      <c r="AI516" s="32"/>
      <c r="AJ516" s="32"/>
      <c r="AK516" s="32"/>
    </row>
    <row r="517">
      <c r="A517" s="1" t="s">
        <v>9</v>
      </c>
      <c r="B517" s="1" t="s">
        <v>30</v>
      </c>
      <c r="C517" s="1" t="s">
        <v>11</v>
      </c>
      <c r="D517" s="1">
        <v>1.84</v>
      </c>
      <c r="E517" s="1" t="s">
        <v>12</v>
      </c>
      <c r="F517" s="1"/>
      <c r="G517" s="1"/>
      <c r="H517" s="1"/>
      <c r="I517" s="1"/>
      <c r="AG517" s="32"/>
      <c r="AH517" s="32"/>
      <c r="AI517" s="32"/>
      <c r="AJ517" s="32"/>
      <c r="AK517" s="32"/>
    </row>
    <row r="518">
      <c r="A518" s="1" t="s">
        <v>9</v>
      </c>
      <c r="B518" s="1" t="s">
        <v>30</v>
      </c>
      <c r="C518" s="1" t="s">
        <v>28</v>
      </c>
      <c r="D518" s="1">
        <v>138914.66</v>
      </c>
      <c r="E518" s="1" t="s">
        <v>29</v>
      </c>
      <c r="F518" s="1"/>
      <c r="G518" s="1"/>
      <c r="H518" s="1"/>
      <c r="I518" s="1"/>
      <c r="AG518" s="32"/>
      <c r="AH518" s="32"/>
      <c r="AI518" s="32"/>
      <c r="AJ518" s="32"/>
      <c r="AK518" s="32"/>
    </row>
    <row r="519">
      <c r="A519" s="1" t="s">
        <v>9</v>
      </c>
      <c r="B519" s="1" t="s">
        <v>31</v>
      </c>
      <c r="C519" s="1" t="s">
        <v>11</v>
      </c>
      <c r="D519" s="1">
        <v>3.01</v>
      </c>
      <c r="E519" s="1" t="s">
        <v>12</v>
      </c>
      <c r="F519" s="1"/>
      <c r="G519" s="1"/>
      <c r="H519" s="1"/>
      <c r="I519" s="1"/>
      <c r="AG519" s="32"/>
      <c r="AH519" s="32"/>
      <c r="AI519" s="32"/>
      <c r="AJ519" s="32"/>
      <c r="AK519" s="32"/>
    </row>
    <row r="520">
      <c r="A520" s="1" t="s">
        <v>9</v>
      </c>
      <c r="B520" s="1" t="s">
        <v>31</v>
      </c>
      <c r="C520" s="1" t="s">
        <v>28</v>
      </c>
      <c r="D520" s="1">
        <v>127619.47</v>
      </c>
      <c r="E520" s="1" t="s">
        <v>29</v>
      </c>
      <c r="F520" s="1"/>
      <c r="G520" s="1"/>
      <c r="H520" s="1"/>
      <c r="I520" s="1"/>
      <c r="AG520" s="32"/>
      <c r="AH520" s="32"/>
      <c r="AI520" s="32"/>
      <c r="AJ520" s="32"/>
      <c r="AK520" s="32"/>
    </row>
    <row r="521">
      <c r="A521" s="1" t="s">
        <v>9</v>
      </c>
      <c r="B521" s="1" t="s">
        <v>32</v>
      </c>
      <c r="C521" s="1" t="s">
        <v>11</v>
      </c>
      <c r="D521" s="1">
        <v>3.22</v>
      </c>
      <c r="E521" s="1" t="s">
        <v>12</v>
      </c>
      <c r="F521" s="1"/>
      <c r="G521" s="1"/>
      <c r="H521" s="1"/>
      <c r="I521" s="1"/>
      <c r="AG521" s="32"/>
      <c r="AH521" s="32"/>
      <c r="AI521" s="32"/>
      <c r="AJ521" s="32"/>
      <c r="AK521" s="32"/>
    </row>
    <row r="522">
      <c r="A522" s="1" t="s">
        <v>9</v>
      </c>
      <c r="B522" s="1" t="s">
        <v>32</v>
      </c>
      <c r="C522" s="1" t="s">
        <v>28</v>
      </c>
      <c r="D522" s="1">
        <v>119311.34</v>
      </c>
      <c r="E522" s="1" t="s">
        <v>29</v>
      </c>
      <c r="F522" s="1"/>
      <c r="G522" s="1"/>
      <c r="H522" s="1"/>
      <c r="I522" s="1"/>
      <c r="AG522" s="32"/>
      <c r="AH522" s="32"/>
      <c r="AI522" s="32"/>
      <c r="AJ522" s="32"/>
      <c r="AK522" s="32"/>
    </row>
    <row r="523">
      <c r="A523" s="1" t="s">
        <v>0</v>
      </c>
      <c r="B523" s="1" t="s">
        <v>66</v>
      </c>
      <c r="C523" s="1" t="s">
        <v>2</v>
      </c>
      <c r="D523" s="1" t="s">
        <v>3</v>
      </c>
      <c r="E523" s="1">
        <v>20.0</v>
      </c>
      <c r="F523" s="1" t="s">
        <v>4</v>
      </c>
      <c r="G523" s="1" t="s">
        <v>5</v>
      </c>
      <c r="H523" s="1" t="s">
        <v>6</v>
      </c>
      <c r="I523" s="1">
        <v>5.0</v>
      </c>
      <c r="AG523" s="32"/>
      <c r="AH523" s="32"/>
      <c r="AI523" s="32"/>
      <c r="AJ523" s="32"/>
      <c r="AK523" s="32"/>
    </row>
    <row r="524">
      <c r="A524" s="1" t="s">
        <v>9</v>
      </c>
      <c r="B524" s="1" t="s">
        <v>10</v>
      </c>
      <c r="C524" s="1" t="s">
        <v>11</v>
      </c>
      <c r="D524" s="1">
        <v>5.37</v>
      </c>
      <c r="E524" s="1" t="s">
        <v>12</v>
      </c>
      <c r="F524" s="1"/>
      <c r="G524" s="1"/>
      <c r="H524" s="1"/>
      <c r="I524" s="1"/>
      <c r="AG524" s="32"/>
      <c r="AH524" s="32"/>
      <c r="AI524" s="32"/>
      <c r="AJ524" s="32"/>
      <c r="AK524" s="32"/>
    </row>
    <row r="525">
      <c r="A525" s="1" t="s">
        <v>9</v>
      </c>
      <c r="B525" s="1" t="s">
        <v>10</v>
      </c>
      <c r="C525" s="1" t="s">
        <v>28</v>
      </c>
      <c r="D525" s="1">
        <v>59568.39</v>
      </c>
      <c r="E525" s="1" t="s">
        <v>29</v>
      </c>
      <c r="F525" s="1"/>
      <c r="G525" s="1"/>
      <c r="H525" s="1"/>
      <c r="I525" s="1"/>
      <c r="AG525" s="32"/>
      <c r="AH525" s="32"/>
      <c r="AI525" s="32"/>
      <c r="AJ525" s="32"/>
      <c r="AK525" s="32"/>
    </row>
    <row r="526">
      <c r="A526" s="1" t="s">
        <v>9</v>
      </c>
      <c r="B526" s="1" t="s">
        <v>30</v>
      </c>
      <c r="C526" s="1" t="s">
        <v>11</v>
      </c>
      <c r="D526" s="1">
        <v>5.42</v>
      </c>
      <c r="E526" s="1" t="s">
        <v>12</v>
      </c>
      <c r="F526" s="1"/>
      <c r="G526" s="1"/>
      <c r="H526" s="1"/>
      <c r="I526" s="1"/>
      <c r="AG526" s="32"/>
      <c r="AH526" s="32"/>
      <c r="AI526" s="32"/>
      <c r="AJ526" s="32"/>
      <c r="AK526" s="32"/>
    </row>
    <row r="527">
      <c r="A527" s="1" t="s">
        <v>9</v>
      </c>
      <c r="B527" s="1" t="s">
        <v>30</v>
      </c>
      <c r="C527" s="1" t="s">
        <v>28</v>
      </c>
      <c r="D527" s="1">
        <v>59016.77</v>
      </c>
      <c r="E527" s="1" t="s">
        <v>29</v>
      </c>
      <c r="F527" s="1"/>
      <c r="G527" s="1"/>
      <c r="H527" s="1"/>
      <c r="I527" s="1"/>
      <c r="AG527" s="32"/>
      <c r="AH527" s="32"/>
      <c r="AI527" s="32"/>
      <c r="AJ527" s="32"/>
      <c r="AK527" s="32"/>
    </row>
    <row r="528">
      <c r="A528" s="1" t="s">
        <v>9</v>
      </c>
      <c r="B528" s="1" t="s">
        <v>31</v>
      </c>
      <c r="C528" s="1" t="s">
        <v>11</v>
      </c>
      <c r="D528" s="1">
        <v>8.43</v>
      </c>
      <c r="E528" s="1" t="s">
        <v>12</v>
      </c>
      <c r="F528" s="1"/>
      <c r="G528" s="1"/>
      <c r="H528" s="1"/>
      <c r="I528" s="1"/>
      <c r="AG528" s="32"/>
      <c r="AH528" s="32"/>
      <c r="AI528" s="32"/>
      <c r="AJ528" s="32"/>
      <c r="AK528" s="32"/>
    </row>
    <row r="529">
      <c r="A529" s="1" t="s">
        <v>9</v>
      </c>
      <c r="B529" s="1" t="s">
        <v>31</v>
      </c>
      <c r="C529" s="1" t="s">
        <v>28</v>
      </c>
      <c r="D529" s="1">
        <v>56918.54</v>
      </c>
      <c r="E529" s="1" t="s">
        <v>29</v>
      </c>
      <c r="F529" s="1"/>
      <c r="G529" s="1"/>
      <c r="H529" s="1"/>
      <c r="I529" s="1"/>
      <c r="AG529" s="32"/>
      <c r="AH529" s="32"/>
      <c r="AI529" s="32"/>
      <c r="AJ529" s="32"/>
      <c r="AK529" s="32"/>
    </row>
    <row r="530">
      <c r="A530" s="1" t="s">
        <v>9</v>
      </c>
      <c r="B530" s="1" t="s">
        <v>32</v>
      </c>
      <c r="C530" s="1" t="s">
        <v>11</v>
      </c>
      <c r="D530" s="1">
        <v>8.35</v>
      </c>
      <c r="E530" s="1" t="s">
        <v>12</v>
      </c>
      <c r="F530" s="1"/>
      <c r="G530" s="1"/>
      <c r="H530" s="1"/>
      <c r="I530" s="1"/>
      <c r="AG530" s="32"/>
      <c r="AH530" s="32"/>
      <c r="AI530" s="32"/>
      <c r="AJ530" s="32"/>
      <c r="AK530" s="32"/>
    </row>
    <row r="531">
      <c r="A531" s="1" t="s">
        <v>9</v>
      </c>
      <c r="B531" s="1" t="s">
        <v>32</v>
      </c>
      <c r="C531" s="1" t="s">
        <v>28</v>
      </c>
      <c r="D531" s="1">
        <v>57482.07</v>
      </c>
      <c r="E531" s="1" t="s">
        <v>29</v>
      </c>
      <c r="F531" s="1"/>
      <c r="G531" s="1"/>
      <c r="H531" s="1"/>
      <c r="I531" s="1"/>
      <c r="AG531" s="32"/>
      <c r="AH531" s="32"/>
      <c r="AI531" s="32"/>
      <c r="AJ531" s="32"/>
      <c r="AK531" s="32"/>
    </row>
    <row r="532">
      <c r="A532" s="1" t="s">
        <v>0</v>
      </c>
      <c r="B532" s="1" t="s">
        <v>88</v>
      </c>
      <c r="C532" s="1" t="s">
        <v>2</v>
      </c>
      <c r="D532" s="1" t="s">
        <v>3</v>
      </c>
      <c r="E532" s="1">
        <v>20.0</v>
      </c>
      <c r="F532" s="1" t="s">
        <v>4</v>
      </c>
      <c r="G532" s="1" t="s">
        <v>5</v>
      </c>
      <c r="H532" s="1" t="s">
        <v>6</v>
      </c>
      <c r="I532" s="1">
        <v>5.0</v>
      </c>
      <c r="AG532" s="32"/>
      <c r="AH532" s="32"/>
      <c r="AI532" s="32"/>
      <c r="AJ532" s="32"/>
      <c r="AK532" s="32"/>
    </row>
    <row r="533">
      <c r="A533" s="1" t="s">
        <v>9</v>
      </c>
      <c r="B533" s="1" t="s">
        <v>10</v>
      </c>
      <c r="C533" s="1" t="s">
        <v>11</v>
      </c>
      <c r="D533" s="1">
        <v>3.19</v>
      </c>
      <c r="E533" s="1" t="s">
        <v>12</v>
      </c>
      <c r="F533" s="1"/>
      <c r="G533" s="1"/>
      <c r="H533" s="1"/>
      <c r="I533" s="1"/>
      <c r="AG533" s="32"/>
      <c r="AH533" s="32"/>
      <c r="AI533" s="32"/>
      <c r="AJ533" s="32"/>
      <c r="AK533" s="32"/>
    </row>
    <row r="534">
      <c r="A534" s="1" t="s">
        <v>9</v>
      </c>
      <c r="B534" s="1" t="s">
        <v>10</v>
      </c>
      <c r="C534" s="1" t="s">
        <v>28</v>
      </c>
      <c r="D534" s="1">
        <v>100338.34</v>
      </c>
      <c r="E534" s="1" t="s">
        <v>29</v>
      </c>
      <c r="F534" s="1"/>
      <c r="G534" s="1"/>
      <c r="H534" s="1"/>
      <c r="I534" s="1"/>
      <c r="AG534" s="32"/>
      <c r="AH534" s="32"/>
      <c r="AI534" s="32"/>
      <c r="AJ534" s="32"/>
      <c r="AK534" s="32"/>
    </row>
    <row r="535">
      <c r="A535" s="1" t="s">
        <v>9</v>
      </c>
      <c r="B535" s="1" t="s">
        <v>30</v>
      </c>
      <c r="C535" s="1" t="s">
        <v>11</v>
      </c>
      <c r="D535" s="1">
        <v>3.22</v>
      </c>
      <c r="E535" s="1" t="s">
        <v>12</v>
      </c>
      <c r="F535" s="1"/>
      <c r="G535" s="1"/>
      <c r="H535" s="1"/>
      <c r="I535" s="1"/>
      <c r="AG535" s="32"/>
      <c r="AH535" s="32"/>
      <c r="AI535" s="32"/>
      <c r="AJ535" s="32"/>
      <c r="AK535" s="32"/>
    </row>
    <row r="536">
      <c r="A536" s="1" t="s">
        <v>9</v>
      </c>
      <c r="B536" s="1" t="s">
        <v>30</v>
      </c>
      <c r="C536" s="1" t="s">
        <v>28</v>
      </c>
      <c r="D536" s="1">
        <v>99321.29</v>
      </c>
      <c r="E536" s="1" t="s">
        <v>29</v>
      </c>
      <c r="F536" s="1"/>
      <c r="G536" s="1"/>
      <c r="H536" s="1"/>
      <c r="I536" s="1"/>
      <c r="AG536" s="32"/>
      <c r="AH536" s="32"/>
      <c r="AI536" s="32"/>
      <c r="AJ536" s="32"/>
      <c r="AK536" s="32"/>
    </row>
    <row r="537">
      <c r="A537" s="1" t="s">
        <v>9</v>
      </c>
      <c r="B537" s="1" t="s">
        <v>31</v>
      </c>
      <c r="C537" s="1" t="s">
        <v>11</v>
      </c>
      <c r="D537" s="1">
        <v>4.83</v>
      </c>
      <c r="E537" s="1" t="s">
        <v>12</v>
      </c>
      <c r="F537" s="1"/>
      <c r="G537" s="1"/>
      <c r="H537" s="1"/>
      <c r="I537" s="1"/>
      <c r="AG537" s="32"/>
      <c r="AH537" s="32"/>
      <c r="AI537" s="32"/>
      <c r="AJ537" s="32"/>
      <c r="AK537" s="32"/>
    </row>
    <row r="538">
      <c r="A538" s="1" t="s">
        <v>9</v>
      </c>
      <c r="B538" s="1" t="s">
        <v>31</v>
      </c>
      <c r="C538" s="1" t="s">
        <v>28</v>
      </c>
      <c r="D538" s="1">
        <v>99354.41</v>
      </c>
      <c r="E538" s="1" t="s">
        <v>29</v>
      </c>
      <c r="F538" s="1"/>
      <c r="G538" s="1"/>
      <c r="H538" s="1"/>
      <c r="I538" s="1"/>
      <c r="AG538" s="32"/>
      <c r="AH538" s="32"/>
      <c r="AI538" s="32"/>
      <c r="AJ538" s="32"/>
      <c r="AK538" s="32"/>
    </row>
    <row r="539">
      <c r="A539" s="1" t="s">
        <v>9</v>
      </c>
      <c r="B539" s="1" t="s">
        <v>32</v>
      </c>
      <c r="C539" s="1" t="s">
        <v>11</v>
      </c>
      <c r="D539" s="1">
        <v>4.89</v>
      </c>
      <c r="E539" s="1" t="s">
        <v>12</v>
      </c>
      <c r="F539" s="1"/>
      <c r="G539" s="1"/>
      <c r="H539" s="1"/>
      <c r="I539" s="1"/>
      <c r="AG539" s="32"/>
      <c r="AH539" s="32"/>
      <c r="AI539" s="32"/>
      <c r="AJ539" s="32"/>
      <c r="AK539" s="32"/>
    </row>
    <row r="540">
      <c r="A540" s="1" t="s">
        <v>9</v>
      </c>
      <c r="B540" s="1" t="s">
        <v>32</v>
      </c>
      <c r="C540" s="1" t="s">
        <v>28</v>
      </c>
      <c r="D540" s="1">
        <v>98226.22</v>
      </c>
      <c r="E540" s="1" t="s">
        <v>29</v>
      </c>
      <c r="F540" s="1"/>
      <c r="G540" s="1"/>
      <c r="H540" s="1"/>
      <c r="I540" s="1"/>
      <c r="AG540" s="32"/>
      <c r="AH540" s="32"/>
      <c r="AI540" s="32"/>
      <c r="AJ540" s="32"/>
      <c r="AK540" s="32"/>
    </row>
    <row r="541">
      <c r="A541" s="1" t="s">
        <v>0</v>
      </c>
      <c r="B541" s="1" t="s">
        <v>89</v>
      </c>
      <c r="C541" s="1" t="s">
        <v>2</v>
      </c>
      <c r="D541" s="1" t="s">
        <v>3</v>
      </c>
      <c r="E541" s="1">
        <v>20.0</v>
      </c>
      <c r="F541" s="1" t="s">
        <v>4</v>
      </c>
      <c r="G541" s="1" t="s">
        <v>5</v>
      </c>
      <c r="H541" s="1" t="s">
        <v>6</v>
      </c>
      <c r="I541" s="1">
        <v>5.0</v>
      </c>
      <c r="AG541" s="32"/>
      <c r="AH541" s="32"/>
      <c r="AI541" s="32"/>
      <c r="AJ541" s="32"/>
      <c r="AK541" s="32"/>
    </row>
    <row r="542">
      <c r="A542" s="1" t="s">
        <v>9</v>
      </c>
      <c r="B542" s="1" t="s">
        <v>10</v>
      </c>
      <c r="C542" s="1" t="s">
        <v>11</v>
      </c>
      <c r="D542" s="1">
        <v>2.58</v>
      </c>
      <c r="E542" s="1" t="s">
        <v>12</v>
      </c>
      <c r="F542" s="1"/>
      <c r="G542" s="1"/>
      <c r="H542" s="1"/>
      <c r="I542" s="1"/>
      <c r="AG542" s="32"/>
      <c r="AH542" s="32"/>
      <c r="AI542" s="32"/>
      <c r="AJ542" s="32"/>
      <c r="AK542" s="32"/>
    </row>
    <row r="543">
      <c r="A543" s="1" t="s">
        <v>9</v>
      </c>
      <c r="B543" s="1" t="s">
        <v>10</v>
      </c>
      <c r="C543" s="1" t="s">
        <v>28</v>
      </c>
      <c r="D543" s="1">
        <v>124268.76</v>
      </c>
      <c r="E543" s="1" t="s">
        <v>29</v>
      </c>
      <c r="F543" s="1"/>
      <c r="G543" s="1"/>
      <c r="H543" s="1"/>
      <c r="I543" s="1"/>
      <c r="AG543" s="32"/>
      <c r="AH543" s="32"/>
      <c r="AI543" s="32"/>
      <c r="AJ543" s="32"/>
      <c r="AK543" s="32"/>
    </row>
    <row r="544">
      <c r="A544" s="1" t="s">
        <v>9</v>
      </c>
      <c r="B544" s="1" t="s">
        <v>30</v>
      </c>
      <c r="C544" s="1" t="s">
        <v>11</v>
      </c>
      <c r="D544" s="1">
        <v>2.57</v>
      </c>
      <c r="E544" s="1" t="s">
        <v>12</v>
      </c>
      <c r="F544" s="1"/>
      <c r="G544" s="1"/>
      <c r="H544" s="1"/>
      <c r="I544" s="1"/>
      <c r="AG544" s="32"/>
      <c r="AH544" s="32"/>
      <c r="AI544" s="32"/>
      <c r="AJ544" s="32"/>
      <c r="AK544" s="32"/>
    </row>
    <row r="545">
      <c r="A545" s="1" t="s">
        <v>9</v>
      </c>
      <c r="B545" s="1" t="s">
        <v>30</v>
      </c>
      <c r="C545" s="1" t="s">
        <v>28</v>
      </c>
      <c r="D545" s="1">
        <v>124384.96</v>
      </c>
      <c r="E545" s="1" t="s">
        <v>29</v>
      </c>
      <c r="F545" s="1"/>
      <c r="G545" s="1"/>
      <c r="H545" s="1"/>
      <c r="I545" s="1"/>
      <c r="AG545" s="32"/>
      <c r="AH545" s="32"/>
      <c r="AI545" s="32"/>
      <c r="AJ545" s="32"/>
      <c r="AK545" s="32"/>
    </row>
    <row r="546">
      <c r="A546" s="1" t="s">
        <v>9</v>
      </c>
      <c r="B546" s="1" t="s">
        <v>31</v>
      </c>
      <c r="C546" s="1" t="s">
        <v>11</v>
      </c>
      <c r="D546" s="1">
        <v>3.87</v>
      </c>
      <c r="E546" s="1" t="s">
        <v>12</v>
      </c>
      <c r="F546" s="1"/>
      <c r="G546" s="1"/>
      <c r="H546" s="1"/>
      <c r="I546" s="1"/>
      <c r="AG546" s="32"/>
      <c r="AH546" s="32"/>
      <c r="AI546" s="32"/>
      <c r="AJ546" s="32"/>
      <c r="AK546" s="32"/>
    </row>
    <row r="547">
      <c r="A547" s="1" t="s">
        <v>9</v>
      </c>
      <c r="B547" s="1" t="s">
        <v>31</v>
      </c>
      <c r="C547" s="1" t="s">
        <v>28</v>
      </c>
      <c r="D547" s="1">
        <v>123896.12</v>
      </c>
      <c r="E547" s="1" t="s">
        <v>29</v>
      </c>
      <c r="F547" s="1"/>
      <c r="G547" s="1"/>
      <c r="H547" s="1"/>
      <c r="I547" s="1"/>
      <c r="AG547" s="32"/>
      <c r="AH547" s="32"/>
      <c r="AI547" s="32"/>
      <c r="AJ547" s="32"/>
      <c r="AK547" s="32"/>
    </row>
    <row r="548">
      <c r="A548" s="1" t="s">
        <v>9</v>
      </c>
      <c r="B548" s="1" t="s">
        <v>32</v>
      </c>
      <c r="C548" s="1" t="s">
        <v>11</v>
      </c>
      <c r="D548" s="1">
        <v>3.9</v>
      </c>
      <c r="E548" s="1" t="s">
        <v>12</v>
      </c>
      <c r="F548" s="1"/>
      <c r="G548" s="1"/>
      <c r="H548" s="1"/>
      <c r="I548" s="1"/>
      <c r="AG548" s="32"/>
      <c r="AH548" s="32"/>
      <c r="AI548" s="32"/>
      <c r="AJ548" s="32"/>
      <c r="AK548" s="32"/>
    </row>
    <row r="549">
      <c r="A549" s="1" t="s">
        <v>9</v>
      </c>
      <c r="B549" s="1" t="s">
        <v>32</v>
      </c>
      <c r="C549" s="1" t="s">
        <v>28</v>
      </c>
      <c r="D549" s="1">
        <v>123000.78</v>
      </c>
      <c r="E549" s="1" t="s">
        <v>29</v>
      </c>
      <c r="F549" s="1"/>
      <c r="G549" s="1"/>
      <c r="H549" s="1"/>
      <c r="I549" s="1"/>
      <c r="AG549" s="32"/>
      <c r="AH549" s="32"/>
      <c r="AI549" s="32"/>
      <c r="AJ549" s="32"/>
      <c r="AK549" s="32"/>
    </row>
    <row r="550">
      <c r="A550" s="1" t="s">
        <v>0</v>
      </c>
      <c r="B550" s="1" t="s">
        <v>90</v>
      </c>
      <c r="C550" s="1" t="s">
        <v>2</v>
      </c>
      <c r="D550" s="1" t="s">
        <v>3</v>
      </c>
      <c r="E550" s="1">
        <v>20.0</v>
      </c>
      <c r="F550" s="1" t="s">
        <v>4</v>
      </c>
      <c r="G550" s="1" t="s">
        <v>5</v>
      </c>
      <c r="H550" s="1" t="s">
        <v>6</v>
      </c>
      <c r="I550" s="1">
        <v>5.0</v>
      </c>
      <c r="AG550" s="32"/>
      <c r="AH550" s="32"/>
      <c r="AI550" s="32"/>
      <c r="AJ550" s="32"/>
      <c r="AK550" s="32"/>
    </row>
    <row r="551">
      <c r="A551" s="1" t="s">
        <v>9</v>
      </c>
      <c r="B551" s="1" t="s">
        <v>10</v>
      </c>
      <c r="C551" s="1" t="s">
        <v>11</v>
      </c>
      <c r="D551" s="1">
        <v>2.05</v>
      </c>
      <c r="E551" s="1" t="s">
        <v>12</v>
      </c>
      <c r="F551" s="1"/>
      <c r="G551" s="1"/>
      <c r="H551" s="1"/>
      <c r="I551" s="1"/>
      <c r="AG551" s="32"/>
      <c r="AH551" s="32"/>
      <c r="AI551" s="32"/>
      <c r="AJ551" s="32"/>
      <c r="AK551" s="32"/>
    </row>
    <row r="552">
      <c r="A552" s="1" t="s">
        <v>9</v>
      </c>
      <c r="B552" s="1" t="s">
        <v>10</v>
      </c>
      <c r="C552" s="1" t="s">
        <v>28</v>
      </c>
      <c r="D552" s="1">
        <v>156242.15</v>
      </c>
      <c r="E552" s="1" t="s">
        <v>29</v>
      </c>
      <c r="F552" s="1"/>
      <c r="G552" s="1"/>
      <c r="H552" s="1"/>
      <c r="I552" s="1"/>
      <c r="AG552" s="32"/>
      <c r="AH552" s="32"/>
      <c r="AI552" s="32"/>
      <c r="AJ552" s="32"/>
      <c r="AK552" s="32"/>
    </row>
    <row r="553">
      <c r="A553" s="1" t="s">
        <v>9</v>
      </c>
      <c r="B553" s="1" t="s">
        <v>30</v>
      </c>
      <c r="C553" s="1" t="s">
        <v>11</v>
      </c>
      <c r="D553" s="1">
        <v>2.05</v>
      </c>
      <c r="E553" s="1" t="s">
        <v>12</v>
      </c>
      <c r="F553" s="1"/>
      <c r="G553" s="1"/>
      <c r="H553" s="1"/>
      <c r="I553" s="1"/>
      <c r="AG553" s="32"/>
      <c r="AH553" s="32"/>
      <c r="AI553" s="32"/>
      <c r="AJ553" s="32"/>
      <c r="AK553" s="32"/>
    </row>
    <row r="554">
      <c r="A554" s="1" t="s">
        <v>9</v>
      </c>
      <c r="B554" s="1" t="s">
        <v>30</v>
      </c>
      <c r="C554" s="1" t="s">
        <v>28</v>
      </c>
      <c r="D554" s="1">
        <v>156398.75</v>
      </c>
      <c r="E554" s="1" t="s">
        <v>29</v>
      </c>
      <c r="F554" s="1"/>
      <c r="G554" s="1"/>
      <c r="H554" s="1"/>
      <c r="I554" s="1"/>
      <c r="AG554" s="32"/>
      <c r="AH554" s="32"/>
      <c r="AI554" s="32"/>
      <c r="AJ554" s="32"/>
      <c r="AK554" s="32"/>
    </row>
    <row r="555">
      <c r="A555" s="1" t="s">
        <v>9</v>
      </c>
      <c r="B555" s="1" t="s">
        <v>31</v>
      </c>
      <c r="C555" s="1" t="s">
        <v>11</v>
      </c>
      <c r="D555" s="1">
        <v>3.17</v>
      </c>
      <c r="E555" s="1" t="s">
        <v>12</v>
      </c>
      <c r="F555" s="1"/>
      <c r="G555" s="1"/>
      <c r="H555" s="1"/>
      <c r="I555" s="1"/>
      <c r="AG555" s="32"/>
      <c r="AH555" s="32"/>
      <c r="AI555" s="32"/>
      <c r="AJ555" s="32"/>
      <c r="AK555" s="32"/>
    </row>
    <row r="556">
      <c r="A556" s="1" t="s">
        <v>9</v>
      </c>
      <c r="B556" s="1" t="s">
        <v>31</v>
      </c>
      <c r="C556" s="1" t="s">
        <v>28</v>
      </c>
      <c r="D556" s="1">
        <v>151525.84</v>
      </c>
      <c r="E556" s="1" t="s">
        <v>29</v>
      </c>
      <c r="F556" s="1"/>
      <c r="G556" s="1"/>
      <c r="H556" s="1"/>
      <c r="I556" s="1"/>
      <c r="AG556" s="32"/>
      <c r="AH556" s="32"/>
      <c r="AI556" s="32"/>
      <c r="AJ556" s="32"/>
      <c r="AK556" s="32"/>
    </row>
    <row r="557">
      <c r="A557" s="1" t="s">
        <v>9</v>
      </c>
      <c r="B557" s="1" t="s">
        <v>32</v>
      </c>
      <c r="C557" s="1" t="s">
        <v>11</v>
      </c>
      <c r="D557" s="1">
        <v>3.42</v>
      </c>
      <c r="E557" s="1" t="s">
        <v>12</v>
      </c>
      <c r="F557" s="1"/>
      <c r="G557" s="1"/>
      <c r="H557" s="1"/>
      <c r="I557" s="1"/>
      <c r="AG557" s="32"/>
      <c r="AH557" s="32"/>
      <c r="AI557" s="32"/>
      <c r="AJ557" s="32"/>
      <c r="AK557" s="32"/>
    </row>
    <row r="558">
      <c r="A558" s="1" t="s">
        <v>9</v>
      </c>
      <c r="B558" s="1" t="s">
        <v>32</v>
      </c>
      <c r="C558" s="1" t="s">
        <v>28</v>
      </c>
      <c r="D558" s="1">
        <v>140405.43</v>
      </c>
      <c r="E558" s="1" t="s">
        <v>29</v>
      </c>
      <c r="F558" s="1"/>
      <c r="G558" s="1"/>
      <c r="H558" s="1"/>
      <c r="I558" s="1"/>
      <c r="AG558" s="32"/>
      <c r="AH558" s="32"/>
      <c r="AI558" s="32"/>
      <c r="AJ558" s="32"/>
      <c r="AK558" s="32"/>
    </row>
    <row r="559">
      <c r="A559" s="1" t="s">
        <v>0</v>
      </c>
      <c r="B559" s="1" t="s">
        <v>69</v>
      </c>
      <c r="C559" s="1" t="s">
        <v>2</v>
      </c>
      <c r="D559" s="1" t="s">
        <v>3</v>
      </c>
      <c r="E559" s="1">
        <v>24.0</v>
      </c>
      <c r="F559" s="1" t="s">
        <v>4</v>
      </c>
      <c r="G559" s="1" t="s">
        <v>5</v>
      </c>
      <c r="H559" s="1" t="s">
        <v>6</v>
      </c>
      <c r="I559" s="1">
        <v>5.0</v>
      </c>
      <c r="AG559" s="32"/>
      <c r="AH559" s="32"/>
      <c r="AI559" s="32"/>
      <c r="AJ559" s="32"/>
      <c r="AK559" s="32"/>
    </row>
    <row r="560">
      <c r="A560" s="1" t="s">
        <v>9</v>
      </c>
      <c r="B560" s="1" t="s">
        <v>10</v>
      </c>
      <c r="C560" s="1" t="s">
        <v>11</v>
      </c>
      <c r="D560" s="1">
        <v>6.41</v>
      </c>
      <c r="E560" s="1" t="s">
        <v>12</v>
      </c>
      <c r="F560" s="1"/>
      <c r="G560" s="1"/>
      <c r="H560" s="1"/>
      <c r="I560" s="1"/>
      <c r="AG560" s="32"/>
      <c r="AH560" s="32"/>
      <c r="AI560" s="32"/>
      <c r="AJ560" s="32"/>
      <c r="AK560" s="32"/>
    </row>
    <row r="561">
      <c r="A561" s="1" t="s">
        <v>9</v>
      </c>
      <c r="B561" s="1" t="s">
        <v>10</v>
      </c>
      <c r="C561" s="1" t="s">
        <v>28</v>
      </c>
      <c r="D561" s="1">
        <v>59945.53</v>
      </c>
      <c r="E561" s="1" t="s">
        <v>29</v>
      </c>
      <c r="F561" s="1"/>
      <c r="G561" s="1"/>
      <c r="H561" s="1"/>
      <c r="I561" s="1"/>
      <c r="AG561" s="32"/>
      <c r="AH561" s="32"/>
      <c r="AI561" s="32"/>
      <c r="AJ561" s="32"/>
      <c r="AK561" s="32"/>
    </row>
    <row r="562">
      <c r="A562" s="1" t="s">
        <v>9</v>
      </c>
      <c r="B562" s="1" t="s">
        <v>30</v>
      </c>
      <c r="C562" s="1" t="s">
        <v>11</v>
      </c>
      <c r="D562" s="1">
        <v>6.84</v>
      </c>
      <c r="E562" s="1" t="s">
        <v>12</v>
      </c>
      <c r="F562" s="1"/>
      <c r="G562" s="1"/>
      <c r="H562" s="1"/>
      <c r="I562" s="1"/>
      <c r="AG562" s="32"/>
      <c r="AH562" s="32"/>
      <c r="AI562" s="32"/>
      <c r="AJ562" s="32"/>
      <c r="AK562" s="32"/>
    </row>
    <row r="563">
      <c r="A563" s="1" t="s">
        <v>9</v>
      </c>
      <c r="B563" s="1" t="s">
        <v>30</v>
      </c>
      <c r="C563" s="1" t="s">
        <v>28</v>
      </c>
      <c r="D563" s="1">
        <v>56119.78</v>
      </c>
      <c r="E563" s="1" t="s">
        <v>29</v>
      </c>
      <c r="F563" s="1"/>
      <c r="G563" s="1"/>
      <c r="H563" s="1"/>
      <c r="I563" s="1"/>
      <c r="AG563" s="32"/>
      <c r="AH563" s="32"/>
      <c r="AI563" s="32"/>
      <c r="AJ563" s="32"/>
      <c r="AK563" s="32"/>
    </row>
    <row r="564">
      <c r="A564" s="1" t="s">
        <v>9</v>
      </c>
      <c r="B564" s="1" t="s">
        <v>31</v>
      </c>
      <c r="C564" s="1" t="s">
        <v>11</v>
      </c>
      <c r="D564" s="1">
        <v>9.81</v>
      </c>
      <c r="E564" s="1" t="s">
        <v>12</v>
      </c>
      <c r="F564" s="1"/>
      <c r="G564" s="1"/>
      <c r="H564" s="1"/>
      <c r="I564" s="1"/>
      <c r="AG564" s="32"/>
      <c r="AH564" s="32"/>
      <c r="AI564" s="32"/>
      <c r="AJ564" s="32"/>
      <c r="AK564" s="32"/>
    </row>
    <row r="565">
      <c r="A565" s="1" t="s">
        <v>9</v>
      </c>
      <c r="B565" s="1" t="s">
        <v>31</v>
      </c>
      <c r="C565" s="1" t="s">
        <v>28</v>
      </c>
      <c r="D565" s="1">
        <v>58713.4</v>
      </c>
      <c r="E565" s="1" t="s">
        <v>29</v>
      </c>
      <c r="F565" s="1"/>
      <c r="G565" s="1"/>
      <c r="H565" s="1"/>
      <c r="I565" s="1"/>
      <c r="AG565" s="32"/>
      <c r="AH565" s="32"/>
      <c r="AI565" s="32"/>
      <c r="AJ565" s="32"/>
      <c r="AK565" s="32"/>
    </row>
    <row r="566">
      <c r="A566" s="1" t="s">
        <v>9</v>
      </c>
      <c r="B566" s="1" t="s">
        <v>32</v>
      </c>
      <c r="C566" s="1" t="s">
        <v>11</v>
      </c>
      <c r="D566" s="1">
        <v>9.81</v>
      </c>
      <c r="E566" s="1" t="s">
        <v>12</v>
      </c>
      <c r="F566" s="1"/>
      <c r="G566" s="1"/>
      <c r="H566" s="1"/>
      <c r="I566" s="1"/>
      <c r="AG566" s="32"/>
      <c r="AH566" s="32"/>
      <c r="AI566" s="32"/>
      <c r="AJ566" s="32"/>
      <c r="AK566" s="32"/>
    </row>
    <row r="567">
      <c r="A567" s="1" t="s">
        <v>9</v>
      </c>
      <c r="B567" s="1" t="s">
        <v>32</v>
      </c>
      <c r="C567" s="1" t="s">
        <v>28</v>
      </c>
      <c r="D567" s="1">
        <v>58687.83</v>
      </c>
      <c r="E567" s="1" t="s">
        <v>29</v>
      </c>
      <c r="F567" s="1"/>
      <c r="G567" s="1"/>
      <c r="H567" s="1"/>
      <c r="I567" s="1"/>
      <c r="AG567" s="32"/>
      <c r="AH567" s="32"/>
      <c r="AI567" s="32"/>
      <c r="AJ567" s="32"/>
      <c r="AK567" s="32"/>
    </row>
    <row r="568">
      <c r="A568" s="1" t="s">
        <v>0</v>
      </c>
      <c r="B568" s="1" t="s">
        <v>91</v>
      </c>
      <c r="C568" s="1" t="s">
        <v>2</v>
      </c>
      <c r="D568" s="1" t="s">
        <v>3</v>
      </c>
      <c r="E568" s="1">
        <v>24.0</v>
      </c>
      <c r="F568" s="1" t="s">
        <v>4</v>
      </c>
      <c r="G568" s="1" t="s">
        <v>5</v>
      </c>
      <c r="H568" s="1" t="s">
        <v>6</v>
      </c>
      <c r="I568" s="1">
        <v>5.0</v>
      </c>
      <c r="AG568" s="32"/>
      <c r="AH568" s="32"/>
      <c r="AI568" s="32"/>
      <c r="AJ568" s="32"/>
      <c r="AK568" s="32"/>
    </row>
    <row r="569">
      <c r="A569" s="1" t="s">
        <v>9</v>
      </c>
      <c r="B569" s="1" t="s">
        <v>10</v>
      </c>
      <c r="C569" s="1" t="s">
        <v>11</v>
      </c>
      <c r="D569" s="1">
        <v>3.61</v>
      </c>
      <c r="E569" s="1" t="s">
        <v>12</v>
      </c>
      <c r="F569" s="1"/>
      <c r="G569" s="1"/>
      <c r="H569" s="1"/>
      <c r="I569" s="1"/>
      <c r="AG569" s="32"/>
      <c r="AH569" s="32"/>
      <c r="AI569" s="32"/>
      <c r="AJ569" s="32"/>
      <c r="AK569" s="32"/>
    </row>
    <row r="570">
      <c r="A570" s="1" t="s">
        <v>9</v>
      </c>
      <c r="B570" s="1" t="s">
        <v>10</v>
      </c>
      <c r="C570" s="1" t="s">
        <v>28</v>
      </c>
      <c r="D570" s="1">
        <v>106431.92</v>
      </c>
      <c r="E570" s="1" t="s">
        <v>29</v>
      </c>
      <c r="F570" s="1"/>
      <c r="G570" s="1"/>
      <c r="H570" s="1"/>
      <c r="I570" s="1"/>
      <c r="AG570" s="32"/>
      <c r="AH570" s="32"/>
      <c r="AI570" s="32"/>
      <c r="AJ570" s="32"/>
      <c r="AK570" s="32"/>
    </row>
    <row r="571">
      <c r="A571" s="1" t="s">
        <v>9</v>
      </c>
      <c r="B571" s="1" t="s">
        <v>30</v>
      </c>
      <c r="C571" s="1" t="s">
        <v>11</v>
      </c>
      <c r="D571" s="1">
        <v>3.65</v>
      </c>
      <c r="E571" s="1" t="s">
        <v>12</v>
      </c>
      <c r="F571" s="1"/>
      <c r="G571" s="1"/>
      <c r="H571" s="1"/>
      <c r="I571" s="1"/>
      <c r="AG571" s="32"/>
      <c r="AH571" s="32"/>
      <c r="AI571" s="32"/>
      <c r="AJ571" s="32"/>
      <c r="AK571" s="32"/>
    </row>
    <row r="572">
      <c r="A572" s="1" t="s">
        <v>9</v>
      </c>
      <c r="B572" s="1" t="s">
        <v>30</v>
      </c>
      <c r="C572" s="1" t="s">
        <v>28</v>
      </c>
      <c r="D572" s="1">
        <v>105313.79</v>
      </c>
      <c r="E572" s="1" t="s">
        <v>29</v>
      </c>
      <c r="F572" s="1"/>
      <c r="G572" s="1"/>
      <c r="H572" s="1"/>
      <c r="I572" s="1"/>
      <c r="AG572" s="32"/>
      <c r="AH572" s="32"/>
      <c r="AI572" s="32"/>
      <c r="AJ572" s="32"/>
      <c r="AK572" s="32"/>
    </row>
    <row r="573">
      <c r="A573" s="1" t="s">
        <v>9</v>
      </c>
      <c r="B573" s="1" t="s">
        <v>31</v>
      </c>
      <c r="C573" s="1" t="s">
        <v>11</v>
      </c>
      <c r="D573" s="1">
        <v>5.45</v>
      </c>
      <c r="E573" s="1" t="s">
        <v>12</v>
      </c>
      <c r="F573" s="1"/>
      <c r="G573" s="1"/>
      <c r="H573" s="1"/>
      <c r="I573" s="1"/>
      <c r="AG573" s="32"/>
      <c r="AH573" s="32"/>
      <c r="AI573" s="32"/>
      <c r="AJ573" s="32"/>
      <c r="AK573" s="32"/>
    </row>
    <row r="574">
      <c r="A574" s="1" t="s">
        <v>9</v>
      </c>
      <c r="B574" s="1" t="s">
        <v>31</v>
      </c>
      <c r="C574" s="1" t="s">
        <v>28</v>
      </c>
      <c r="D574" s="1">
        <v>105686.72</v>
      </c>
      <c r="E574" s="1" t="s">
        <v>29</v>
      </c>
      <c r="F574" s="1"/>
      <c r="G574" s="1"/>
      <c r="H574" s="1"/>
      <c r="I574" s="1"/>
      <c r="AG574" s="32"/>
      <c r="AH574" s="32"/>
      <c r="AI574" s="32"/>
      <c r="AJ574" s="32"/>
      <c r="AK574" s="32"/>
    </row>
    <row r="575">
      <c r="A575" s="1" t="s">
        <v>9</v>
      </c>
      <c r="B575" s="1" t="s">
        <v>32</v>
      </c>
      <c r="C575" s="1" t="s">
        <v>11</v>
      </c>
      <c r="D575" s="1">
        <v>5.51</v>
      </c>
      <c r="E575" s="1" t="s">
        <v>12</v>
      </c>
      <c r="F575" s="1"/>
      <c r="G575" s="1"/>
      <c r="H575" s="1"/>
      <c r="I575" s="1"/>
      <c r="AG575" s="32"/>
      <c r="AH575" s="32"/>
      <c r="AI575" s="32"/>
      <c r="AJ575" s="32"/>
      <c r="AK575" s="32"/>
    </row>
    <row r="576">
      <c r="A576" s="1" t="s">
        <v>9</v>
      </c>
      <c r="B576" s="1" t="s">
        <v>32</v>
      </c>
      <c r="C576" s="1" t="s">
        <v>28</v>
      </c>
      <c r="D576" s="1">
        <v>104616.92</v>
      </c>
      <c r="E576" s="1" t="s">
        <v>29</v>
      </c>
      <c r="F576" s="1"/>
      <c r="G576" s="1"/>
      <c r="H576" s="1"/>
      <c r="I576" s="1"/>
      <c r="AG576" s="32"/>
      <c r="AH576" s="32"/>
      <c r="AI576" s="32"/>
      <c r="AJ576" s="32"/>
      <c r="AK576" s="32"/>
    </row>
    <row r="577">
      <c r="A577" s="1" t="s">
        <v>0</v>
      </c>
      <c r="B577" s="1" t="s">
        <v>92</v>
      </c>
      <c r="C577" s="1" t="s">
        <v>2</v>
      </c>
      <c r="D577" s="1" t="s">
        <v>3</v>
      </c>
      <c r="E577" s="1">
        <v>24.0</v>
      </c>
      <c r="F577" s="1" t="s">
        <v>4</v>
      </c>
      <c r="G577" s="1" t="s">
        <v>5</v>
      </c>
      <c r="H577" s="1" t="s">
        <v>6</v>
      </c>
      <c r="I577" s="1">
        <v>5.0</v>
      </c>
      <c r="AG577" s="32"/>
      <c r="AH577" s="32"/>
      <c r="AI577" s="32"/>
      <c r="AJ577" s="32"/>
      <c r="AK577" s="32"/>
    </row>
    <row r="578">
      <c r="A578" s="1" t="s">
        <v>9</v>
      </c>
      <c r="B578" s="1" t="s">
        <v>10</v>
      </c>
      <c r="C578" s="1" t="s">
        <v>11</v>
      </c>
      <c r="D578" s="1">
        <v>2.79</v>
      </c>
      <c r="E578" s="1" t="s">
        <v>12</v>
      </c>
      <c r="F578" s="1"/>
      <c r="G578" s="1"/>
      <c r="H578" s="1"/>
      <c r="I578" s="1"/>
      <c r="AG578" s="32"/>
      <c r="AH578" s="32"/>
      <c r="AI578" s="32"/>
      <c r="AJ578" s="32"/>
      <c r="AK578" s="32"/>
    </row>
    <row r="579">
      <c r="A579" s="1" t="s">
        <v>9</v>
      </c>
      <c r="B579" s="1" t="s">
        <v>10</v>
      </c>
      <c r="C579" s="1" t="s">
        <v>28</v>
      </c>
      <c r="D579" s="1">
        <v>137421.67</v>
      </c>
      <c r="E579" s="1" t="s">
        <v>29</v>
      </c>
      <c r="F579" s="1"/>
      <c r="G579" s="1"/>
      <c r="H579" s="1"/>
      <c r="I579" s="1"/>
      <c r="AG579" s="32"/>
      <c r="AH579" s="32"/>
      <c r="AI579" s="32"/>
      <c r="AJ579" s="32"/>
      <c r="AK579" s="32"/>
    </row>
    <row r="580">
      <c r="A580" s="1" t="s">
        <v>9</v>
      </c>
      <c r="B580" s="1" t="s">
        <v>30</v>
      </c>
      <c r="C580" s="1" t="s">
        <v>11</v>
      </c>
      <c r="D580" s="1">
        <v>2.82</v>
      </c>
      <c r="E580" s="1" t="s">
        <v>12</v>
      </c>
      <c r="F580" s="1"/>
      <c r="G580" s="1"/>
      <c r="H580" s="1"/>
      <c r="I580" s="1"/>
      <c r="AG580" s="32"/>
      <c r="AH580" s="32"/>
      <c r="AI580" s="32"/>
      <c r="AJ580" s="32"/>
      <c r="AK580" s="32"/>
    </row>
    <row r="581">
      <c r="A581" s="1" t="s">
        <v>9</v>
      </c>
      <c r="B581" s="1" t="s">
        <v>30</v>
      </c>
      <c r="C581" s="1" t="s">
        <v>28</v>
      </c>
      <c r="D581" s="1">
        <v>135993.96</v>
      </c>
      <c r="E581" s="1" t="s">
        <v>29</v>
      </c>
      <c r="F581" s="1"/>
      <c r="G581" s="1"/>
      <c r="H581" s="1"/>
      <c r="I581" s="1"/>
      <c r="AG581" s="32"/>
      <c r="AH581" s="32"/>
      <c r="AI581" s="32"/>
      <c r="AJ581" s="32"/>
      <c r="AK581" s="32"/>
    </row>
    <row r="582">
      <c r="A582" s="1" t="s">
        <v>9</v>
      </c>
      <c r="B582" s="1" t="s">
        <v>31</v>
      </c>
      <c r="C582" s="1" t="s">
        <v>11</v>
      </c>
      <c r="D582" s="1">
        <v>4.26</v>
      </c>
      <c r="E582" s="1" t="s">
        <v>12</v>
      </c>
      <c r="F582" s="1"/>
      <c r="G582" s="1"/>
      <c r="H582" s="1"/>
      <c r="I582" s="1"/>
      <c r="AG582" s="32"/>
      <c r="AH582" s="32"/>
      <c r="AI582" s="32"/>
      <c r="AJ582" s="32"/>
      <c r="AK582" s="32"/>
    </row>
    <row r="583">
      <c r="A583" s="1" t="s">
        <v>9</v>
      </c>
      <c r="B583" s="1" t="s">
        <v>31</v>
      </c>
      <c r="C583" s="1" t="s">
        <v>28</v>
      </c>
      <c r="D583" s="1">
        <v>135366.55</v>
      </c>
      <c r="E583" s="1" t="s">
        <v>29</v>
      </c>
      <c r="F583" s="1"/>
      <c r="G583" s="1"/>
      <c r="H583" s="1"/>
      <c r="I583" s="1"/>
      <c r="AG583" s="32"/>
      <c r="AH583" s="32"/>
      <c r="AI583" s="32"/>
      <c r="AJ583" s="32"/>
      <c r="AK583" s="32"/>
    </row>
    <row r="584">
      <c r="A584" s="1" t="s">
        <v>9</v>
      </c>
      <c r="B584" s="1" t="s">
        <v>32</v>
      </c>
      <c r="C584" s="1" t="s">
        <v>11</v>
      </c>
      <c r="D584" s="1">
        <v>4.33</v>
      </c>
      <c r="E584" s="1" t="s">
        <v>12</v>
      </c>
      <c r="F584" s="1"/>
      <c r="G584" s="1"/>
      <c r="H584" s="1"/>
      <c r="I584" s="1"/>
      <c r="AG584" s="32"/>
      <c r="AH584" s="32"/>
      <c r="AI584" s="32"/>
      <c r="AJ584" s="32"/>
      <c r="AK584" s="32"/>
    </row>
    <row r="585">
      <c r="A585" s="1" t="s">
        <v>9</v>
      </c>
      <c r="B585" s="1" t="s">
        <v>32</v>
      </c>
      <c r="C585" s="1" t="s">
        <v>28</v>
      </c>
      <c r="D585" s="1">
        <v>133071.19</v>
      </c>
      <c r="E585" s="1" t="s">
        <v>29</v>
      </c>
      <c r="F585" s="1"/>
      <c r="G585" s="1"/>
      <c r="H585" s="1"/>
      <c r="I585" s="1"/>
      <c r="AG585" s="32"/>
      <c r="AH585" s="32"/>
      <c r="AI585" s="32"/>
      <c r="AJ585" s="32"/>
      <c r="AK585" s="32"/>
    </row>
    <row r="586">
      <c r="A586" s="1" t="s">
        <v>0</v>
      </c>
      <c r="B586" s="1" t="s">
        <v>93</v>
      </c>
      <c r="C586" s="1" t="s">
        <v>2</v>
      </c>
      <c r="D586" s="1" t="s">
        <v>3</v>
      </c>
      <c r="E586" s="1">
        <v>24.0</v>
      </c>
      <c r="F586" s="1" t="s">
        <v>4</v>
      </c>
      <c r="G586" s="1" t="s">
        <v>5</v>
      </c>
      <c r="H586" s="1" t="s">
        <v>6</v>
      </c>
      <c r="I586" s="1">
        <v>5.0</v>
      </c>
      <c r="AG586" s="32"/>
      <c r="AH586" s="32"/>
      <c r="AI586" s="32"/>
      <c r="AJ586" s="32"/>
      <c r="AK586" s="32"/>
    </row>
    <row r="587">
      <c r="A587" s="1" t="s">
        <v>9</v>
      </c>
      <c r="B587" s="1" t="s">
        <v>10</v>
      </c>
      <c r="C587" s="1" t="s">
        <v>11</v>
      </c>
      <c r="D587" s="1">
        <v>2.33</v>
      </c>
      <c r="E587" s="1" t="s">
        <v>12</v>
      </c>
      <c r="F587" s="1"/>
      <c r="G587" s="1"/>
      <c r="H587" s="1"/>
      <c r="I587" s="1"/>
      <c r="AG587" s="32"/>
      <c r="AH587" s="32"/>
      <c r="AI587" s="32"/>
      <c r="AJ587" s="32"/>
      <c r="AK587" s="32"/>
    </row>
    <row r="588">
      <c r="A588" s="1" t="s">
        <v>9</v>
      </c>
      <c r="B588" s="1" t="s">
        <v>10</v>
      </c>
      <c r="C588" s="1" t="s">
        <v>28</v>
      </c>
      <c r="D588" s="1">
        <v>164964.51</v>
      </c>
      <c r="E588" s="1" t="s">
        <v>29</v>
      </c>
      <c r="F588" s="1"/>
      <c r="G588" s="1"/>
      <c r="H588" s="1"/>
      <c r="I588" s="1"/>
      <c r="AG588" s="32"/>
      <c r="AH588" s="32"/>
      <c r="AI588" s="32"/>
      <c r="AJ588" s="32"/>
      <c r="AK588" s="32"/>
    </row>
    <row r="589">
      <c r="A589" s="1" t="s">
        <v>9</v>
      </c>
      <c r="B589" s="1" t="s">
        <v>30</v>
      </c>
      <c r="C589" s="1" t="s">
        <v>11</v>
      </c>
      <c r="D589" s="1">
        <v>2.32</v>
      </c>
      <c r="E589" s="1" t="s">
        <v>12</v>
      </c>
      <c r="F589" s="1"/>
      <c r="G589" s="1"/>
      <c r="H589" s="1"/>
      <c r="I589" s="1"/>
      <c r="AG589" s="32"/>
      <c r="AH589" s="32"/>
      <c r="AI589" s="32"/>
      <c r="AJ589" s="32"/>
      <c r="AK589" s="32"/>
    </row>
    <row r="590">
      <c r="A590" s="1" t="s">
        <v>9</v>
      </c>
      <c r="B590" s="1" t="s">
        <v>30</v>
      </c>
      <c r="C590" s="1" t="s">
        <v>28</v>
      </c>
      <c r="D590" s="1">
        <v>165689.46</v>
      </c>
      <c r="E590" s="1" t="s">
        <v>29</v>
      </c>
      <c r="F590" s="1"/>
      <c r="G590" s="1"/>
      <c r="H590" s="1"/>
      <c r="I590" s="1"/>
      <c r="AG590" s="32"/>
      <c r="AH590" s="32"/>
      <c r="AI590" s="32"/>
      <c r="AJ590" s="32"/>
      <c r="AK590" s="32"/>
    </row>
    <row r="591">
      <c r="A591" s="1" t="s">
        <v>9</v>
      </c>
      <c r="B591" s="1" t="s">
        <v>31</v>
      </c>
      <c r="C591" s="1" t="s">
        <v>11</v>
      </c>
      <c r="D591" s="1">
        <v>3.57</v>
      </c>
      <c r="E591" s="1" t="s">
        <v>12</v>
      </c>
      <c r="F591" s="1"/>
      <c r="G591" s="1"/>
      <c r="H591" s="1"/>
      <c r="I591" s="1"/>
      <c r="AG591" s="32"/>
      <c r="AH591" s="32"/>
      <c r="AI591" s="32"/>
      <c r="AJ591" s="32"/>
      <c r="AK591" s="32"/>
    </row>
    <row r="592">
      <c r="A592" s="1" t="s">
        <v>9</v>
      </c>
      <c r="B592" s="1" t="s">
        <v>31</v>
      </c>
      <c r="C592" s="1" t="s">
        <v>28</v>
      </c>
      <c r="D592" s="1">
        <v>161220.03</v>
      </c>
      <c r="E592" s="1" t="s">
        <v>29</v>
      </c>
      <c r="F592" s="1"/>
      <c r="G592" s="1"/>
      <c r="H592" s="1"/>
      <c r="I592" s="1"/>
      <c r="AG592" s="32"/>
      <c r="AH592" s="32"/>
      <c r="AI592" s="32"/>
      <c r="AJ592" s="32"/>
      <c r="AK592" s="32"/>
    </row>
    <row r="593">
      <c r="A593" s="1" t="s">
        <v>9</v>
      </c>
      <c r="B593" s="1" t="s">
        <v>32</v>
      </c>
      <c r="C593" s="1" t="s">
        <v>11</v>
      </c>
      <c r="D593" s="1">
        <v>3.63</v>
      </c>
      <c r="E593" s="1" t="s">
        <v>12</v>
      </c>
      <c r="F593" s="1"/>
      <c r="G593" s="1"/>
      <c r="H593" s="1"/>
      <c r="I593" s="1"/>
      <c r="AG593" s="32"/>
      <c r="AH593" s="32"/>
      <c r="AI593" s="32"/>
      <c r="AJ593" s="32"/>
      <c r="AK593" s="32"/>
    </row>
    <row r="594">
      <c r="A594" s="1" t="s">
        <v>9</v>
      </c>
      <c r="B594" s="1" t="s">
        <v>32</v>
      </c>
      <c r="C594" s="1" t="s">
        <v>28</v>
      </c>
      <c r="D594" s="1">
        <v>158569.87</v>
      </c>
      <c r="E594" s="1" t="s">
        <v>29</v>
      </c>
      <c r="F594" s="1"/>
      <c r="G594" s="1"/>
      <c r="H594" s="1"/>
      <c r="I594" s="1"/>
      <c r="AG594" s="32"/>
      <c r="AH594" s="32"/>
      <c r="AI594" s="32"/>
      <c r="AJ594" s="32"/>
      <c r="AK594" s="32"/>
    </row>
    <row r="595">
      <c r="A595" s="1" t="s">
        <v>0</v>
      </c>
      <c r="B595" s="1" t="s">
        <v>71</v>
      </c>
      <c r="C595" s="1" t="s">
        <v>2</v>
      </c>
      <c r="D595" s="1" t="s">
        <v>3</v>
      </c>
      <c r="E595" s="1">
        <v>28.0</v>
      </c>
      <c r="F595" s="1" t="s">
        <v>4</v>
      </c>
      <c r="G595" s="1" t="s">
        <v>5</v>
      </c>
      <c r="H595" s="1" t="s">
        <v>6</v>
      </c>
      <c r="I595" s="1">
        <v>5.0</v>
      </c>
      <c r="AG595" s="32"/>
      <c r="AH595" s="32"/>
      <c r="AI595" s="32"/>
      <c r="AJ595" s="32"/>
      <c r="AK595" s="32"/>
    </row>
    <row r="596">
      <c r="A596" s="1" t="s">
        <v>9</v>
      </c>
      <c r="B596" s="1" t="s">
        <v>10</v>
      </c>
      <c r="C596" s="1" t="s">
        <v>11</v>
      </c>
      <c r="D596" s="1">
        <v>7.27</v>
      </c>
      <c r="E596" s="1" t="s">
        <v>12</v>
      </c>
      <c r="F596" s="1"/>
      <c r="G596" s="1"/>
      <c r="H596" s="1"/>
      <c r="I596" s="1"/>
      <c r="AG596" s="32"/>
      <c r="AH596" s="32"/>
      <c r="AI596" s="32"/>
      <c r="AJ596" s="32"/>
      <c r="AK596" s="32"/>
    </row>
    <row r="597">
      <c r="A597" s="1" t="s">
        <v>9</v>
      </c>
      <c r="B597" s="1" t="s">
        <v>10</v>
      </c>
      <c r="C597" s="1" t="s">
        <v>28</v>
      </c>
      <c r="D597" s="1">
        <v>61649.94</v>
      </c>
      <c r="E597" s="1" t="s">
        <v>29</v>
      </c>
      <c r="F597" s="1"/>
      <c r="G597" s="1"/>
      <c r="H597" s="1"/>
      <c r="I597" s="1"/>
      <c r="AG597" s="32"/>
      <c r="AH597" s="32"/>
      <c r="AI597" s="32"/>
      <c r="AJ597" s="32"/>
      <c r="AK597" s="32"/>
    </row>
    <row r="598">
      <c r="A598" s="1" t="s">
        <v>9</v>
      </c>
      <c r="B598" s="1" t="s">
        <v>30</v>
      </c>
      <c r="C598" s="1" t="s">
        <v>11</v>
      </c>
      <c r="D598" s="1">
        <v>7.61</v>
      </c>
      <c r="E598" s="1" t="s">
        <v>12</v>
      </c>
      <c r="F598" s="1"/>
      <c r="G598" s="1"/>
      <c r="H598" s="1"/>
      <c r="I598" s="1"/>
      <c r="AG598" s="32"/>
      <c r="AH598" s="32"/>
      <c r="AI598" s="32"/>
      <c r="AJ598" s="32"/>
      <c r="AK598" s="32"/>
    </row>
    <row r="599">
      <c r="A599" s="1" t="s">
        <v>9</v>
      </c>
      <c r="B599" s="1" t="s">
        <v>30</v>
      </c>
      <c r="C599" s="1" t="s">
        <v>28</v>
      </c>
      <c r="D599" s="1">
        <v>58905.53</v>
      </c>
      <c r="E599" s="1" t="s">
        <v>29</v>
      </c>
      <c r="F599" s="1"/>
      <c r="G599" s="1"/>
      <c r="H599" s="1"/>
      <c r="I599" s="1"/>
      <c r="AG599" s="32"/>
      <c r="AH599" s="32"/>
      <c r="AI599" s="32"/>
      <c r="AJ599" s="32"/>
      <c r="AK599" s="32"/>
    </row>
    <row r="600">
      <c r="A600" s="1" t="s">
        <v>9</v>
      </c>
      <c r="B600" s="1" t="s">
        <v>31</v>
      </c>
      <c r="C600" s="1" t="s">
        <v>11</v>
      </c>
      <c r="D600" s="1">
        <v>11.3</v>
      </c>
      <c r="E600" s="1" t="s">
        <v>12</v>
      </c>
      <c r="F600" s="1"/>
      <c r="G600" s="1"/>
      <c r="H600" s="1"/>
      <c r="I600" s="1"/>
      <c r="AG600" s="32"/>
      <c r="AH600" s="32"/>
      <c r="AI600" s="32"/>
      <c r="AJ600" s="32"/>
      <c r="AK600" s="32"/>
    </row>
    <row r="601">
      <c r="A601" s="1" t="s">
        <v>9</v>
      </c>
      <c r="B601" s="1" t="s">
        <v>31</v>
      </c>
      <c r="C601" s="1" t="s">
        <v>28</v>
      </c>
      <c r="D601" s="1">
        <v>59481.16</v>
      </c>
      <c r="E601" s="1" t="s">
        <v>29</v>
      </c>
      <c r="F601" s="1"/>
      <c r="G601" s="1"/>
      <c r="H601" s="1"/>
      <c r="I601" s="1"/>
      <c r="AG601" s="32"/>
      <c r="AH601" s="32"/>
      <c r="AI601" s="32"/>
      <c r="AJ601" s="32"/>
      <c r="AK601" s="32"/>
    </row>
    <row r="602">
      <c r="A602" s="1" t="s">
        <v>9</v>
      </c>
      <c r="B602" s="1" t="s">
        <v>32</v>
      </c>
      <c r="C602" s="1" t="s">
        <v>11</v>
      </c>
      <c r="D602" s="1">
        <v>11.27</v>
      </c>
      <c r="E602" s="1" t="s">
        <v>12</v>
      </c>
      <c r="F602" s="1"/>
      <c r="G602" s="1"/>
      <c r="H602" s="1"/>
      <c r="I602" s="1"/>
      <c r="AG602" s="32"/>
      <c r="AH602" s="32"/>
      <c r="AI602" s="32"/>
      <c r="AJ602" s="32"/>
      <c r="AK602" s="32"/>
    </row>
    <row r="603">
      <c r="A603" s="1" t="s">
        <v>9</v>
      </c>
      <c r="B603" s="1" t="s">
        <v>32</v>
      </c>
      <c r="C603" s="1" t="s">
        <v>28</v>
      </c>
      <c r="D603" s="1">
        <v>59608.97</v>
      </c>
      <c r="E603" s="1" t="s">
        <v>29</v>
      </c>
      <c r="F603" s="1"/>
      <c r="G603" s="1"/>
      <c r="H603" s="1"/>
      <c r="I603" s="1"/>
      <c r="AG603" s="32"/>
      <c r="AH603" s="32"/>
      <c r="AI603" s="32"/>
      <c r="AJ603" s="32"/>
      <c r="AK603" s="32"/>
    </row>
    <row r="604">
      <c r="A604" s="1" t="s">
        <v>0</v>
      </c>
      <c r="B604" s="1" t="s">
        <v>94</v>
      </c>
      <c r="C604" s="1" t="s">
        <v>2</v>
      </c>
      <c r="D604" s="1" t="s">
        <v>3</v>
      </c>
      <c r="E604" s="1">
        <v>28.0</v>
      </c>
      <c r="F604" s="1" t="s">
        <v>4</v>
      </c>
      <c r="G604" s="1" t="s">
        <v>5</v>
      </c>
      <c r="H604" s="1" t="s">
        <v>6</v>
      </c>
      <c r="I604" s="1">
        <v>5.0</v>
      </c>
      <c r="AG604" s="32"/>
      <c r="AH604" s="32"/>
      <c r="AI604" s="32"/>
      <c r="AJ604" s="32"/>
      <c r="AK604" s="32"/>
    </row>
    <row r="605">
      <c r="A605" s="1" t="s">
        <v>9</v>
      </c>
      <c r="B605" s="1" t="s">
        <v>10</v>
      </c>
      <c r="C605" s="1" t="s">
        <v>11</v>
      </c>
      <c r="D605" s="1">
        <v>3.98</v>
      </c>
      <c r="E605" s="1" t="s">
        <v>12</v>
      </c>
      <c r="F605" s="1"/>
      <c r="G605" s="1"/>
      <c r="H605" s="1"/>
      <c r="I605" s="1"/>
      <c r="AG605" s="32"/>
      <c r="AH605" s="32"/>
      <c r="AI605" s="32"/>
      <c r="AJ605" s="32"/>
      <c r="AK605" s="32"/>
    </row>
    <row r="606">
      <c r="A606" s="1" t="s">
        <v>9</v>
      </c>
      <c r="B606" s="1" t="s">
        <v>10</v>
      </c>
      <c r="C606" s="1" t="s">
        <v>28</v>
      </c>
      <c r="D606" s="1">
        <v>112516.69</v>
      </c>
      <c r="E606" s="1" t="s">
        <v>29</v>
      </c>
      <c r="F606" s="1"/>
      <c r="G606" s="1"/>
      <c r="H606" s="1"/>
      <c r="I606" s="1"/>
      <c r="AG606" s="32"/>
      <c r="AH606" s="32"/>
      <c r="AI606" s="32"/>
      <c r="AJ606" s="32"/>
      <c r="AK606" s="32"/>
    </row>
    <row r="607">
      <c r="A607" s="1" t="s">
        <v>9</v>
      </c>
      <c r="B607" s="1" t="s">
        <v>30</v>
      </c>
      <c r="C607" s="1" t="s">
        <v>11</v>
      </c>
      <c r="D607" s="1">
        <v>4.02</v>
      </c>
      <c r="E607" s="1" t="s">
        <v>12</v>
      </c>
      <c r="F607" s="1"/>
      <c r="G607" s="1"/>
      <c r="H607" s="1"/>
      <c r="I607" s="1"/>
      <c r="AG607" s="32"/>
      <c r="AH607" s="32"/>
      <c r="AI607" s="32"/>
      <c r="AJ607" s="32"/>
      <c r="AK607" s="32"/>
    </row>
    <row r="608">
      <c r="A608" s="1" t="s">
        <v>9</v>
      </c>
      <c r="B608" s="1" t="s">
        <v>30</v>
      </c>
      <c r="C608" s="1" t="s">
        <v>28</v>
      </c>
      <c r="D608" s="1">
        <v>111305.03</v>
      </c>
      <c r="E608" s="1" t="s">
        <v>29</v>
      </c>
      <c r="F608" s="1"/>
      <c r="G608" s="1"/>
      <c r="H608" s="1"/>
      <c r="I608" s="1"/>
      <c r="AG608" s="32"/>
      <c r="AH608" s="32"/>
      <c r="AI608" s="32"/>
      <c r="AJ608" s="32"/>
      <c r="AK608" s="32"/>
    </row>
    <row r="609">
      <c r="A609" s="1" t="s">
        <v>9</v>
      </c>
      <c r="B609" s="1" t="s">
        <v>31</v>
      </c>
      <c r="C609" s="1" t="s">
        <v>11</v>
      </c>
      <c r="D609" s="1">
        <v>6.0</v>
      </c>
      <c r="E609" s="1" t="s">
        <v>12</v>
      </c>
      <c r="F609" s="1"/>
      <c r="G609" s="1"/>
      <c r="H609" s="1"/>
      <c r="I609" s="1"/>
      <c r="AG609" s="32"/>
      <c r="AH609" s="32"/>
      <c r="AI609" s="32"/>
      <c r="AJ609" s="32"/>
      <c r="AK609" s="32"/>
    </row>
    <row r="610">
      <c r="A610" s="1" t="s">
        <v>9</v>
      </c>
      <c r="B610" s="1" t="s">
        <v>31</v>
      </c>
      <c r="C610" s="1" t="s">
        <v>28</v>
      </c>
      <c r="D610" s="1">
        <v>112015.88</v>
      </c>
      <c r="E610" s="1" t="s">
        <v>29</v>
      </c>
      <c r="F610" s="1"/>
      <c r="G610" s="1"/>
      <c r="H610" s="1"/>
      <c r="I610" s="1"/>
      <c r="AG610" s="32"/>
      <c r="AH610" s="32"/>
      <c r="AI610" s="32"/>
      <c r="AJ610" s="32"/>
      <c r="AK610" s="32"/>
    </row>
    <row r="611">
      <c r="A611" s="1" t="s">
        <v>9</v>
      </c>
      <c r="B611" s="1" t="s">
        <v>32</v>
      </c>
      <c r="C611" s="1" t="s">
        <v>11</v>
      </c>
      <c r="D611" s="1">
        <v>6.07</v>
      </c>
      <c r="E611" s="1" t="s">
        <v>12</v>
      </c>
      <c r="F611" s="1"/>
      <c r="G611" s="1"/>
      <c r="H611" s="1"/>
      <c r="I611" s="1"/>
      <c r="AG611" s="32"/>
      <c r="AH611" s="32"/>
      <c r="AI611" s="32"/>
      <c r="AJ611" s="32"/>
      <c r="AK611" s="32"/>
    </row>
    <row r="612">
      <c r="A612" s="1" t="s">
        <v>9</v>
      </c>
      <c r="B612" s="1" t="s">
        <v>32</v>
      </c>
      <c r="C612" s="1" t="s">
        <v>28</v>
      </c>
      <c r="D612" s="1">
        <v>110742.64</v>
      </c>
      <c r="E612" s="1" t="s">
        <v>29</v>
      </c>
      <c r="F612" s="1"/>
      <c r="G612" s="1"/>
      <c r="H612" s="1"/>
      <c r="I612" s="1"/>
      <c r="AG612" s="32"/>
      <c r="AH612" s="32"/>
      <c r="AI612" s="32"/>
      <c r="AJ612" s="32"/>
      <c r="AK612" s="32"/>
    </row>
    <row r="613">
      <c r="A613" s="1" t="s">
        <v>0</v>
      </c>
      <c r="B613" s="1" t="s">
        <v>95</v>
      </c>
      <c r="C613" s="1" t="s">
        <v>2</v>
      </c>
      <c r="D613" s="1" t="s">
        <v>3</v>
      </c>
      <c r="E613" s="1">
        <v>28.0</v>
      </c>
      <c r="F613" s="1" t="s">
        <v>4</v>
      </c>
      <c r="G613" s="1" t="s">
        <v>5</v>
      </c>
      <c r="H613" s="1" t="s">
        <v>6</v>
      </c>
      <c r="I613" s="1">
        <v>5.0</v>
      </c>
      <c r="AG613" s="32"/>
      <c r="AH613" s="32"/>
      <c r="AI613" s="32"/>
      <c r="AJ613" s="32"/>
      <c r="AK613" s="32"/>
    </row>
    <row r="614">
      <c r="A614" s="1" t="s">
        <v>9</v>
      </c>
      <c r="B614" s="1" t="s">
        <v>10</v>
      </c>
      <c r="C614" s="1" t="s">
        <v>11</v>
      </c>
      <c r="D614" s="1">
        <v>3.12</v>
      </c>
      <c r="E614" s="1" t="s">
        <v>12</v>
      </c>
      <c r="F614" s="1"/>
      <c r="G614" s="1"/>
      <c r="H614" s="1"/>
      <c r="I614" s="1"/>
      <c r="AG614" s="32"/>
      <c r="AH614" s="32"/>
      <c r="AI614" s="32"/>
      <c r="AJ614" s="32"/>
      <c r="AK614" s="32"/>
    </row>
    <row r="615">
      <c r="A615" s="1" t="s">
        <v>9</v>
      </c>
      <c r="B615" s="1" t="s">
        <v>10</v>
      </c>
      <c r="C615" s="1" t="s">
        <v>28</v>
      </c>
      <c r="D615" s="1">
        <v>143443.61</v>
      </c>
      <c r="E615" s="1" t="s">
        <v>29</v>
      </c>
      <c r="F615" s="1"/>
      <c r="G615" s="1"/>
      <c r="H615" s="1"/>
      <c r="I615" s="1"/>
      <c r="AG615" s="32"/>
      <c r="AH615" s="32"/>
      <c r="AI615" s="32"/>
      <c r="AJ615" s="32"/>
      <c r="AK615" s="32"/>
    </row>
    <row r="616">
      <c r="A616" s="1" t="s">
        <v>9</v>
      </c>
      <c r="B616" s="1" t="s">
        <v>30</v>
      </c>
      <c r="C616" s="1" t="s">
        <v>11</v>
      </c>
      <c r="D616" s="1">
        <v>3.16</v>
      </c>
      <c r="E616" s="1" t="s">
        <v>12</v>
      </c>
      <c r="F616" s="1"/>
      <c r="G616" s="1"/>
      <c r="H616" s="1"/>
      <c r="I616" s="1"/>
      <c r="AG616" s="32"/>
      <c r="AH616" s="32"/>
      <c r="AI616" s="32"/>
      <c r="AJ616" s="32"/>
      <c r="AK616" s="32"/>
    </row>
    <row r="617">
      <c r="A617" s="1" t="s">
        <v>9</v>
      </c>
      <c r="B617" s="1" t="s">
        <v>30</v>
      </c>
      <c r="C617" s="1" t="s">
        <v>28</v>
      </c>
      <c r="D617" s="1">
        <v>141962.79</v>
      </c>
      <c r="E617" s="1" t="s">
        <v>29</v>
      </c>
      <c r="F617" s="1"/>
      <c r="G617" s="1"/>
      <c r="H617" s="1"/>
      <c r="I617" s="1"/>
      <c r="AG617" s="32"/>
      <c r="AH617" s="32"/>
      <c r="AI617" s="32"/>
      <c r="AJ617" s="32"/>
      <c r="AK617" s="32"/>
    </row>
    <row r="618">
      <c r="A618" s="1" t="s">
        <v>9</v>
      </c>
      <c r="B618" s="1" t="s">
        <v>31</v>
      </c>
      <c r="C618" s="1" t="s">
        <v>11</v>
      </c>
      <c r="D618" s="1">
        <v>4.76</v>
      </c>
      <c r="E618" s="1" t="s">
        <v>12</v>
      </c>
      <c r="F618" s="1"/>
      <c r="G618" s="1"/>
      <c r="H618" s="1"/>
      <c r="I618" s="1"/>
      <c r="AG618" s="32"/>
      <c r="AH618" s="32"/>
      <c r="AI618" s="32"/>
      <c r="AJ618" s="32"/>
      <c r="AK618" s="32"/>
    </row>
    <row r="619">
      <c r="A619" s="1" t="s">
        <v>9</v>
      </c>
      <c r="B619" s="1" t="s">
        <v>31</v>
      </c>
      <c r="C619" s="1" t="s">
        <v>28</v>
      </c>
      <c r="D619" s="1">
        <v>141074.44</v>
      </c>
      <c r="E619" s="1" t="s">
        <v>29</v>
      </c>
      <c r="F619" s="1"/>
      <c r="G619" s="1"/>
      <c r="H619" s="1"/>
      <c r="I619" s="1"/>
      <c r="AG619" s="32"/>
      <c r="AH619" s="32"/>
      <c r="AI619" s="32"/>
      <c r="AJ619" s="32"/>
      <c r="AK619" s="32"/>
    </row>
    <row r="620">
      <c r="A620" s="1" t="s">
        <v>9</v>
      </c>
      <c r="B620" s="1" t="s">
        <v>32</v>
      </c>
      <c r="C620" s="1" t="s">
        <v>11</v>
      </c>
      <c r="D620" s="1">
        <v>4.82</v>
      </c>
      <c r="E620" s="1" t="s">
        <v>12</v>
      </c>
      <c r="F620" s="1"/>
      <c r="G620" s="1"/>
      <c r="H620" s="1"/>
      <c r="I620" s="1"/>
      <c r="AG620" s="32"/>
      <c r="AH620" s="32"/>
      <c r="AI620" s="32"/>
      <c r="AJ620" s="32"/>
      <c r="AK620" s="32"/>
    </row>
    <row r="621">
      <c r="A621" s="1" t="s">
        <v>9</v>
      </c>
      <c r="B621" s="1" t="s">
        <v>32</v>
      </c>
      <c r="C621" s="1" t="s">
        <v>28</v>
      </c>
      <c r="D621" s="1">
        <v>139313.63</v>
      </c>
      <c r="E621" s="1" t="s">
        <v>29</v>
      </c>
      <c r="F621" s="1"/>
      <c r="G621" s="1"/>
      <c r="H621" s="1"/>
      <c r="I621" s="1"/>
      <c r="AG621" s="32"/>
      <c r="AH621" s="32"/>
      <c r="AI621" s="32"/>
      <c r="AJ621" s="32"/>
      <c r="AK621" s="32"/>
    </row>
    <row r="622">
      <c r="A622" s="1" t="s">
        <v>0</v>
      </c>
      <c r="B622" s="1" t="s">
        <v>96</v>
      </c>
      <c r="C622" s="1" t="s">
        <v>2</v>
      </c>
      <c r="D622" s="1" t="s">
        <v>3</v>
      </c>
      <c r="E622" s="1">
        <v>28.0</v>
      </c>
      <c r="F622" s="1" t="s">
        <v>4</v>
      </c>
      <c r="G622" s="1" t="s">
        <v>5</v>
      </c>
      <c r="H622" s="1" t="s">
        <v>6</v>
      </c>
      <c r="I622" s="1">
        <v>5.0</v>
      </c>
      <c r="AG622" s="32"/>
      <c r="AH622" s="32"/>
      <c r="AI622" s="32"/>
      <c r="AJ622" s="32"/>
      <c r="AK622" s="32"/>
    </row>
    <row r="623">
      <c r="A623" s="1" t="s">
        <v>9</v>
      </c>
      <c r="B623" s="1" t="s">
        <v>10</v>
      </c>
      <c r="C623" s="1" t="s">
        <v>11</v>
      </c>
      <c r="D623" s="1">
        <v>2.58</v>
      </c>
      <c r="E623" s="1" t="s">
        <v>12</v>
      </c>
      <c r="F623" s="1"/>
      <c r="G623" s="1"/>
      <c r="H623" s="1"/>
      <c r="I623" s="1"/>
      <c r="AG623" s="32"/>
      <c r="AH623" s="32"/>
      <c r="AI623" s="32"/>
      <c r="AJ623" s="32"/>
      <c r="AK623" s="32"/>
    </row>
    <row r="624">
      <c r="A624" s="1" t="s">
        <v>9</v>
      </c>
      <c r="B624" s="1" t="s">
        <v>10</v>
      </c>
      <c r="C624" s="1" t="s">
        <v>28</v>
      </c>
      <c r="D624" s="1">
        <v>173700.74</v>
      </c>
      <c r="E624" s="1" t="s">
        <v>29</v>
      </c>
      <c r="F624" s="1"/>
      <c r="G624" s="1"/>
      <c r="H624" s="1"/>
      <c r="I624" s="1"/>
      <c r="AG624" s="32"/>
      <c r="AH624" s="32"/>
      <c r="AI624" s="32"/>
      <c r="AJ624" s="32"/>
      <c r="AK624" s="32"/>
    </row>
    <row r="625">
      <c r="A625" s="1" t="s">
        <v>9</v>
      </c>
      <c r="B625" s="1" t="s">
        <v>30</v>
      </c>
      <c r="C625" s="1" t="s">
        <v>11</v>
      </c>
      <c r="D625" s="1">
        <v>2.6</v>
      </c>
      <c r="E625" s="1" t="s">
        <v>12</v>
      </c>
      <c r="F625" s="1"/>
      <c r="G625" s="1"/>
      <c r="H625" s="1"/>
      <c r="I625" s="1"/>
      <c r="AG625" s="32"/>
      <c r="AH625" s="32"/>
      <c r="AI625" s="32"/>
      <c r="AJ625" s="32"/>
      <c r="AK625" s="32"/>
    </row>
    <row r="626">
      <c r="A626" s="1" t="s">
        <v>9</v>
      </c>
      <c r="B626" s="1" t="s">
        <v>30</v>
      </c>
      <c r="C626" s="1" t="s">
        <v>28</v>
      </c>
      <c r="D626" s="1">
        <v>171988.14</v>
      </c>
      <c r="E626" s="1" t="s">
        <v>29</v>
      </c>
      <c r="F626" s="1"/>
      <c r="G626" s="1"/>
      <c r="H626" s="1"/>
      <c r="I626" s="1"/>
      <c r="AG626" s="32"/>
      <c r="AH626" s="32"/>
      <c r="AI626" s="32"/>
      <c r="AJ626" s="32"/>
      <c r="AK626" s="32"/>
    </row>
    <row r="627">
      <c r="A627" s="1" t="s">
        <v>9</v>
      </c>
      <c r="B627" s="1" t="s">
        <v>31</v>
      </c>
      <c r="C627" s="1" t="s">
        <v>11</v>
      </c>
      <c r="D627" s="1">
        <v>3.91</v>
      </c>
      <c r="E627" s="1" t="s">
        <v>12</v>
      </c>
      <c r="F627" s="1"/>
      <c r="G627" s="1"/>
      <c r="H627" s="1"/>
      <c r="I627" s="1"/>
      <c r="AG627" s="32"/>
      <c r="AH627" s="32"/>
      <c r="AI627" s="32"/>
      <c r="AJ627" s="32"/>
      <c r="AK627" s="32"/>
    </row>
    <row r="628">
      <c r="A628" s="1" t="s">
        <v>9</v>
      </c>
      <c r="B628" s="1" t="s">
        <v>31</v>
      </c>
      <c r="C628" s="1" t="s">
        <v>28</v>
      </c>
      <c r="D628" s="1">
        <v>171675.43</v>
      </c>
      <c r="E628" s="1" t="s">
        <v>29</v>
      </c>
      <c r="F628" s="1"/>
      <c r="G628" s="1"/>
      <c r="H628" s="1"/>
      <c r="I628" s="1"/>
      <c r="AG628" s="32"/>
      <c r="AH628" s="32"/>
      <c r="AI628" s="32"/>
      <c r="AJ628" s="32"/>
      <c r="AK628" s="32"/>
    </row>
    <row r="629">
      <c r="A629" s="1" t="s">
        <v>9</v>
      </c>
      <c r="B629" s="1" t="s">
        <v>32</v>
      </c>
      <c r="C629" s="1" t="s">
        <v>11</v>
      </c>
      <c r="D629" s="1">
        <v>3.98</v>
      </c>
      <c r="E629" s="1" t="s">
        <v>12</v>
      </c>
      <c r="F629" s="1"/>
      <c r="G629" s="1"/>
      <c r="H629" s="1"/>
      <c r="I629" s="1"/>
      <c r="AG629" s="32"/>
      <c r="AH629" s="32"/>
      <c r="AI629" s="32"/>
      <c r="AJ629" s="32"/>
      <c r="AK629" s="32"/>
    </row>
    <row r="630">
      <c r="A630" s="1" t="s">
        <v>9</v>
      </c>
      <c r="B630" s="1" t="s">
        <v>32</v>
      </c>
      <c r="C630" s="1" t="s">
        <v>28</v>
      </c>
      <c r="D630" s="1">
        <v>168935.08</v>
      </c>
      <c r="E630" s="1" t="s">
        <v>29</v>
      </c>
      <c r="F630" s="1"/>
      <c r="G630" s="1"/>
      <c r="H630" s="1"/>
      <c r="I630" s="1"/>
      <c r="AG630" s="32"/>
      <c r="AH630" s="32"/>
      <c r="AI630" s="32"/>
      <c r="AJ630" s="32"/>
      <c r="AK630" s="32"/>
    </row>
    <row r="631">
      <c r="A631" s="1" t="s">
        <v>0</v>
      </c>
      <c r="B631" s="1" t="s">
        <v>72</v>
      </c>
      <c r="C631" s="1" t="s">
        <v>2</v>
      </c>
      <c r="D631" s="1" t="s">
        <v>3</v>
      </c>
      <c r="E631" s="1">
        <v>32.0</v>
      </c>
      <c r="F631" s="1" t="s">
        <v>4</v>
      </c>
      <c r="G631" s="1" t="s">
        <v>5</v>
      </c>
      <c r="H631" s="1" t="s">
        <v>6</v>
      </c>
      <c r="I631" s="1">
        <v>5.0</v>
      </c>
      <c r="AG631" s="32"/>
      <c r="AH631" s="32"/>
      <c r="AI631" s="32"/>
      <c r="AJ631" s="32"/>
      <c r="AK631" s="32"/>
    </row>
    <row r="632">
      <c r="A632" s="1" t="s">
        <v>9</v>
      </c>
      <c r="B632" s="1" t="s">
        <v>10</v>
      </c>
      <c r="C632" s="1" t="s">
        <v>11</v>
      </c>
      <c r="D632" s="1">
        <v>8.06</v>
      </c>
      <c r="E632" s="1" t="s">
        <v>12</v>
      </c>
      <c r="F632" s="1"/>
      <c r="G632" s="1"/>
      <c r="H632" s="1"/>
      <c r="I632" s="1"/>
      <c r="AG632" s="32"/>
      <c r="AH632" s="32"/>
      <c r="AI632" s="32"/>
      <c r="AJ632" s="32"/>
      <c r="AK632" s="32"/>
    </row>
    <row r="633">
      <c r="A633" s="1" t="s">
        <v>9</v>
      </c>
      <c r="B633" s="1" t="s">
        <v>10</v>
      </c>
      <c r="C633" s="1" t="s">
        <v>28</v>
      </c>
      <c r="D633" s="1">
        <v>63522.59</v>
      </c>
      <c r="E633" s="1" t="s">
        <v>29</v>
      </c>
      <c r="F633" s="1"/>
      <c r="G633" s="1"/>
      <c r="H633" s="1"/>
      <c r="I633" s="1"/>
      <c r="AG633" s="32"/>
      <c r="AH633" s="32"/>
      <c r="AI633" s="32"/>
      <c r="AJ633" s="32"/>
      <c r="AK633" s="32"/>
    </row>
    <row r="634">
      <c r="A634" s="1" t="s">
        <v>9</v>
      </c>
      <c r="B634" s="1" t="s">
        <v>30</v>
      </c>
      <c r="C634" s="1" t="s">
        <v>11</v>
      </c>
      <c r="D634" s="1">
        <v>8.69</v>
      </c>
      <c r="E634" s="1" t="s">
        <v>12</v>
      </c>
      <c r="F634" s="1"/>
      <c r="G634" s="1"/>
      <c r="H634" s="1"/>
      <c r="I634" s="1"/>
      <c r="AG634" s="32"/>
      <c r="AH634" s="32"/>
      <c r="AI634" s="32"/>
      <c r="AJ634" s="32"/>
      <c r="AK634" s="32"/>
    </row>
    <row r="635">
      <c r="A635" s="1" t="s">
        <v>9</v>
      </c>
      <c r="B635" s="1" t="s">
        <v>30</v>
      </c>
      <c r="C635" s="1" t="s">
        <v>28</v>
      </c>
      <c r="D635" s="1">
        <v>58893.24</v>
      </c>
      <c r="E635" s="1" t="s">
        <v>29</v>
      </c>
      <c r="F635" s="1"/>
      <c r="G635" s="1"/>
      <c r="H635" s="1"/>
      <c r="I635" s="1"/>
      <c r="AG635" s="32"/>
      <c r="AH635" s="32"/>
      <c r="AI635" s="32"/>
      <c r="AJ635" s="32"/>
      <c r="AK635" s="32"/>
    </row>
    <row r="636">
      <c r="A636" s="1" t="s">
        <v>9</v>
      </c>
      <c r="B636" s="1" t="s">
        <v>31</v>
      </c>
      <c r="C636" s="1" t="s">
        <v>11</v>
      </c>
      <c r="D636" s="1">
        <v>12.88</v>
      </c>
      <c r="E636" s="1" t="s">
        <v>12</v>
      </c>
      <c r="F636" s="1"/>
      <c r="G636" s="1"/>
      <c r="H636" s="1"/>
      <c r="I636" s="1"/>
      <c r="AG636" s="32"/>
      <c r="AH636" s="32"/>
      <c r="AI636" s="32"/>
      <c r="AJ636" s="32"/>
      <c r="AK636" s="32"/>
    </row>
    <row r="637">
      <c r="A637" s="1" t="s">
        <v>9</v>
      </c>
      <c r="B637" s="1" t="s">
        <v>31</v>
      </c>
      <c r="C637" s="1" t="s">
        <v>28</v>
      </c>
      <c r="D637" s="1">
        <v>59647.71</v>
      </c>
      <c r="E637" s="1" t="s">
        <v>29</v>
      </c>
      <c r="F637" s="1"/>
      <c r="G637" s="1"/>
      <c r="H637" s="1"/>
      <c r="I637" s="1"/>
      <c r="AG637" s="32"/>
      <c r="AH637" s="32"/>
      <c r="AI637" s="32"/>
      <c r="AJ637" s="32"/>
      <c r="AK637" s="32"/>
    </row>
    <row r="638">
      <c r="A638" s="1" t="s">
        <v>9</v>
      </c>
      <c r="B638" s="1" t="s">
        <v>32</v>
      </c>
      <c r="C638" s="1" t="s">
        <v>11</v>
      </c>
      <c r="D638" s="1">
        <v>12.91</v>
      </c>
      <c r="E638" s="1" t="s">
        <v>12</v>
      </c>
      <c r="F638" s="1"/>
      <c r="G638" s="1"/>
      <c r="H638" s="1"/>
      <c r="I638" s="1"/>
      <c r="AG638" s="32"/>
      <c r="AH638" s="32"/>
      <c r="AI638" s="32"/>
      <c r="AJ638" s="32"/>
      <c r="AK638" s="32"/>
    </row>
    <row r="639">
      <c r="A639" s="1" t="s">
        <v>9</v>
      </c>
      <c r="B639" s="1" t="s">
        <v>32</v>
      </c>
      <c r="C639" s="1" t="s">
        <v>28</v>
      </c>
      <c r="D639" s="1">
        <v>59497.61</v>
      </c>
      <c r="E639" s="1" t="s">
        <v>29</v>
      </c>
      <c r="F639" s="1"/>
      <c r="G639" s="1"/>
      <c r="H639" s="1"/>
      <c r="I639" s="1"/>
      <c r="AG639" s="32"/>
      <c r="AH639" s="32"/>
      <c r="AI639" s="32"/>
      <c r="AJ639" s="32"/>
      <c r="AK639" s="32"/>
    </row>
    <row r="640">
      <c r="A640" s="1" t="s">
        <v>0</v>
      </c>
      <c r="B640" s="1" t="s">
        <v>97</v>
      </c>
      <c r="C640" s="1" t="s">
        <v>2</v>
      </c>
      <c r="D640" s="1" t="s">
        <v>3</v>
      </c>
      <c r="E640" s="1">
        <v>32.0</v>
      </c>
      <c r="F640" s="1" t="s">
        <v>4</v>
      </c>
      <c r="G640" s="1" t="s">
        <v>5</v>
      </c>
      <c r="H640" s="1" t="s">
        <v>6</v>
      </c>
      <c r="I640" s="1">
        <v>5.0</v>
      </c>
      <c r="AG640" s="32"/>
      <c r="AH640" s="32"/>
      <c r="AI640" s="32"/>
      <c r="AJ640" s="32"/>
      <c r="AK640" s="32"/>
    </row>
    <row r="641">
      <c r="A641" s="1" t="s">
        <v>9</v>
      </c>
      <c r="B641" s="1" t="s">
        <v>10</v>
      </c>
      <c r="C641" s="1" t="s">
        <v>11</v>
      </c>
      <c r="D641" s="1">
        <v>4.36</v>
      </c>
      <c r="E641" s="1" t="s">
        <v>12</v>
      </c>
      <c r="F641" s="1"/>
      <c r="G641" s="1"/>
      <c r="H641" s="1"/>
      <c r="I641" s="1"/>
      <c r="AG641" s="32"/>
      <c r="AH641" s="32"/>
      <c r="AI641" s="32"/>
      <c r="AJ641" s="32"/>
      <c r="AK641" s="32"/>
    </row>
    <row r="642">
      <c r="A642" s="1" t="s">
        <v>9</v>
      </c>
      <c r="B642" s="1" t="s">
        <v>10</v>
      </c>
      <c r="C642" s="1" t="s">
        <v>28</v>
      </c>
      <c r="D642" s="1">
        <v>117415.97</v>
      </c>
      <c r="E642" s="1" t="s">
        <v>29</v>
      </c>
      <c r="F642" s="1"/>
      <c r="G642" s="1"/>
      <c r="H642" s="1"/>
      <c r="I642" s="1"/>
      <c r="AG642" s="32"/>
      <c r="AH642" s="32"/>
      <c r="AI642" s="32"/>
      <c r="AJ642" s="32"/>
      <c r="AK642" s="32"/>
    </row>
    <row r="643">
      <c r="A643" s="1" t="s">
        <v>9</v>
      </c>
      <c r="B643" s="1" t="s">
        <v>30</v>
      </c>
      <c r="C643" s="1" t="s">
        <v>11</v>
      </c>
      <c r="D643" s="1">
        <v>4.41</v>
      </c>
      <c r="E643" s="1" t="s">
        <v>12</v>
      </c>
      <c r="F643" s="1"/>
      <c r="G643" s="1"/>
      <c r="H643" s="1"/>
      <c r="I643" s="1"/>
      <c r="AG643" s="32"/>
      <c r="AH643" s="32"/>
      <c r="AI643" s="32"/>
      <c r="AJ643" s="32"/>
      <c r="AK643" s="32"/>
    </row>
    <row r="644">
      <c r="A644" s="1" t="s">
        <v>9</v>
      </c>
      <c r="B644" s="1" t="s">
        <v>30</v>
      </c>
      <c r="C644" s="1" t="s">
        <v>28</v>
      </c>
      <c r="D644" s="1">
        <v>116126.38</v>
      </c>
      <c r="E644" s="1" t="s">
        <v>29</v>
      </c>
      <c r="F644" s="1"/>
      <c r="G644" s="1"/>
      <c r="H644" s="1"/>
      <c r="I644" s="1"/>
      <c r="AG644" s="32"/>
      <c r="AH644" s="32"/>
      <c r="AI644" s="32"/>
      <c r="AJ644" s="32"/>
      <c r="AK644" s="32"/>
    </row>
    <row r="645">
      <c r="A645" s="1" t="s">
        <v>9</v>
      </c>
      <c r="B645" s="1" t="s">
        <v>31</v>
      </c>
      <c r="C645" s="1" t="s">
        <v>11</v>
      </c>
      <c r="D645" s="1">
        <v>6.55</v>
      </c>
      <c r="E645" s="1" t="s">
        <v>12</v>
      </c>
      <c r="F645" s="1"/>
      <c r="G645" s="1"/>
      <c r="H645" s="1"/>
      <c r="I645" s="1"/>
      <c r="AG645" s="32"/>
      <c r="AH645" s="32"/>
      <c r="AI645" s="32"/>
      <c r="AJ645" s="32"/>
      <c r="AK645" s="32"/>
    </row>
    <row r="646">
      <c r="A646" s="1" t="s">
        <v>9</v>
      </c>
      <c r="B646" s="1" t="s">
        <v>31</v>
      </c>
      <c r="C646" s="1" t="s">
        <v>28</v>
      </c>
      <c r="D646" s="1">
        <v>117245.1</v>
      </c>
      <c r="E646" s="1" t="s">
        <v>29</v>
      </c>
      <c r="F646" s="1"/>
      <c r="G646" s="1"/>
      <c r="H646" s="1"/>
      <c r="I646" s="1"/>
      <c r="AG646" s="32"/>
      <c r="AH646" s="32"/>
      <c r="AI646" s="32"/>
      <c r="AJ646" s="32"/>
      <c r="AK646" s="32"/>
    </row>
    <row r="647">
      <c r="A647" s="1" t="s">
        <v>9</v>
      </c>
      <c r="B647" s="1" t="s">
        <v>32</v>
      </c>
      <c r="C647" s="1" t="s">
        <v>11</v>
      </c>
      <c r="D647" s="1">
        <v>6.61</v>
      </c>
      <c r="E647" s="1" t="s">
        <v>12</v>
      </c>
      <c r="F647" s="1"/>
      <c r="G647" s="1"/>
      <c r="H647" s="1"/>
      <c r="I647" s="1"/>
      <c r="AG647" s="32"/>
      <c r="AH647" s="32"/>
      <c r="AI647" s="32"/>
      <c r="AJ647" s="32"/>
      <c r="AK647" s="32"/>
    </row>
    <row r="648">
      <c r="A648" s="1" t="s">
        <v>9</v>
      </c>
      <c r="B648" s="1" t="s">
        <v>32</v>
      </c>
      <c r="C648" s="1" t="s">
        <v>28</v>
      </c>
      <c r="D648" s="1">
        <v>116163.52</v>
      </c>
      <c r="E648" s="1" t="s">
        <v>29</v>
      </c>
      <c r="F648" s="1"/>
      <c r="G648" s="1"/>
      <c r="H648" s="1"/>
      <c r="I648" s="1"/>
      <c r="AG648" s="32"/>
      <c r="AH648" s="32"/>
      <c r="AI648" s="32"/>
      <c r="AJ648" s="32"/>
      <c r="AK648" s="32"/>
    </row>
    <row r="649">
      <c r="A649" s="1" t="s">
        <v>0</v>
      </c>
      <c r="B649" s="1" t="s">
        <v>98</v>
      </c>
      <c r="C649" s="1" t="s">
        <v>2</v>
      </c>
      <c r="D649" s="1" t="s">
        <v>3</v>
      </c>
      <c r="E649" s="1">
        <v>32.0</v>
      </c>
      <c r="F649" s="1" t="s">
        <v>4</v>
      </c>
      <c r="G649" s="1" t="s">
        <v>5</v>
      </c>
      <c r="H649" s="1" t="s">
        <v>6</v>
      </c>
      <c r="I649" s="1">
        <v>5.0</v>
      </c>
      <c r="AG649" s="32"/>
      <c r="AH649" s="32"/>
      <c r="AI649" s="32"/>
      <c r="AJ649" s="32"/>
      <c r="AK649" s="32"/>
    </row>
    <row r="650">
      <c r="A650" s="1" t="s">
        <v>9</v>
      </c>
      <c r="B650" s="1" t="s">
        <v>10</v>
      </c>
      <c r="C650" s="1" t="s">
        <v>11</v>
      </c>
      <c r="D650" s="1">
        <v>3.4</v>
      </c>
      <c r="E650" s="1" t="s">
        <v>12</v>
      </c>
      <c r="F650" s="1"/>
      <c r="G650" s="1"/>
      <c r="H650" s="1"/>
      <c r="I650" s="1"/>
      <c r="AG650" s="32"/>
      <c r="AH650" s="32"/>
      <c r="AI650" s="32"/>
      <c r="AJ650" s="32"/>
      <c r="AK650" s="32"/>
    </row>
    <row r="651">
      <c r="A651" s="1" t="s">
        <v>9</v>
      </c>
      <c r="B651" s="1" t="s">
        <v>10</v>
      </c>
      <c r="C651" s="1" t="s">
        <v>28</v>
      </c>
      <c r="D651" s="1">
        <v>150464.06</v>
      </c>
      <c r="E651" s="1" t="s">
        <v>29</v>
      </c>
      <c r="F651" s="1"/>
      <c r="G651" s="1"/>
      <c r="H651" s="1"/>
      <c r="I651" s="1"/>
      <c r="AG651" s="32"/>
      <c r="AH651" s="32"/>
      <c r="AI651" s="32"/>
      <c r="AJ651" s="32"/>
      <c r="AK651" s="32"/>
    </row>
    <row r="652">
      <c r="A652" s="1" t="s">
        <v>9</v>
      </c>
      <c r="B652" s="1" t="s">
        <v>30</v>
      </c>
      <c r="C652" s="1" t="s">
        <v>11</v>
      </c>
      <c r="D652" s="1">
        <v>3.44</v>
      </c>
      <c r="E652" s="1" t="s">
        <v>12</v>
      </c>
      <c r="F652" s="1"/>
      <c r="G652" s="1"/>
      <c r="H652" s="1"/>
      <c r="I652" s="1"/>
      <c r="AG652" s="32"/>
      <c r="AH652" s="32"/>
      <c r="AI652" s="32"/>
      <c r="AJ652" s="32"/>
      <c r="AK652" s="32"/>
    </row>
    <row r="653">
      <c r="A653" s="1" t="s">
        <v>9</v>
      </c>
      <c r="B653" s="1" t="s">
        <v>30</v>
      </c>
      <c r="C653" s="1" t="s">
        <v>28</v>
      </c>
      <c r="D653" s="1">
        <v>148779.54</v>
      </c>
      <c r="E653" s="1" t="s">
        <v>29</v>
      </c>
      <c r="F653" s="1"/>
      <c r="G653" s="1"/>
      <c r="H653" s="1"/>
      <c r="I653" s="1"/>
      <c r="AG653" s="32"/>
      <c r="AH653" s="32"/>
      <c r="AI653" s="32"/>
      <c r="AJ653" s="32"/>
      <c r="AK653" s="32"/>
    </row>
    <row r="654">
      <c r="A654" s="1" t="s">
        <v>9</v>
      </c>
      <c r="B654" s="1" t="s">
        <v>31</v>
      </c>
      <c r="C654" s="1" t="s">
        <v>11</v>
      </c>
      <c r="D654" s="1">
        <v>5.15</v>
      </c>
      <c r="E654" s="1" t="s">
        <v>12</v>
      </c>
      <c r="F654" s="1"/>
      <c r="G654" s="1"/>
      <c r="H654" s="1"/>
      <c r="I654" s="1"/>
      <c r="AG654" s="32"/>
      <c r="AH654" s="32"/>
      <c r="AI654" s="32"/>
      <c r="AJ654" s="32"/>
      <c r="AK654" s="32"/>
    </row>
    <row r="655">
      <c r="A655" s="1" t="s">
        <v>9</v>
      </c>
      <c r="B655" s="1" t="s">
        <v>31</v>
      </c>
      <c r="C655" s="1" t="s">
        <v>28</v>
      </c>
      <c r="D655" s="1">
        <v>149205.98</v>
      </c>
      <c r="E655" s="1" t="s">
        <v>29</v>
      </c>
      <c r="F655" s="1"/>
      <c r="G655" s="1"/>
      <c r="H655" s="1"/>
      <c r="I655" s="1"/>
      <c r="AG655" s="32"/>
      <c r="AH655" s="32"/>
      <c r="AI655" s="32"/>
      <c r="AJ655" s="32"/>
      <c r="AK655" s="32"/>
    </row>
    <row r="656">
      <c r="A656" s="1" t="s">
        <v>9</v>
      </c>
      <c r="B656" s="1" t="s">
        <v>32</v>
      </c>
      <c r="C656" s="1" t="s">
        <v>11</v>
      </c>
      <c r="D656" s="1">
        <v>5.2</v>
      </c>
      <c r="E656" s="1" t="s">
        <v>12</v>
      </c>
      <c r="F656" s="1"/>
      <c r="G656" s="1"/>
      <c r="H656" s="1"/>
      <c r="I656" s="1"/>
      <c r="AG656" s="32"/>
      <c r="AH656" s="32"/>
      <c r="AI656" s="32"/>
      <c r="AJ656" s="32"/>
      <c r="AK656" s="32"/>
    </row>
    <row r="657">
      <c r="A657" s="1" t="s">
        <v>9</v>
      </c>
      <c r="B657" s="1" t="s">
        <v>32</v>
      </c>
      <c r="C657" s="1" t="s">
        <v>28</v>
      </c>
      <c r="D657" s="1">
        <v>147753.02</v>
      </c>
      <c r="E657" s="1" t="s">
        <v>29</v>
      </c>
      <c r="F657" s="1"/>
      <c r="G657" s="1"/>
      <c r="H657" s="1"/>
      <c r="I657" s="1"/>
      <c r="AG657" s="32"/>
      <c r="AH657" s="32"/>
      <c r="AI657" s="32"/>
      <c r="AJ657" s="32"/>
      <c r="AK657" s="32"/>
    </row>
    <row r="658">
      <c r="A658" s="1" t="s">
        <v>0</v>
      </c>
      <c r="B658" s="1" t="s">
        <v>99</v>
      </c>
      <c r="C658" s="1" t="s">
        <v>2</v>
      </c>
      <c r="D658" s="1" t="s">
        <v>3</v>
      </c>
      <c r="E658" s="1">
        <v>32.0</v>
      </c>
      <c r="F658" s="1" t="s">
        <v>4</v>
      </c>
      <c r="G658" s="1" t="s">
        <v>5</v>
      </c>
      <c r="H658" s="1" t="s">
        <v>6</v>
      </c>
      <c r="I658" s="1">
        <v>5.0</v>
      </c>
      <c r="AG658" s="32"/>
      <c r="AH658" s="32"/>
      <c r="AI658" s="32"/>
      <c r="AJ658" s="32"/>
      <c r="AK658" s="32"/>
    </row>
    <row r="659">
      <c r="A659" s="1" t="s">
        <v>9</v>
      </c>
      <c r="B659" s="1" t="s">
        <v>10</v>
      </c>
      <c r="C659" s="1" t="s">
        <v>11</v>
      </c>
      <c r="D659" s="1">
        <v>2.89</v>
      </c>
      <c r="E659" s="1" t="s">
        <v>12</v>
      </c>
      <c r="F659" s="1"/>
      <c r="G659" s="1"/>
      <c r="H659" s="1"/>
      <c r="I659" s="1"/>
      <c r="AG659" s="32"/>
      <c r="AH659" s="32"/>
      <c r="AI659" s="32"/>
      <c r="AJ659" s="32"/>
      <c r="AK659" s="32"/>
    </row>
    <row r="660">
      <c r="A660" s="1" t="s">
        <v>9</v>
      </c>
      <c r="B660" s="1" t="s">
        <v>10</v>
      </c>
      <c r="C660" s="1" t="s">
        <v>28</v>
      </c>
      <c r="D660" s="1">
        <v>176945.46</v>
      </c>
      <c r="E660" s="1" t="s">
        <v>29</v>
      </c>
      <c r="F660" s="1"/>
      <c r="G660" s="1"/>
      <c r="H660" s="1"/>
      <c r="I660" s="1"/>
      <c r="AG660" s="32"/>
      <c r="AH660" s="32"/>
      <c r="AI660" s="32"/>
      <c r="AJ660" s="32"/>
      <c r="AK660" s="32"/>
    </row>
    <row r="661">
      <c r="A661" s="1" t="s">
        <v>9</v>
      </c>
      <c r="B661" s="1" t="s">
        <v>30</v>
      </c>
      <c r="C661" s="1" t="s">
        <v>11</v>
      </c>
      <c r="D661" s="1">
        <v>2.91</v>
      </c>
      <c r="E661" s="1" t="s">
        <v>12</v>
      </c>
      <c r="F661" s="1"/>
      <c r="G661" s="1"/>
      <c r="H661" s="1"/>
      <c r="I661" s="1"/>
      <c r="AG661" s="32"/>
      <c r="AH661" s="32"/>
      <c r="AI661" s="32"/>
      <c r="AJ661" s="32"/>
      <c r="AK661" s="32"/>
    </row>
    <row r="662">
      <c r="A662" s="1" t="s">
        <v>9</v>
      </c>
      <c r="B662" s="1" t="s">
        <v>30</v>
      </c>
      <c r="C662" s="1" t="s">
        <v>28</v>
      </c>
      <c r="D662" s="1">
        <v>176199.35</v>
      </c>
      <c r="E662" s="1" t="s">
        <v>29</v>
      </c>
      <c r="F662" s="1"/>
      <c r="G662" s="1"/>
      <c r="H662" s="1"/>
      <c r="I662" s="1"/>
      <c r="AG662" s="32"/>
      <c r="AH662" s="32"/>
      <c r="AI662" s="32"/>
      <c r="AJ662" s="32"/>
      <c r="AK662" s="32"/>
    </row>
    <row r="663">
      <c r="A663" s="1" t="s">
        <v>9</v>
      </c>
      <c r="B663" s="1" t="s">
        <v>31</v>
      </c>
      <c r="C663" s="1" t="s">
        <v>11</v>
      </c>
      <c r="D663" s="1">
        <v>4.36</v>
      </c>
      <c r="E663" s="1" t="s">
        <v>12</v>
      </c>
      <c r="F663" s="1"/>
      <c r="G663" s="1"/>
      <c r="H663" s="1"/>
      <c r="I663" s="1"/>
      <c r="AG663" s="32"/>
      <c r="AH663" s="32"/>
      <c r="AI663" s="32"/>
      <c r="AJ663" s="32"/>
      <c r="AK663" s="32"/>
    </row>
    <row r="664">
      <c r="A664" s="1" t="s">
        <v>9</v>
      </c>
      <c r="B664" s="1" t="s">
        <v>31</v>
      </c>
      <c r="C664" s="1" t="s">
        <v>28</v>
      </c>
      <c r="D664" s="1">
        <v>176093.39</v>
      </c>
      <c r="E664" s="1" t="s">
        <v>29</v>
      </c>
      <c r="F664" s="1"/>
      <c r="G664" s="1"/>
      <c r="H664" s="1"/>
      <c r="I664" s="1"/>
      <c r="AG664" s="32"/>
      <c r="AH664" s="32"/>
      <c r="AI664" s="32"/>
      <c r="AJ664" s="32"/>
      <c r="AK664" s="32"/>
    </row>
    <row r="665">
      <c r="A665" s="1" t="s">
        <v>9</v>
      </c>
      <c r="B665" s="1" t="s">
        <v>32</v>
      </c>
      <c r="C665" s="1" t="s">
        <v>11</v>
      </c>
      <c r="D665" s="1">
        <v>4.42</v>
      </c>
      <c r="E665" s="1" t="s">
        <v>12</v>
      </c>
      <c r="F665" s="1"/>
      <c r="G665" s="1"/>
      <c r="H665" s="1"/>
      <c r="I665" s="1"/>
      <c r="AG665" s="32"/>
      <c r="AH665" s="32"/>
      <c r="AI665" s="32"/>
      <c r="AJ665" s="32"/>
      <c r="AK665" s="32"/>
    </row>
    <row r="666">
      <c r="A666" s="1" t="s">
        <v>9</v>
      </c>
      <c r="B666" s="1" t="s">
        <v>32</v>
      </c>
      <c r="C666" s="1" t="s">
        <v>28</v>
      </c>
      <c r="D666" s="1">
        <v>173622.67</v>
      </c>
      <c r="E666" s="1" t="s">
        <v>29</v>
      </c>
      <c r="F666" s="1"/>
      <c r="G666" s="1"/>
      <c r="H666" s="1"/>
      <c r="I666" s="1"/>
      <c r="AG666" s="32"/>
      <c r="AH666" s="32"/>
      <c r="AI666" s="32"/>
      <c r="AJ666" s="32"/>
      <c r="AK666" s="32"/>
    </row>
    <row r="667">
      <c r="G667" s="1" t="s">
        <v>5</v>
      </c>
      <c r="H667" s="1" t="s">
        <v>6</v>
      </c>
      <c r="I667" s="1">
        <v>5.0</v>
      </c>
      <c r="AG667" s="32"/>
      <c r="AH667" s="32"/>
      <c r="AI667" s="32"/>
      <c r="AJ667" s="32"/>
      <c r="AK667" s="32"/>
    </row>
    <row r="668">
      <c r="G668" s="1"/>
      <c r="H668" s="1"/>
      <c r="I668" s="1"/>
      <c r="AG668" s="32"/>
      <c r="AH668" s="32"/>
      <c r="AI668" s="32"/>
      <c r="AJ668" s="32"/>
      <c r="AK668" s="32"/>
    </row>
    <row r="669">
      <c r="G669" s="1"/>
      <c r="H669" s="1"/>
      <c r="I669" s="1"/>
      <c r="AG669" s="32"/>
      <c r="AH669" s="32"/>
      <c r="AI669" s="32"/>
      <c r="AJ669" s="32"/>
      <c r="AK669" s="32"/>
    </row>
    <row r="670">
      <c r="G670" s="1"/>
      <c r="H670" s="1"/>
      <c r="I670" s="1"/>
      <c r="AG670" s="32"/>
      <c r="AH670" s="32"/>
      <c r="AI670" s="32"/>
      <c r="AJ670" s="32"/>
      <c r="AK670" s="32"/>
    </row>
    <row r="671">
      <c r="G671" s="1"/>
      <c r="H671" s="1"/>
      <c r="I671" s="1"/>
      <c r="AG671" s="32"/>
      <c r="AH671" s="32"/>
      <c r="AI671" s="32"/>
      <c r="AJ671" s="32"/>
      <c r="AK671" s="32"/>
    </row>
    <row r="672">
      <c r="G672" s="1"/>
      <c r="H672" s="1"/>
      <c r="I672" s="1"/>
      <c r="AG672" s="32"/>
      <c r="AH672" s="32"/>
      <c r="AI672" s="32"/>
      <c r="AJ672" s="32"/>
      <c r="AK672" s="32"/>
    </row>
    <row r="673">
      <c r="G673" s="1"/>
      <c r="H673" s="1"/>
      <c r="I673" s="1"/>
      <c r="AG673" s="32"/>
      <c r="AH673" s="32"/>
      <c r="AI673" s="32"/>
      <c r="AJ673" s="32"/>
      <c r="AK673" s="32"/>
    </row>
    <row r="674">
      <c r="G674" s="1"/>
      <c r="H674" s="1"/>
      <c r="I674" s="1"/>
      <c r="AG674" s="32"/>
      <c r="AH674" s="32"/>
      <c r="AI674" s="32"/>
      <c r="AJ674" s="32"/>
      <c r="AK674" s="32"/>
    </row>
    <row r="675">
      <c r="G675" s="1"/>
      <c r="H675" s="1"/>
      <c r="I675" s="1"/>
      <c r="AG675" s="32"/>
      <c r="AH675" s="32"/>
      <c r="AI675" s="32"/>
      <c r="AJ675" s="32"/>
      <c r="AK675" s="32"/>
    </row>
    <row r="676">
      <c r="G676" s="1" t="s">
        <v>5</v>
      </c>
      <c r="H676" s="1" t="s">
        <v>6</v>
      </c>
      <c r="I676" s="1">
        <v>5.0</v>
      </c>
      <c r="AG676" s="32"/>
      <c r="AH676" s="32"/>
      <c r="AI676" s="32"/>
      <c r="AJ676" s="32"/>
      <c r="AK676" s="32"/>
    </row>
    <row r="677">
      <c r="G677" s="1"/>
      <c r="H677" s="1"/>
      <c r="I677" s="1"/>
      <c r="AG677" s="32"/>
      <c r="AH677" s="32"/>
      <c r="AI677" s="32"/>
      <c r="AJ677" s="32"/>
      <c r="AK677" s="32"/>
    </row>
    <row r="678">
      <c r="G678" s="1"/>
      <c r="H678" s="1"/>
      <c r="I678" s="1"/>
      <c r="AG678" s="32"/>
      <c r="AH678" s="32"/>
      <c r="AI678" s="32"/>
      <c r="AJ678" s="32"/>
      <c r="AK678" s="32"/>
    </row>
    <row r="679">
      <c r="G679" s="1"/>
      <c r="H679" s="1"/>
      <c r="I679" s="1"/>
      <c r="AG679" s="32"/>
      <c r="AH679" s="32"/>
      <c r="AI679" s="32"/>
      <c r="AJ679" s="32"/>
      <c r="AK679" s="32"/>
    </row>
    <row r="680">
      <c r="G680" s="1"/>
      <c r="H680" s="1"/>
      <c r="I680" s="1"/>
      <c r="AG680" s="32"/>
      <c r="AH680" s="32"/>
      <c r="AI680" s="32"/>
      <c r="AJ680" s="32"/>
      <c r="AK680" s="32"/>
    </row>
    <row r="681">
      <c r="G681" s="1"/>
      <c r="H681" s="1"/>
      <c r="I681" s="1"/>
      <c r="AG681" s="32"/>
      <c r="AH681" s="32"/>
      <c r="AI681" s="32"/>
      <c r="AJ681" s="32"/>
      <c r="AK681" s="32"/>
    </row>
    <row r="682">
      <c r="G682" s="1"/>
      <c r="H682" s="1"/>
      <c r="I682" s="1"/>
      <c r="AG682" s="32"/>
      <c r="AH682" s="32"/>
      <c r="AI682" s="32"/>
      <c r="AJ682" s="32"/>
      <c r="AK682" s="32"/>
    </row>
    <row r="683">
      <c r="G683" s="1"/>
      <c r="H683" s="1"/>
      <c r="I683" s="1"/>
      <c r="AG683" s="32"/>
      <c r="AH683" s="32"/>
      <c r="AI683" s="32"/>
      <c r="AJ683" s="32"/>
      <c r="AK683" s="32"/>
    </row>
    <row r="684">
      <c r="G684" s="1"/>
      <c r="H684" s="1"/>
      <c r="I684" s="1"/>
      <c r="AG684" s="32"/>
      <c r="AH684" s="32"/>
      <c r="AI684" s="32"/>
      <c r="AJ684" s="32"/>
      <c r="AK684" s="32"/>
    </row>
    <row r="685">
      <c r="G685" s="1" t="s">
        <v>5</v>
      </c>
      <c r="H685" s="1" t="s">
        <v>6</v>
      </c>
      <c r="I685" s="1">
        <v>5.0</v>
      </c>
      <c r="AG685" s="32"/>
      <c r="AH685" s="32"/>
      <c r="AI685" s="32"/>
      <c r="AJ685" s="32"/>
      <c r="AK685" s="32"/>
    </row>
    <row r="686">
      <c r="G686" s="1"/>
      <c r="H686" s="1"/>
      <c r="I686" s="1"/>
      <c r="AG686" s="32"/>
      <c r="AH686" s="32"/>
      <c r="AI686" s="32"/>
      <c r="AJ686" s="32"/>
      <c r="AK686" s="32"/>
    </row>
    <row r="687">
      <c r="G687" s="1"/>
      <c r="H687" s="1"/>
      <c r="I687" s="1"/>
      <c r="AG687" s="32"/>
      <c r="AH687" s="32"/>
      <c r="AI687" s="32"/>
      <c r="AJ687" s="32"/>
      <c r="AK687" s="32"/>
    </row>
    <row r="688">
      <c r="G688" s="1"/>
      <c r="H688" s="1"/>
      <c r="I688" s="1"/>
      <c r="AG688" s="32"/>
      <c r="AH688" s="32"/>
      <c r="AI688" s="32"/>
      <c r="AJ688" s="32"/>
      <c r="AK688" s="32"/>
    </row>
    <row r="689">
      <c r="G689" s="1"/>
      <c r="H689" s="1"/>
      <c r="I689" s="1"/>
      <c r="AG689" s="32"/>
      <c r="AH689" s="32"/>
      <c r="AI689" s="32"/>
      <c r="AJ689" s="32"/>
      <c r="AK689" s="32"/>
    </row>
    <row r="690">
      <c r="G690" s="1"/>
      <c r="H690" s="1"/>
      <c r="I690" s="1"/>
      <c r="AG690" s="32"/>
      <c r="AH690" s="32"/>
      <c r="AI690" s="32"/>
      <c r="AJ690" s="32"/>
      <c r="AK690" s="32"/>
    </row>
    <row r="691">
      <c r="G691" s="1"/>
      <c r="H691" s="1"/>
      <c r="I691" s="1"/>
      <c r="AG691" s="32"/>
      <c r="AH691" s="32"/>
      <c r="AI691" s="32"/>
      <c r="AJ691" s="32"/>
      <c r="AK691" s="32"/>
    </row>
    <row r="692">
      <c r="G692" s="1"/>
      <c r="H692" s="1"/>
      <c r="I692" s="1"/>
      <c r="AG692" s="32"/>
      <c r="AH692" s="32"/>
      <c r="AI692" s="32"/>
      <c r="AJ692" s="32"/>
      <c r="AK692" s="32"/>
    </row>
    <row r="693">
      <c r="G693" s="1"/>
      <c r="H693" s="1"/>
      <c r="I693" s="1"/>
      <c r="AG693" s="32"/>
      <c r="AH693" s="32"/>
      <c r="AI693" s="32"/>
      <c r="AJ693" s="32"/>
      <c r="AK693" s="32"/>
    </row>
    <row r="694">
      <c r="G694" s="1" t="s">
        <v>5</v>
      </c>
      <c r="H694" s="1" t="s">
        <v>6</v>
      </c>
      <c r="I694" s="1">
        <v>5.0</v>
      </c>
      <c r="AG694" s="32"/>
      <c r="AH694" s="32"/>
      <c r="AI694" s="32"/>
      <c r="AJ694" s="32"/>
      <c r="AK694" s="32"/>
    </row>
    <row r="695">
      <c r="G695" s="1"/>
      <c r="H695" s="1"/>
      <c r="I695" s="1"/>
      <c r="AG695" s="32"/>
      <c r="AH695" s="32"/>
      <c r="AI695" s="32"/>
      <c r="AJ695" s="32"/>
      <c r="AK695" s="32"/>
    </row>
    <row r="696">
      <c r="G696" s="1"/>
      <c r="H696" s="1"/>
      <c r="I696" s="1"/>
      <c r="AG696" s="32"/>
      <c r="AH696" s="32"/>
      <c r="AI696" s="32"/>
      <c r="AJ696" s="32"/>
      <c r="AK696" s="32"/>
    </row>
    <row r="697">
      <c r="G697" s="1"/>
      <c r="H697" s="1"/>
      <c r="I697" s="1"/>
      <c r="AG697" s="32"/>
      <c r="AH697" s="32"/>
      <c r="AI697" s="32"/>
      <c r="AJ697" s="32"/>
      <c r="AK697" s="32"/>
    </row>
    <row r="698">
      <c r="G698" s="1"/>
      <c r="H698" s="1"/>
      <c r="I698" s="1"/>
      <c r="AG698" s="32"/>
      <c r="AH698" s="32"/>
      <c r="AI698" s="32"/>
      <c r="AJ698" s="32"/>
      <c r="AK698" s="32"/>
    </row>
    <row r="699">
      <c r="G699" s="1"/>
      <c r="H699" s="1"/>
      <c r="I699" s="1"/>
      <c r="AG699" s="32"/>
      <c r="AH699" s="32"/>
      <c r="AI699" s="32"/>
      <c r="AJ699" s="32"/>
      <c r="AK699" s="32"/>
    </row>
    <row r="700">
      <c r="G700" s="1"/>
      <c r="H700" s="1"/>
      <c r="I700" s="1"/>
      <c r="AG700" s="32"/>
      <c r="AH700" s="32"/>
      <c r="AI700" s="32"/>
      <c r="AJ700" s="32"/>
      <c r="AK700" s="32"/>
    </row>
    <row r="701">
      <c r="G701" s="1"/>
      <c r="H701" s="1"/>
      <c r="I701" s="1"/>
      <c r="AG701" s="32"/>
      <c r="AH701" s="32"/>
      <c r="AI701" s="32"/>
      <c r="AJ701" s="32"/>
      <c r="AK701" s="32"/>
    </row>
    <row r="702">
      <c r="G702" s="1"/>
      <c r="H702" s="1"/>
      <c r="I702" s="1"/>
      <c r="AG702" s="32"/>
      <c r="AH702" s="32"/>
      <c r="AI702" s="32"/>
      <c r="AJ702" s="32"/>
      <c r="AK702" s="32"/>
    </row>
    <row r="703">
      <c r="G703" s="1" t="s">
        <v>5</v>
      </c>
      <c r="H703" s="1" t="s">
        <v>6</v>
      </c>
      <c r="I703" s="1">
        <v>5.0</v>
      </c>
      <c r="AG703" s="32"/>
      <c r="AH703" s="32"/>
      <c r="AI703" s="32"/>
      <c r="AJ703" s="32"/>
      <c r="AK703" s="32"/>
    </row>
    <row r="704">
      <c r="G704" s="1"/>
      <c r="H704" s="1"/>
      <c r="I704" s="1"/>
      <c r="AG704" s="32"/>
      <c r="AH704" s="32"/>
      <c r="AI704" s="32"/>
      <c r="AJ704" s="32"/>
      <c r="AK704" s="32"/>
    </row>
    <row r="705">
      <c r="G705" s="1"/>
      <c r="H705" s="1"/>
      <c r="I705" s="1"/>
      <c r="AG705" s="32"/>
      <c r="AH705" s="32"/>
      <c r="AI705" s="32"/>
      <c r="AJ705" s="32"/>
      <c r="AK705" s="32"/>
    </row>
    <row r="706">
      <c r="G706" s="1"/>
      <c r="H706" s="1"/>
      <c r="I706" s="1"/>
      <c r="AG706" s="32"/>
      <c r="AH706" s="32"/>
      <c r="AI706" s="32"/>
      <c r="AJ706" s="32"/>
      <c r="AK706" s="32"/>
    </row>
    <row r="707">
      <c r="G707" s="1"/>
      <c r="H707" s="1"/>
      <c r="I707" s="1"/>
      <c r="AG707" s="32"/>
      <c r="AH707" s="32"/>
      <c r="AI707" s="32"/>
      <c r="AJ707" s="32"/>
      <c r="AK707" s="32"/>
    </row>
    <row r="708">
      <c r="G708" s="1"/>
      <c r="H708" s="1"/>
      <c r="I708" s="1"/>
      <c r="AG708" s="32"/>
      <c r="AH708" s="32"/>
      <c r="AI708" s="32"/>
      <c r="AJ708" s="32"/>
      <c r="AK708" s="32"/>
    </row>
    <row r="709">
      <c r="G709" s="1"/>
      <c r="H709" s="1"/>
      <c r="I709" s="1"/>
      <c r="AG709" s="32"/>
      <c r="AH709" s="32"/>
      <c r="AI709" s="32"/>
      <c r="AJ709" s="32"/>
      <c r="AK709" s="32"/>
    </row>
    <row r="710">
      <c r="G710" s="1"/>
      <c r="H710" s="1"/>
      <c r="I710" s="1"/>
      <c r="AG710" s="32"/>
      <c r="AH710" s="32"/>
      <c r="AI710" s="32"/>
      <c r="AJ710" s="32"/>
      <c r="AK710" s="32"/>
    </row>
    <row r="711">
      <c r="G711" s="1"/>
      <c r="H711" s="1"/>
      <c r="I711" s="1"/>
      <c r="AG711" s="32"/>
      <c r="AH711" s="32"/>
      <c r="AI711" s="32"/>
      <c r="AJ711" s="32"/>
      <c r="AK711" s="32"/>
    </row>
    <row r="712">
      <c r="G712" s="1" t="s">
        <v>5</v>
      </c>
      <c r="H712" s="1" t="s">
        <v>6</v>
      </c>
      <c r="I712" s="1">
        <v>5.0</v>
      </c>
      <c r="AG712" s="32"/>
      <c r="AH712" s="32"/>
      <c r="AI712" s="32"/>
      <c r="AJ712" s="32"/>
      <c r="AK712" s="32"/>
    </row>
    <row r="713">
      <c r="G713" s="1"/>
      <c r="H713" s="1"/>
      <c r="I713" s="1"/>
      <c r="AG713" s="32"/>
      <c r="AH713" s="32"/>
      <c r="AI713" s="32"/>
      <c r="AJ713" s="32"/>
      <c r="AK713" s="32"/>
    </row>
    <row r="714">
      <c r="G714" s="1"/>
      <c r="H714" s="1"/>
      <c r="I714" s="1"/>
      <c r="AG714" s="32"/>
      <c r="AH714" s="32"/>
      <c r="AI714" s="32"/>
      <c r="AJ714" s="32"/>
      <c r="AK714" s="32"/>
    </row>
    <row r="715">
      <c r="G715" s="1"/>
      <c r="H715" s="1"/>
      <c r="I715" s="1"/>
      <c r="AG715" s="32"/>
      <c r="AH715" s="32"/>
      <c r="AI715" s="32"/>
      <c r="AJ715" s="32"/>
      <c r="AK715" s="32"/>
    </row>
    <row r="716">
      <c r="G716" s="1"/>
      <c r="H716" s="1"/>
      <c r="I716" s="1"/>
      <c r="AG716" s="32"/>
      <c r="AH716" s="32"/>
      <c r="AI716" s="32"/>
      <c r="AJ716" s="32"/>
      <c r="AK716" s="32"/>
    </row>
    <row r="717">
      <c r="G717" s="1"/>
      <c r="H717" s="1"/>
      <c r="I717" s="1"/>
      <c r="AG717" s="32"/>
      <c r="AH717" s="32"/>
      <c r="AI717" s="32"/>
      <c r="AJ717" s="32"/>
      <c r="AK717" s="32"/>
    </row>
    <row r="718">
      <c r="G718" s="1"/>
      <c r="H718" s="1"/>
      <c r="I718" s="1"/>
      <c r="AG718" s="32"/>
      <c r="AH718" s="32"/>
      <c r="AI718" s="32"/>
      <c r="AJ718" s="32"/>
      <c r="AK718" s="32"/>
    </row>
    <row r="719">
      <c r="G719" s="1"/>
      <c r="H719" s="1"/>
      <c r="I719" s="1"/>
      <c r="AG719" s="32"/>
      <c r="AH719" s="32"/>
      <c r="AI719" s="32"/>
      <c r="AJ719" s="32"/>
      <c r="AK719" s="32"/>
    </row>
    <row r="720">
      <c r="G720" s="1"/>
      <c r="H720" s="1"/>
      <c r="I720" s="1"/>
      <c r="AG720" s="32"/>
      <c r="AH720" s="32"/>
      <c r="AI720" s="32"/>
      <c r="AJ720" s="32"/>
      <c r="AK720" s="32"/>
    </row>
    <row r="721">
      <c r="AG721" s="32"/>
      <c r="AH721" s="32"/>
      <c r="AI721" s="32"/>
      <c r="AJ721" s="32"/>
      <c r="AK721" s="32"/>
    </row>
    <row r="722">
      <c r="AG722" s="32"/>
      <c r="AH722" s="32"/>
      <c r="AI722" s="32"/>
      <c r="AJ722" s="32"/>
      <c r="AK722" s="32"/>
    </row>
    <row r="723">
      <c r="AG723" s="32"/>
      <c r="AH723" s="32"/>
      <c r="AI723" s="32"/>
      <c r="AJ723" s="32"/>
      <c r="AK723" s="32"/>
    </row>
    <row r="724">
      <c r="AG724" s="32"/>
      <c r="AH724" s="32"/>
      <c r="AI724" s="32"/>
      <c r="AJ724" s="32"/>
      <c r="AK724" s="32"/>
    </row>
    <row r="725">
      <c r="AG725" s="32"/>
      <c r="AH725" s="32"/>
      <c r="AI725" s="32"/>
      <c r="AJ725" s="32"/>
      <c r="AK725" s="32"/>
    </row>
    <row r="726">
      <c r="AG726" s="32"/>
      <c r="AH726" s="32"/>
      <c r="AI726" s="32"/>
      <c r="AJ726" s="32"/>
      <c r="AK726" s="32"/>
    </row>
    <row r="727">
      <c r="AG727" s="32"/>
      <c r="AH727" s="32"/>
      <c r="AI727" s="32"/>
      <c r="AJ727" s="32"/>
      <c r="AK727" s="32"/>
    </row>
    <row r="728">
      <c r="AG728" s="32"/>
      <c r="AH728" s="32"/>
      <c r="AI728" s="32"/>
      <c r="AJ728" s="32"/>
      <c r="AK728" s="32"/>
    </row>
    <row r="729">
      <c r="AG729" s="32"/>
      <c r="AH729" s="32"/>
      <c r="AI729" s="32"/>
      <c r="AJ729" s="32"/>
      <c r="AK729" s="32"/>
    </row>
    <row r="730">
      <c r="AG730" s="32"/>
      <c r="AH730" s="32"/>
      <c r="AI730" s="32"/>
      <c r="AJ730" s="32"/>
      <c r="AK730" s="32"/>
    </row>
    <row r="731">
      <c r="AG731" s="32"/>
      <c r="AH731" s="32"/>
      <c r="AI731" s="32"/>
      <c r="AJ731" s="32"/>
      <c r="AK731" s="32"/>
    </row>
    <row r="732">
      <c r="AG732" s="32"/>
      <c r="AH732" s="32"/>
      <c r="AI732" s="32"/>
      <c r="AJ732" s="32"/>
      <c r="AK732" s="32"/>
    </row>
    <row r="733">
      <c r="AG733" s="32"/>
      <c r="AH733" s="32"/>
      <c r="AI733" s="32"/>
      <c r="AJ733" s="32"/>
      <c r="AK733" s="32"/>
    </row>
    <row r="734">
      <c r="AG734" s="32"/>
      <c r="AH734" s="32"/>
      <c r="AI734" s="32"/>
      <c r="AJ734" s="32"/>
      <c r="AK734" s="32"/>
    </row>
    <row r="735">
      <c r="AG735" s="32"/>
      <c r="AH735" s="32"/>
      <c r="AI735" s="32"/>
      <c r="AJ735" s="32"/>
      <c r="AK735" s="32"/>
    </row>
    <row r="736">
      <c r="AG736" s="32"/>
      <c r="AH736" s="32"/>
      <c r="AI736" s="32"/>
      <c r="AJ736" s="32"/>
      <c r="AK736" s="32"/>
    </row>
    <row r="737">
      <c r="AG737" s="32"/>
      <c r="AH737" s="32"/>
      <c r="AI737" s="32"/>
      <c r="AJ737" s="32"/>
      <c r="AK737" s="32"/>
    </row>
    <row r="738">
      <c r="AG738" s="32"/>
      <c r="AH738" s="32"/>
      <c r="AI738" s="32"/>
      <c r="AJ738" s="32"/>
      <c r="AK738" s="32"/>
    </row>
    <row r="739">
      <c r="AG739" s="32"/>
      <c r="AH739" s="32"/>
      <c r="AI739" s="32"/>
      <c r="AJ739" s="32"/>
      <c r="AK739" s="32"/>
    </row>
    <row r="740">
      <c r="AG740" s="32"/>
      <c r="AH740" s="32"/>
      <c r="AI740" s="32"/>
      <c r="AJ740" s="32"/>
      <c r="AK740" s="32"/>
    </row>
    <row r="741">
      <c r="AG741" s="32"/>
      <c r="AH741" s="32"/>
      <c r="AI741" s="32"/>
      <c r="AJ741" s="32"/>
      <c r="AK741" s="32"/>
    </row>
    <row r="742">
      <c r="AG742" s="32"/>
      <c r="AH742" s="32"/>
      <c r="AI742" s="32"/>
      <c r="AJ742" s="32"/>
      <c r="AK742" s="32"/>
    </row>
    <row r="743">
      <c r="AG743" s="32"/>
      <c r="AH743" s="32"/>
      <c r="AI743" s="32"/>
      <c r="AJ743" s="32"/>
      <c r="AK743" s="32"/>
    </row>
    <row r="744">
      <c r="AG744" s="32"/>
      <c r="AH744" s="32"/>
      <c r="AI744" s="32"/>
      <c r="AJ744" s="32"/>
      <c r="AK744" s="32"/>
    </row>
    <row r="745">
      <c r="AG745" s="32"/>
      <c r="AH745" s="32"/>
      <c r="AI745" s="32"/>
      <c r="AJ745" s="32"/>
      <c r="AK745" s="32"/>
    </row>
    <row r="746">
      <c r="AG746" s="32"/>
      <c r="AH746" s="32"/>
      <c r="AI746" s="32"/>
      <c r="AJ746" s="32"/>
      <c r="AK746" s="32"/>
    </row>
    <row r="747">
      <c r="AG747" s="32"/>
      <c r="AH747" s="32"/>
      <c r="AI747" s="32"/>
      <c r="AJ747" s="32"/>
      <c r="AK747" s="32"/>
    </row>
    <row r="748">
      <c r="AG748" s="32"/>
      <c r="AH748" s="32"/>
      <c r="AI748" s="32"/>
      <c r="AJ748" s="32"/>
      <c r="AK748" s="32"/>
    </row>
    <row r="749">
      <c r="AG749" s="32"/>
      <c r="AH749" s="32"/>
      <c r="AI749" s="32"/>
      <c r="AJ749" s="32"/>
      <c r="AK749" s="32"/>
    </row>
    <row r="750">
      <c r="AG750" s="32"/>
      <c r="AH750" s="32"/>
      <c r="AI750" s="32"/>
      <c r="AJ750" s="32"/>
      <c r="AK750" s="32"/>
    </row>
    <row r="751">
      <c r="AG751" s="32"/>
      <c r="AH751" s="32"/>
      <c r="AI751" s="32"/>
      <c r="AJ751" s="32"/>
      <c r="AK751" s="32"/>
    </row>
    <row r="752">
      <c r="AG752" s="32"/>
      <c r="AH752" s="32"/>
      <c r="AI752" s="32"/>
      <c r="AJ752" s="32"/>
      <c r="AK752" s="32"/>
    </row>
    <row r="753">
      <c r="AG753" s="32"/>
      <c r="AH753" s="32"/>
      <c r="AI753" s="32"/>
      <c r="AJ753" s="32"/>
      <c r="AK753" s="32"/>
    </row>
    <row r="754">
      <c r="AG754" s="32"/>
      <c r="AH754" s="32"/>
      <c r="AI754" s="32"/>
      <c r="AJ754" s="32"/>
      <c r="AK754" s="32"/>
    </row>
    <row r="755">
      <c r="AG755" s="32"/>
      <c r="AH755" s="32"/>
      <c r="AI755" s="32"/>
      <c r="AJ755" s="32"/>
      <c r="AK755" s="32"/>
    </row>
    <row r="756">
      <c r="AG756" s="32"/>
      <c r="AH756" s="32"/>
      <c r="AI756" s="32"/>
      <c r="AJ756" s="32"/>
      <c r="AK756" s="32"/>
    </row>
    <row r="757">
      <c r="AG757" s="32"/>
      <c r="AH757" s="32"/>
      <c r="AI757" s="32"/>
      <c r="AJ757" s="32"/>
      <c r="AK757" s="32"/>
    </row>
    <row r="758">
      <c r="AG758" s="32"/>
      <c r="AH758" s="32"/>
      <c r="AI758" s="32"/>
      <c r="AJ758" s="32"/>
      <c r="AK758" s="32"/>
    </row>
    <row r="759">
      <c r="AG759" s="32"/>
      <c r="AH759" s="32"/>
      <c r="AI759" s="32"/>
      <c r="AJ759" s="32"/>
      <c r="AK759" s="32"/>
    </row>
    <row r="760">
      <c r="AG760" s="32"/>
      <c r="AH760" s="32"/>
      <c r="AI760" s="32"/>
      <c r="AJ760" s="32"/>
      <c r="AK760" s="32"/>
    </row>
    <row r="761">
      <c r="AG761" s="32"/>
      <c r="AH761" s="32"/>
      <c r="AI761" s="32"/>
      <c r="AJ761" s="32"/>
      <c r="AK761" s="32"/>
    </row>
    <row r="762">
      <c r="AG762" s="32"/>
      <c r="AH762" s="32"/>
      <c r="AI762" s="32"/>
      <c r="AJ762" s="32"/>
      <c r="AK762" s="32"/>
    </row>
    <row r="763">
      <c r="AG763" s="32"/>
      <c r="AH763" s="32"/>
      <c r="AI763" s="32"/>
      <c r="AJ763" s="32"/>
      <c r="AK763" s="32"/>
    </row>
    <row r="764">
      <c r="AG764" s="32"/>
      <c r="AH764" s="32"/>
      <c r="AI764" s="32"/>
      <c r="AJ764" s="32"/>
      <c r="AK764" s="32"/>
    </row>
    <row r="765">
      <c r="AG765" s="32"/>
      <c r="AH765" s="32"/>
      <c r="AI765" s="32"/>
      <c r="AJ765" s="32"/>
      <c r="AK765" s="32"/>
    </row>
    <row r="766">
      <c r="AG766" s="32"/>
      <c r="AH766" s="32"/>
      <c r="AI766" s="32"/>
      <c r="AJ766" s="32"/>
      <c r="AK766" s="32"/>
    </row>
    <row r="767">
      <c r="AG767" s="32"/>
      <c r="AH767" s="32"/>
      <c r="AI767" s="32"/>
      <c r="AJ767" s="32"/>
      <c r="AK767" s="32"/>
    </row>
    <row r="768">
      <c r="AG768" s="32"/>
      <c r="AH768" s="32"/>
      <c r="AI768" s="32"/>
      <c r="AJ768" s="32"/>
      <c r="AK768" s="32"/>
    </row>
    <row r="769">
      <c r="AG769" s="32"/>
      <c r="AH769" s="32"/>
      <c r="AI769" s="32"/>
      <c r="AJ769" s="32"/>
      <c r="AK769" s="32"/>
    </row>
    <row r="770">
      <c r="AG770" s="32"/>
      <c r="AH770" s="32"/>
      <c r="AI770" s="32"/>
      <c r="AJ770" s="32"/>
      <c r="AK770" s="32"/>
    </row>
    <row r="771">
      <c r="AG771" s="32"/>
      <c r="AH771" s="32"/>
      <c r="AI771" s="32"/>
      <c r="AJ771" s="32"/>
      <c r="AK771" s="32"/>
    </row>
    <row r="772">
      <c r="AG772" s="32"/>
      <c r="AH772" s="32"/>
      <c r="AI772" s="32"/>
      <c r="AJ772" s="32"/>
      <c r="AK772" s="32"/>
    </row>
    <row r="773">
      <c r="AG773" s="32"/>
      <c r="AH773" s="32"/>
      <c r="AI773" s="32"/>
      <c r="AJ773" s="32"/>
      <c r="AK773" s="32"/>
    </row>
    <row r="774">
      <c r="AG774" s="32"/>
      <c r="AH774" s="32"/>
      <c r="AI774" s="32"/>
      <c r="AJ774" s="32"/>
      <c r="AK774" s="32"/>
    </row>
    <row r="775">
      <c r="AG775" s="32"/>
      <c r="AH775" s="32"/>
      <c r="AI775" s="32"/>
      <c r="AJ775" s="32"/>
      <c r="AK775" s="32"/>
    </row>
    <row r="776">
      <c r="AG776" s="32"/>
      <c r="AH776" s="32"/>
      <c r="AI776" s="32"/>
      <c r="AJ776" s="32"/>
      <c r="AK776" s="32"/>
    </row>
    <row r="777">
      <c r="AG777" s="32"/>
      <c r="AH777" s="32"/>
      <c r="AI777" s="32"/>
      <c r="AJ777" s="32"/>
      <c r="AK777" s="32"/>
    </row>
    <row r="778">
      <c r="AG778" s="32"/>
      <c r="AH778" s="32"/>
      <c r="AI778" s="32"/>
      <c r="AJ778" s="32"/>
      <c r="AK778" s="32"/>
    </row>
    <row r="779">
      <c r="AG779" s="32"/>
      <c r="AH779" s="32"/>
      <c r="AI779" s="32"/>
      <c r="AJ779" s="32"/>
      <c r="AK779" s="32"/>
    </row>
    <row r="780">
      <c r="AG780" s="32"/>
      <c r="AH780" s="32"/>
      <c r="AI780" s="32"/>
      <c r="AJ780" s="32"/>
      <c r="AK780" s="32"/>
    </row>
    <row r="781">
      <c r="AG781" s="32"/>
      <c r="AH781" s="32"/>
      <c r="AI781" s="32"/>
      <c r="AJ781" s="32"/>
      <c r="AK781" s="32"/>
    </row>
    <row r="782">
      <c r="AG782" s="32"/>
      <c r="AH782" s="32"/>
      <c r="AI782" s="32"/>
      <c r="AJ782" s="32"/>
      <c r="AK782" s="32"/>
    </row>
    <row r="783">
      <c r="AG783" s="32"/>
      <c r="AH783" s="32"/>
      <c r="AI783" s="32"/>
      <c r="AJ783" s="32"/>
      <c r="AK783" s="32"/>
    </row>
    <row r="784">
      <c r="AG784" s="32"/>
      <c r="AH784" s="32"/>
      <c r="AI784" s="32"/>
      <c r="AJ784" s="32"/>
      <c r="AK784" s="32"/>
    </row>
    <row r="785">
      <c r="AG785" s="32"/>
      <c r="AH785" s="32"/>
      <c r="AI785" s="32"/>
      <c r="AJ785" s="32"/>
      <c r="AK785" s="32"/>
    </row>
    <row r="786">
      <c r="AG786" s="32"/>
      <c r="AH786" s="32"/>
      <c r="AI786" s="32"/>
      <c r="AJ786" s="32"/>
      <c r="AK786" s="32"/>
    </row>
    <row r="787">
      <c r="AG787" s="32"/>
      <c r="AH787" s="32"/>
      <c r="AI787" s="32"/>
      <c r="AJ787" s="32"/>
      <c r="AK787" s="32"/>
    </row>
    <row r="788">
      <c r="AG788" s="32"/>
      <c r="AH788" s="32"/>
      <c r="AI788" s="32"/>
      <c r="AJ788" s="32"/>
      <c r="AK788" s="32"/>
    </row>
    <row r="789">
      <c r="AG789" s="32"/>
      <c r="AH789" s="32"/>
      <c r="AI789" s="32"/>
      <c r="AJ789" s="32"/>
      <c r="AK789" s="32"/>
    </row>
    <row r="790">
      <c r="AG790" s="32"/>
      <c r="AH790" s="32"/>
      <c r="AI790" s="32"/>
      <c r="AJ790" s="32"/>
      <c r="AK790" s="32"/>
    </row>
    <row r="791">
      <c r="AG791" s="32"/>
      <c r="AH791" s="32"/>
      <c r="AI791" s="32"/>
      <c r="AJ791" s="32"/>
      <c r="AK791" s="32"/>
    </row>
    <row r="792">
      <c r="AG792" s="32"/>
      <c r="AH792" s="32"/>
      <c r="AI792" s="32"/>
      <c r="AJ792" s="32"/>
      <c r="AK792" s="32"/>
    </row>
    <row r="793">
      <c r="AG793" s="32"/>
      <c r="AH793" s="32"/>
      <c r="AI793" s="32"/>
      <c r="AJ793" s="32"/>
      <c r="AK793" s="32"/>
    </row>
    <row r="794">
      <c r="AG794" s="32"/>
      <c r="AH794" s="32"/>
      <c r="AI794" s="32"/>
      <c r="AJ794" s="32"/>
      <c r="AK794" s="32"/>
    </row>
    <row r="795">
      <c r="AG795" s="32"/>
      <c r="AH795" s="32"/>
      <c r="AI795" s="32"/>
      <c r="AJ795" s="32"/>
      <c r="AK795" s="32"/>
    </row>
    <row r="796">
      <c r="AG796" s="32"/>
      <c r="AH796" s="32"/>
      <c r="AI796" s="32"/>
      <c r="AJ796" s="32"/>
      <c r="AK796" s="32"/>
    </row>
    <row r="797">
      <c r="AG797" s="32"/>
      <c r="AH797" s="32"/>
      <c r="AI797" s="32"/>
      <c r="AJ797" s="32"/>
      <c r="AK797" s="32"/>
    </row>
    <row r="798">
      <c r="AG798" s="32"/>
      <c r="AH798" s="32"/>
      <c r="AI798" s="32"/>
      <c r="AJ798" s="32"/>
      <c r="AK798" s="32"/>
    </row>
    <row r="799">
      <c r="AG799" s="32"/>
      <c r="AH799" s="32"/>
      <c r="AI799" s="32"/>
      <c r="AJ799" s="32"/>
      <c r="AK799" s="32"/>
    </row>
    <row r="800">
      <c r="AG800" s="32"/>
      <c r="AH800" s="32"/>
      <c r="AI800" s="32"/>
      <c r="AJ800" s="32"/>
      <c r="AK800" s="32"/>
    </row>
    <row r="801">
      <c r="AG801" s="32"/>
      <c r="AH801" s="32"/>
      <c r="AI801" s="32"/>
      <c r="AJ801" s="32"/>
      <c r="AK801" s="32"/>
    </row>
    <row r="802">
      <c r="AG802" s="32"/>
      <c r="AH802" s="32"/>
      <c r="AI802" s="32"/>
      <c r="AJ802" s="32"/>
      <c r="AK802" s="32"/>
    </row>
    <row r="803">
      <c r="AG803" s="32"/>
      <c r="AH803" s="32"/>
      <c r="AI803" s="32"/>
      <c r="AJ803" s="32"/>
      <c r="AK803" s="32"/>
    </row>
    <row r="804">
      <c r="AG804" s="32"/>
      <c r="AH804" s="32"/>
      <c r="AI804" s="32"/>
      <c r="AJ804" s="32"/>
      <c r="AK804" s="32"/>
    </row>
    <row r="805">
      <c r="AG805" s="32"/>
      <c r="AH805" s="32"/>
      <c r="AI805" s="32"/>
      <c r="AJ805" s="32"/>
      <c r="AK805" s="32"/>
    </row>
    <row r="806">
      <c r="AG806" s="32"/>
      <c r="AH806" s="32"/>
      <c r="AI806" s="32"/>
      <c r="AJ806" s="32"/>
      <c r="AK806" s="32"/>
    </row>
    <row r="807">
      <c r="AG807" s="32"/>
      <c r="AH807" s="32"/>
      <c r="AI807" s="32"/>
      <c r="AJ807" s="32"/>
      <c r="AK807" s="32"/>
    </row>
    <row r="808">
      <c r="AG808" s="32"/>
      <c r="AH808" s="32"/>
      <c r="AI808" s="32"/>
      <c r="AJ808" s="32"/>
      <c r="AK808" s="32"/>
    </row>
    <row r="809">
      <c r="AG809" s="32"/>
      <c r="AH809" s="32"/>
      <c r="AI809" s="32"/>
      <c r="AJ809" s="32"/>
      <c r="AK809" s="32"/>
    </row>
    <row r="810">
      <c r="AG810" s="32"/>
      <c r="AH810" s="32"/>
      <c r="AI810" s="32"/>
      <c r="AJ810" s="32"/>
      <c r="AK810" s="32"/>
    </row>
    <row r="811">
      <c r="AG811" s="32"/>
      <c r="AH811" s="32"/>
      <c r="AI811" s="32"/>
      <c r="AJ811" s="32"/>
      <c r="AK811" s="32"/>
    </row>
    <row r="812">
      <c r="AG812" s="32"/>
      <c r="AH812" s="32"/>
      <c r="AI812" s="32"/>
      <c r="AJ812" s="32"/>
      <c r="AK812" s="32"/>
    </row>
    <row r="813">
      <c r="AG813" s="32"/>
      <c r="AH813" s="32"/>
      <c r="AI813" s="32"/>
      <c r="AJ813" s="32"/>
      <c r="AK813" s="32"/>
    </row>
    <row r="814">
      <c r="AG814" s="32"/>
      <c r="AH814" s="32"/>
      <c r="AI814" s="32"/>
      <c r="AJ814" s="32"/>
      <c r="AK814" s="32"/>
    </row>
    <row r="815">
      <c r="AG815" s="32"/>
      <c r="AH815" s="32"/>
      <c r="AI815" s="32"/>
      <c r="AJ815" s="32"/>
      <c r="AK815" s="32"/>
    </row>
    <row r="816">
      <c r="AG816" s="32"/>
      <c r="AH816" s="32"/>
      <c r="AI816" s="32"/>
      <c r="AJ816" s="32"/>
      <c r="AK816" s="32"/>
    </row>
    <row r="817">
      <c r="AG817" s="32"/>
      <c r="AH817" s="32"/>
      <c r="AI817" s="32"/>
      <c r="AJ817" s="32"/>
      <c r="AK817" s="32"/>
    </row>
    <row r="818">
      <c r="AG818" s="32"/>
      <c r="AH818" s="32"/>
      <c r="AI818" s="32"/>
      <c r="AJ818" s="32"/>
      <c r="AK818" s="32"/>
    </row>
    <row r="819">
      <c r="AG819" s="32"/>
      <c r="AH819" s="32"/>
      <c r="AI819" s="32"/>
      <c r="AJ819" s="32"/>
      <c r="AK819" s="32"/>
    </row>
    <row r="820">
      <c r="AG820" s="32"/>
      <c r="AH820" s="32"/>
      <c r="AI820" s="32"/>
      <c r="AJ820" s="32"/>
      <c r="AK820" s="32"/>
    </row>
    <row r="821">
      <c r="AG821" s="32"/>
      <c r="AH821" s="32"/>
      <c r="AI821" s="32"/>
      <c r="AJ821" s="32"/>
      <c r="AK821" s="32"/>
    </row>
    <row r="822">
      <c r="AG822" s="32"/>
      <c r="AH822" s="32"/>
      <c r="AI822" s="32"/>
      <c r="AJ822" s="32"/>
      <c r="AK822" s="32"/>
    </row>
    <row r="823">
      <c r="AG823" s="32"/>
      <c r="AH823" s="32"/>
      <c r="AI823" s="32"/>
      <c r="AJ823" s="32"/>
      <c r="AK823" s="32"/>
    </row>
    <row r="824">
      <c r="AG824" s="32"/>
      <c r="AH824" s="32"/>
      <c r="AI824" s="32"/>
      <c r="AJ824" s="32"/>
      <c r="AK824" s="32"/>
    </row>
    <row r="825">
      <c r="AG825" s="32"/>
      <c r="AH825" s="32"/>
      <c r="AI825" s="32"/>
      <c r="AJ825" s="32"/>
      <c r="AK825" s="32"/>
    </row>
    <row r="826">
      <c r="AG826" s="32"/>
      <c r="AH826" s="32"/>
      <c r="AI826" s="32"/>
      <c r="AJ826" s="32"/>
      <c r="AK826" s="32"/>
    </row>
    <row r="827">
      <c r="AG827" s="32"/>
      <c r="AH827" s="32"/>
      <c r="AI827" s="32"/>
      <c r="AJ827" s="32"/>
      <c r="AK827" s="32"/>
    </row>
    <row r="828">
      <c r="AG828" s="32"/>
      <c r="AH828" s="32"/>
      <c r="AI828" s="32"/>
      <c r="AJ828" s="32"/>
      <c r="AK828" s="32"/>
    </row>
    <row r="829">
      <c r="AG829" s="32"/>
      <c r="AH829" s="32"/>
      <c r="AI829" s="32"/>
      <c r="AJ829" s="32"/>
      <c r="AK829" s="32"/>
    </row>
    <row r="830">
      <c r="AG830" s="32"/>
      <c r="AH830" s="32"/>
      <c r="AI830" s="32"/>
      <c r="AJ830" s="32"/>
      <c r="AK830" s="32"/>
    </row>
    <row r="831">
      <c r="AG831" s="32"/>
      <c r="AH831" s="32"/>
      <c r="AI831" s="32"/>
      <c r="AJ831" s="32"/>
      <c r="AK831" s="32"/>
    </row>
    <row r="832">
      <c r="AG832" s="32"/>
      <c r="AH832" s="32"/>
      <c r="AI832" s="32"/>
      <c r="AJ832" s="32"/>
      <c r="AK832" s="32"/>
    </row>
    <row r="833">
      <c r="AG833" s="32"/>
      <c r="AH833" s="32"/>
      <c r="AI833" s="32"/>
      <c r="AJ833" s="32"/>
      <c r="AK833" s="32"/>
    </row>
    <row r="834">
      <c r="AG834" s="32"/>
      <c r="AH834" s="32"/>
      <c r="AI834" s="32"/>
      <c r="AJ834" s="32"/>
      <c r="AK834" s="32"/>
    </row>
    <row r="835">
      <c r="AG835" s="32"/>
      <c r="AH835" s="32"/>
      <c r="AI835" s="32"/>
      <c r="AJ835" s="32"/>
      <c r="AK835" s="32"/>
    </row>
    <row r="836">
      <c r="AG836" s="32"/>
      <c r="AH836" s="32"/>
      <c r="AI836" s="32"/>
      <c r="AJ836" s="32"/>
      <c r="AK836" s="32"/>
    </row>
    <row r="837">
      <c r="AG837" s="32"/>
      <c r="AH837" s="32"/>
      <c r="AI837" s="32"/>
      <c r="AJ837" s="32"/>
      <c r="AK837" s="32"/>
    </row>
    <row r="838">
      <c r="AG838" s="32"/>
      <c r="AH838" s="32"/>
      <c r="AI838" s="32"/>
      <c r="AJ838" s="32"/>
      <c r="AK838" s="32"/>
    </row>
    <row r="839">
      <c r="AG839" s="32"/>
      <c r="AH839" s="32"/>
      <c r="AI839" s="32"/>
      <c r="AJ839" s="32"/>
      <c r="AK839" s="32"/>
    </row>
    <row r="840">
      <c r="AG840" s="32"/>
      <c r="AH840" s="32"/>
      <c r="AI840" s="32"/>
      <c r="AJ840" s="32"/>
      <c r="AK840" s="32"/>
    </row>
    <row r="841">
      <c r="AG841" s="32"/>
      <c r="AH841" s="32"/>
      <c r="AI841" s="32"/>
      <c r="AJ841" s="32"/>
      <c r="AK841" s="32"/>
    </row>
    <row r="842">
      <c r="AG842" s="32"/>
      <c r="AH842" s="32"/>
      <c r="AI842" s="32"/>
      <c r="AJ842" s="32"/>
      <c r="AK842" s="32"/>
    </row>
    <row r="843">
      <c r="AG843" s="32"/>
      <c r="AH843" s="32"/>
      <c r="AI843" s="32"/>
      <c r="AJ843" s="32"/>
      <c r="AK843" s="32"/>
    </row>
    <row r="844">
      <c r="AG844" s="32"/>
      <c r="AH844" s="32"/>
      <c r="AI844" s="32"/>
      <c r="AJ844" s="32"/>
      <c r="AK844" s="32"/>
    </row>
    <row r="845">
      <c r="AG845" s="32"/>
      <c r="AH845" s="32"/>
      <c r="AI845" s="32"/>
      <c r="AJ845" s="32"/>
      <c r="AK845" s="32"/>
    </row>
    <row r="846">
      <c r="AG846" s="32"/>
      <c r="AH846" s="32"/>
      <c r="AI846" s="32"/>
      <c r="AJ846" s="32"/>
      <c r="AK846" s="32"/>
    </row>
    <row r="847">
      <c r="AG847" s="32"/>
      <c r="AH847" s="32"/>
      <c r="AI847" s="32"/>
      <c r="AJ847" s="32"/>
      <c r="AK847" s="32"/>
    </row>
    <row r="848">
      <c r="AG848" s="32"/>
      <c r="AH848" s="32"/>
      <c r="AI848" s="32"/>
      <c r="AJ848" s="32"/>
      <c r="AK848" s="32"/>
    </row>
    <row r="849">
      <c r="AG849" s="32"/>
      <c r="AH849" s="32"/>
      <c r="AI849" s="32"/>
      <c r="AJ849" s="32"/>
      <c r="AK849" s="32"/>
    </row>
    <row r="850">
      <c r="AG850" s="32"/>
      <c r="AH850" s="32"/>
      <c r="AI850" s="32"/>
      <c r="AJ850" s="32"/>
      <c r="AK850" s="32"/>
    </row>
    <row r="851">
      <c r="AG851" s="32"/>
      <c r="AH851" s="32"/>
      <c r="AI851" s="32"/>
      <c r="AJ851" s="32"/>
      <c r="AK851" s="32"/>
    </row>
    <row r="852">
      <c r="AG852" s="32"/>
      <c r="AH852" s="32"/>
      <c r="AI852" s="32"/>
      <c r="AJ852" s="32"/>
      <c r="AK852" s="32"/>
    </row>
    <row r="853">
      <c r="AG853" s="32"/>
      <c r="AH853" s="32"/>
      <c r="AI853" s="32"/>
      <c r="AJ853" s="32"/>
      <c r="AK853" s="32"/>
    </row>
    <row r="854">
      <c r="AG854" s="32"/>
      <c r="AH854" s="32"/>
      <c r="AI854" s="32"/>
      <c r="AJ854" s="32"/>
      <c r="AK854" s="32"/>
    </row>
    <row r="855">
      <c r="AG855" s="32"/>
      <c r="AH855" s="32"/>
      <c r="AI855" s="32"/>
      <c r="AJ855" s="32"/>
      <c r="AK855" s="32"/>
    </row>
    <row r="856">
      <c r="AG856" s="32"/>
      <c r="AH856" s="32"/>
      <c r="AI856" s="32"/>
      <c r="AJ856" s="32"/>
      <c r="AK856" s="32"/>
    </row>
    <row r="857">
      <c r="AG857" s="32"/>
      <c r="AH857" s="32"/>
      <c r="AI857" s="32"/>
      <c r="AJ857" s="32"/>
      <c r="AK857" s="32"/>
    </row>
    <row r="858">
      <c r="AG858" s="32"/>
      <c r="AH858" s="32"/>
      <c r="AI858" s="32"/>
      <c r="AJ858" s="32"/>
      <c r="AK858" s="32"/>
    </row>
    <row r="859">
      <c r="AG859" s="32"/>
      <c r="AH859" s="32"/>
      <c r="AI859" s="32"/>
      <c r="AJ859" s="32"/>
      <c r="AK859" s="32"/>
    </row>
    <row r="860">
      <c r="AG860" s="32"/>
      <c r="AH860" s="32"/>
      <c r="AI860" s="32"/>
      <c r="AJ860" s="32"/>
      <c r="AK860" s="32"/>
    </row>
    <row r="861">
      <c r="AG861" s="32"/>
      <c r="AH861" s="32"/>
      <c r="AI861" s="32"/>
      <c r="AJ861" s="32"/>
      <c r="AK861" s="32"/>
    </row>
    <row r="862">
      <c r="AG862" s="32"/>
      <c r="AH862" s="32"/>
      <c r="AI862" s="32"/>
      <c r="AJ862" s="32"/>
      <c r="AK862" s="32"/>
    </row>
    <row r="863">
      <c r="AG863" s="32"/>
      <c r="AH863" s="32"/>
      <c r="AI863" s="32"/>
      <c r="AJ863" s="32"/>
      <c r="AK863" s="32"/>
    </row>
    <row r="864">
      <c r="AG864" s="32"/>
      <c r="AH864" s="32"/>
      <c r="AI864" s="32"/>
      <c r="AJ864" s="32"/>
      <c r="AK864" s="32"/>
    </row>
    <row r="865">
      <c r="AG865" s="32"/>
      <c r="AH865" s="32"/>
      <c r="AI865" s="32"/>
      <c r="AJ865" s="32"/>
      <c r="AK865" s="32"/>
    </row>
    <row r="866">
      <c r="AG866" s="32"/>
      <c r="AH866" s="32"/>
      <c r="AI866" s="32"/>
      <c r="AJ866" s="32"/>
      <c r="AK866" s="32"/>
    </row>
    <row r="867">
      <c r="AG867" s="32"/>
      <c r="AH867" s="32"/>
      <c r="AI867" s="32"/>
      <c r="AJ867" s="32"/>
      <c r="AK867" s="32"/>
    </row>
    <row r="868">
      <c r="AG868" s="32"/>
      <c r="AH868" s="32"/>
      <c r="AI868" s="32"/>
      <c r="AJ868" s="32"/>
      <c r="AK868" s="32"/>
    </row>
    <row r="869">
      <c r="AG869" s="32"/>
      <c r="AH869" s="32"/>
      <c r="AI869" s="32"/>
      <c r="AJ869" s="32"/>
      <c r="AK869" s="32"/>
    </row>
    <row r="870">
      <c r="AG870" s="32"/>
      <c r="AH870" s="32"/>
      <c r="AI870" s="32"/>
      <c r="AJ870" s="32"/>
      <c r="AK870" s="32"/>
    </row>
    <row r="871">
      <c r="AG871" s="32"/>
      <c r="AH871" s="32"/>
      <c r="AI871" s="32"/>
      <c r="AJ871" s="32"/>
      <c r="AK871" s="32"/>
    </row>
    <row r="872">
      <c r="AG872" s="32"/>
      <c r="AH872" s="32"/>
      <c r="AI872" s="32"/>
      <c r="AJ872" s="32"/>
      <c r="AK872" s="32"/>
    </row>
    <row r="873">
      <c r="AG873" s="32"/>
      <c r="AH873" s="32"/>
      <c r="AI873" s="32"/>
      <c r="AJ873" s="32"/>
      <c r="AK873" s="32"/>
    </row>
    <row r="874">
      <c r="AG874" s="32"/>
      <c r="AH874" s="32"/>
      <c r="AI874" s="32"/>
      <c r="AJ874" s="32"/>
      <c r="AK874" s="32"/>
    </row>
    <row r="875">
      <c r="AG875" s="32"/>
      <c r="AH875" s="32"/>
      <c r="AI875" s="32"/>
      <c r="AJ875" s="32"/>
      <c r="AK875" s="32"/>
    </row>
    <row r="876">
      <c r="AG876" s="32"/>
      <c r="AH876" s="32"/>
      <c r="AI876" s="32"/>
      <c r="AJ876" s="32"/>
      <c r="AK876" s="32"/>
    </row>
    <row r="877">
      <c r="AG877" s="32"/>
      <c r="AH877" s="32"/>
      <c r="AI877" s="32"/>
      <c r="AJ877" s="32"/>
      <c r="AK877" s="32"/>
    </row>
    <row r="878">
      <c r="AG878" s="32"/>
      <c r="AH878" s="32"/>
      <c r="AI878" s="32"/>
      <c r="AJ878" s="32"/>
      <c r="AK878" s="32"/>
    </row>
    <row r="879">
      <c r="AG879" s="32"/>
      <c r="AH879" s="32"/>
      <c r="AI879" s="32"/>
      <c r="AJ879" s="32"/>
      <c r="AK879" s="32"/>
    </row>
    <row r="880">
      <c r="AG880" s="32"/>
      <c r="AH880" s="32"/>
      <c r="AI880" s="32"/>
      <c r="AJ880" s="32"/>
      <c r="AK880" s="32"/>
    </row>
    <row r="881">
      <c r="AG881" s="32"/>
      <c r="AH881" s="32"/>
      <c r="AI881" s="32"/>
      <c r="AJ881" s="32"/>
      <c r="AK881" s="32"/>
    </row>
    <row r="882">
      <c r="AG882" s="32"/>
      <c r="AH882" s="32"/>
      <c r="AI882" s="32"/>
      <c r="AJ882" s="32"/>
      <c r="AK882" s="32"/>
    </row>
    <row r="883">
      <c r="AG883" s="32"/>
      <c r="AH883" s="32"/>
      <c r="AI883" s="32"/>
      <c r="AJ883" s="32"/>
      <c r="AK883" s="32"/>
    </row>
    <row r="884">
      <c r="AG884" s="32"/>
      <c r="AH884" s="32"/>
      <c r="AI884" s="32"/>
      <c r="AJ884" s="32"/>
      <c r="AK884" s="32"/>
    </row>
    <row r="885">
      <c r="AG885" s="32"/>
      <c r="AH885" s="32"/>
      <c r="AI885" s="32"/>
      <c r="AJ885" s="32"/>
      <c r="AK885" s="32"/>
    </row>
    <row r="886">
      <c r="AG886" s="32"/>
      <c r="AH886" s="32"/>
      <c r="AI886" s="32"/>
      <c r="AJ886" s="32"/>
      <c r="AK886" s="32"/>
    </row>
    <row r="887">
      <c r="AG887" s="32"/>
      <c r="AH887" s="32"/>
      <c r="AI887" s="32"/>
      <c r="AJ887" s="32"/>
      <c r="AK887" s="32"/>
    </row>
    <row r="888">
      <c r="AG888" s="32"/>
      <c r="AH888" s="32"/>
      <c r="AI888" s="32"/>
      <c r="AJ888" s="32"/>
      <c r="AK888" s="32"/>
    </row>
    <row r="889">
      <c r="AG889" s="32"/>
      <c r="AH889" s="32"/>
      <c r="AI889" s="32"/>
      <c r="AJ889" s="32"/>
      <c r="AK889" s="32"/>
    </row>
    <row r="890">
      <c r="AG890" s="32"/>
      <c r="AH890" s="32"/>
      <c r="AI890" s="32"/>
      <c r="AJ890" s="32"/>
      <c r="AK890" s="32"/>
    </row>
    <row r="891">
      <c r="AG891" s="32"/>
      <c r="AH891" s="32"/>
      <c r="AI891" s="32"/>
      <c r="AJ891" s="32"/>
      <c r="AK891" s="32"/>
    </row>
    <row r="892">
      <c r="AG892" s="32"/>
      <c r="AH892" s="32"/>
      <c r="AI892" s="32"/>
      <c r="AJ892" s="32"/>
      <c r="AK892" s="32"/>
    </row>
    <row r="893">
      <c r="AG893" s="32"/>
      <c r="AH893" s="32"/>
      <c r="AI893" s="32"/>
      <c r="AJ893" s="32"/>
      <c r="AK893" s="32"/>
    </row>
    <row r="894">
      <c r="AG894" s="32"/>
      <c r="AH894" s="32"/>
      <c r="AI894" s="32"/>
      <c r="AJ894" s="32"/>
      <c r="AK894" s="32"/>
    </row>
    <row r="895">
      <c r="AG895" s="32"/>
      <c r="AH895" s="32"/>
      <c r="AI895" s="32"/>
      <c r="AJ895" s="32"/>
      <c r="AK895" s="32"/>
    </row>
    <row r="896">
      <c r="AG896" s="32"/>
      <c r="AH896" s="32"/>
      <c r="AI896" s="32"/>
      <c r="AJ896" s="32"/>
      <c r="AK896" s="32"/>
    </row>
    <row r="897">
      <c r="AG897" s="32"/>
      <c r="AH897" s="32"/>
      <c r="AI897" s="32"/>
      <c r="AJ897" s="32"/>
      <c r="AK897" s="32"/>
    </row>
    <row r="898">
      <c r="AG898" s="32"/>
      <c r="AH898" s="32"/>
      <c r="AI898" s="32"/>
      <c r="AJ898" s="32"/>
      <c r="AK898" s="32"/>
    </row>
    <row r="899">
      <c r="AG899" s="32"/>
      <c r="AH899" s="32"/>
      <c r="AI899" s="32"/>
      <c r="AJ899" s="32"/>
      <c r="AK899" s="32"/>
    </row>
    <row r="900">
      <c r="AG900" s="32"/>
      <c r="AH900" s="32"/>
      <c r="AI900" s="32"/>
      <c r="AJ900" s="32"/>
      <c r="AK900" s="32"/>
    </row>
    <row r="901">
      <c r="AG901" s="32"/>
      <c r="AH901" s="32"/>
      <c r="AI901" s="32"/>
      <c r="AJ901" s="32"/>
      <c r="AK901" s="32"/>
    </row>
    <row r="902">
      <c r="AG902" s="32"/>
      <c r="AH902" s="32"/>
      <c r="AI902" s="32"/>
      <c r="AJ902" s="32"/>
      <c r="AK902" s="32"/>
    </row>
    <row r="903">
      <c r="AG903" s="32"/>
      <c r="AH903" s="32"/>
      <c r="AI903" s="32"/>
      <c r="AJ903" s="32"/>
      <c r="AK903" s="32"/>
    </row>
    <row r="904">
      <c r="AG904" s="32"/>
      <c r="AH904" s="32"/>
      <c r="AI904" s="32"/>
      <c r="AJ904" s="32"/>
      <c r="AK904" s="32"/>
    </row>
    <row r="905">
      <c r="AG905" s="32"/>
      <c r="AH905" s="32"/>
      <c r="AI905" s="32"/>
      <c r="AJ905" s="32"/>
      <c r="AK905" s="32"/>
    </row>
    <row r="906">
      <c r="AG906" s="32"/>
      <c r="AH906" s="32"/>
      <c r="AI906" s="32"/>
      <c r="AJ906" s="32"/>
      <c r="AK906" s="32"/>
    </row>
    <row r="907">
      <c r="AG907" s="32"/>
      <c r="AH907" s="32"/>
      <c r="AI907" s="32"/>
      <c r="AJ907" s="32"/>
      <c r="AK907" s="32"/>
    </row>
    <row r="908">
      <c r="AG908" s="32"/>
      <c r="AH908" s="32"/>
      <c r="AI908" s="32"/>
      <c r="AJ908" s="32"/>
      <c r="AK908" s="32"/>
    </row>
    <row r="909">
      <c r="AG909" s="32"/>
      <c r="AH909" s="32"/>
      <c r="AI909" s="32"/>
      <c r="AJ909" s="32"/>
      <c r="AK909" s="32"/>
    </row>
    <row r="910">
      <c r="AG910" s="32"/>
      <c r="AH910" s="32"/>
      <c r="AI910" s="32"/>
      <c r="AJ910" s="32"/>
      <c r="AK910" s="32"/>
    </row>
    <row r="911">
      <c r="AG911" s="32"/>
      <c r="AH911" s="32"/>
      <c r="AI911" s="32"/>
      <c r="AJ911" s="32"/>
      <c r="AK911" s="32"/>
    </row>
    <row r="912">
      <c r="AG912" s="32"/>
      <c r="AH912" s="32"/>
      <c r="AI912" s="32"/>
      <c r="AJ912" s="32"/>
      <c r="AK912" s="32"/>
    </row>
    <row r="913">
      <c r="AG913" s="32"/>
      <c r="AH913" s="32"/>
      <c r="AI913" s="32"/>
      <c r="AJ913" s="32"/>
      <c r="AK913" s="32"/>
    </row>
    <row r="914">
      <c r="AG914" s="32"/>
      <c r="AH914" s="32"/>
      <c r="AI914" s="32"/>
      <c r="AJ914" s="32"/>
      <c r="AK914" s="32"/>
    </row>
    <row r="915">
      <c r="AG915" s="32"/>
      <c r="AH915" s="32"/>
      <c r="AI915" s="32"/>
      <c r="AJ915" s="32"/>
      <c r="AK915" s="32"/>
    </row>
    <row r="916">
      <c r="AG916" s="32"/>
      <c r="AH916" s="32"/>
      <c r="AI916" s="32"/>
      <c r="AJ916" s="32"/>
      <c r="AK916" s="32"/>
    </row>
    <row r="917">
      <c r="AG917" s="32"/>
      <c r="AH917" s="32"/>
      <c r="AI917" s="32"/>
      <c r="AJ917" s="32"/>
      <c r="AK917" s="32"/>
    </row>
    <row r="918">
      <c r="AG918" s="32"/>
      <c r="AH918" s="32"/>
      <c r="AI918" s="32"/>
      <c r="AJ918" s="32"/>
      <c r="AK918" s="32"/>
    </row>
    <row r="919">
      <c r="AG919" s="32"/>
      <c r="AH919" s="32"/>
      <c r="AI919" s="32"/>
      <c r="AJ919" s="32"/>
      <c r="AK919" s="32"/>
    </row>
    <row r="920">
      <c r="AG920" s="32"/>
      <c r="AH920" s="32"/>
      <c r="AI920" s="32"/>
      <c r="AJ920" s="32"/>
      <c r="AK920" s="32"/>
    </row>
    <row r="921">
      <c r="AG921" s="32"/>
      <c r="AH921" s="32"/>
      <c r="AI921" s="32"/>
      <c r="AJ921" s="32"/>
      <c r="AK921" s="32"/>
    </row>
    <row r="922">
      <c r="AG922" s="32"/>
      <c r="AH922" s="32"/>
      <c r="AI922" s="32"/>
      <c r="AJ922" s="32"/>
      <c r="AK922" s="32"/>
    </row>
    <row r="923">
      <c r="AG923" s="32"/>
      <c r="AH923" s="32"/>
      <c r="AI923" s="32"/>
      <c r="AJ923" s="32"/>
      <c r="AK923" s="32"/>
    </row>
    <row r="924">
      <c r="AG924" s="32"/>
      <c r="AH924" s="32"/>
      <c r="AI924" s="32"/>
      <c r="AJ924" s="32"/>
      <c r="AK924" s="32"/>
    </row>
    <row r="925">
      <c r="AG925" s="32"/>
      <c r="AH925" s="32"/>
      <c r="AI925" s="32"/>
      <c r="AJ925" s="32"/>
      <c r="AK925" s="32"/>
    </row>
    <row r="926">
      <c r="AG926" s="32"/>
      <c r="AH926" s="32"/>
      <c r="AI926" s="32"/>
      <c r="AJ926" s="32"/>
      <c r="AK926" s="32"/>
    </row>
    <row r="927">
      <c r="AG927" s="32"/>
      <c r="AH927" s="32"/>
      <c r="AI927" s="32"/>
      <c r="AJ927" s="32"/>
      <c r="AK927" s="32"/>
    </row>
    <row r="928">
      <c r="AG928" s="32"/>
      <c r="AH928" s="32"/>
      <c r="AI928" s="32"/>
      <c r="AJ928" s="32"/>
      <c r="AK928" s="32"/>
    </row>
    <row r="929">
      <c r="AG929" s="32"/>
      <c r="AH929" s="32"/>
      <c r="AI929" s="32"/>
      <c r="AJ929" s="32"/>
      <c r="AK929" s="32"/>
    </row>
    <row r="930">
      <c r="AG930" s="32"/>
      <c r="AH930" s="32"/>
      <c r="AI930" s="32"/>
      <c r="AJ930" s="32"/>
      <c r="AK930" s="32"/>
    </row>
    <row r="931">
      <c r="AG931" s="32"/>
      <c r="AH931" s="32"/>
      <c r="AI931" s="32"/>
      <c r="AJ931" s="32"/>
      <c r="AK931" s="32"/>
    </row>
    <row r="932">
      <c r="AG932" s="32"/>
      <c r="AH932" s="32"/>
      <c r="AI932" s="32"/>
      <c r="AJ932" s="32"/>
      <c r="AK932" s="32"/>
    </row>
    <row r="933">
      <c r="AG933" s="32"/>
      <c r="AH933" s="32"/>
      <c r="AI933" s="32"/>
      <c r="AJ933" s="32"/>
      <c r="AK933" s="32"/>
    </row>
    <row r="934">
      <c r="AG934" s="32"/>
      <c r="AH934" s="32"/>
      <c r="AI934" s="32"/>
      <c r="AJ934" s="32"/>
      <c r="AK934" s="32"/>
    </row>
    <row r="935">
      <c r="AG935" s="32"/>
      <c r="AH935" s="32"/>
      <c r="AI935" s="32"/>
      <c r="AJ935" s="32"/>
      <c r="AK935" s="32"/>
    </row>
    <row r="936">
      <c r="AG936" s="32"/>
      <c r="AH936" s="32"/>
      <c r="AI936" s="32"/>
      <c r="AJ936" s="32"/>
      <c r="AK936" s="32"/>
    </row>
    <row r="937">
      <c r="AG937" s="32"/>
      <c r="AH937" s="32"/>
      <c r="AI937" s="32"/>
      <c r="AJ937" s="32"/>
      <c r="AK937" s="32"/>
    </row>
    <row r="938">
      <c r="AG938" s="32"/>
      <c r="AH938" s="32"/>
      <c r="AI938" s="32"/>
      <c r="AJ938" s="32"/>
      <c r="AK938" s="32"/>
    </row>
    <row r="939">
      <c r="AG939" s="32"/>
      <c r="AH939" s="32"/>
      <c r="AI939" s="32"/>
      <c r="AJ939" s="32"/>
      <c r="AK939" s="32"/>
    </row>
    <row r="940">
      <c r="AG940" s="32"/>
      <c r="AH940" s="32"/>
      <c r="AI940" s="32"/>
      <c r="AJ940" s="32"/>
      <c r="AK940" s="32"/>
    </row>
    <row r="941">
      <c r="AG941" s="32"/>
      <c r="AH941" s="32"/>
      <c r="AI941" s="32"/>
      <c r="AJ941" s="32"/>
      <c r="AK941" s="32"/>
    </row>
    <row r="942">
      <c r="AG942" s="32"/>
      <c r="AH942" s="32"/>
      <c r="AI942" s="32"/>
      <c r="AJ942" s="32"/>
      <c r="AK942" s="32"/>
    </row>
    <row r="943">
      <c r="AG943" s="32"/>
      <c r="AH943" s="32"/>
      <c r="AI943" s="32"/>
      <c r="AJ943" s="32"/>
      <c r="AK943" s="32"/>
    </row>
    <row r="944">
      <c r="AG944" s="32"/>
      <c r="AH944" s="32"/>
      <c r="AI944" s="32"/>
      <c r="AJ944" s="32"/>
      <c r="AK944" s="32"/>
    </row>
    <row r="945">
      <c r="AG945" s="32"/>
      <c r="AH945" s="32"/>
      <c r="AI945" s="32"/>
      <c r="AJ945" s="32"/>
      <c r="AK945" s="32"/>
    </row>
    <row r="946">
      <c r="AG946" s="32"/>
      <c r="AH946" s="32"/>
      <c r="AI946" s="32"/>
      <c r="AJ946" s="32"/>
      <c r="AK946" s="32"/>
    </row>
    <row r="947">
      <c r="AG947" s="32"/>
      <c r="AH947" s="32"/>
      <c r="AI947" s="32"/>
      <c r="AJ947" s="32"/>
      <c r="AK947" s="32"/>
    </row>
    <row r="948">
      <c r="AG948" s="32"/>
      <c r="AH948" s="32"/>
      <c r="AI948" s="32"/>
      <c r="AJ948" s="32"/>
      <c r="AK948" s="32"/>
    </row>
    <row r="949">
      <c r="AG949" s="32"/>
      <c r="AH949" s="32"/>
      <c r="AI949" s="32"/>
      <c r="AJ949" s="32"/>
      <c r="AK949" s="32"/>
    </row>
    <row r="950">
      <c r="AG950" s="32"/>
      <c r="AH950" s="32"/>
      <c r="AI950" s="32"/>
      <c r="AJ950" s="32"/>
      <c r="AK950" s="32"/>
    </row>
    <row r="951">
      <c r="AG951" s="32"/>
      <c r="AH951" s="32"/>
      <c r="AI951" s="32"/>
      <c r="AJ951" s="32"/>
      <c r="AK951" s="32"/>
    </row>
    <row r="952">
      <c r="AG952" s="32"/>
      <c r="AH952" s="32"/>
      <c r="AI952" s="32"/>
      <c r="AJ952" s="32"/>
      <c r="AK952" s="32"/>
    </row>
    <row r="953">
      <c r="AG953" s="32"/>
      <c r="AH953" s="32"/>
      <c r="AI953" s="32"/>
      <c r="AJ953" s="32"/>
      <c r="AK953" s="32"/>
    </row>
    <row r="954">
      <c r="AG954" s="32"/>
      <c r="AH954" s="32"/>
      <c r="AI954" s="32"/>
      <c r="AJ954" s="32"/>
      <c r="AK954" s="32"/>
    </row>
    <row r="955">
      <c r="AG955" s="32"/>
      <c r="AH955" s="32"/>
      <c r="AI955" s="32"/>
      <c r="AJ955" s="32"/>
      <c r="AK955" s="32"/>
    </row>
    <row r="956">
      <c r="AG956" s="32"/>
      <c r="AH956" s="32"/>
      <c r="AI956" s="32"/>
      <c r="AJ956" s="32"/>
      <c r="AK956" s="32"/>
    </row>
    <row r="957">
      <c r="AG957" s="32"/>
      <c r="AH957" s="32"/>
      <c r="AI957" s="32"/>
      <c r="AJ957" s="32"/>
      <c r="AK957" s="32"/>
    </row>
    <row r="958">
      <c r="AG958" s="32"/>
      <c r="AH958" s="32"/>
      <c r="AI958" s="32"/>
      <c r="AJ958" s="32"/>
      <c r="AK958" s="32"/>
    </row>
    <row r="959">
      <c r="AG959" s="32"/>
      <c r="AH959" s="32"/>
      <c r="AI959" s="32"/>
      <c r="AJ959" s="32"/>
      <c r="AK959" s="32"/>
    </row>
    <row r="960">
      <c r="AG960" s="32"/>
      <c r="AH960" s="32"/>
      <c r="AI960" s="32"/>
      <c r="AJ960" s="32"/>
      <c r="AK960" s="32"/>
    </row>
    <row r="961">
      <c r="AG961" s="32"/>
      <c r="AH961" s="32"/>
      <c r="AI961" s="32"/>
      <c r="AJ961" s="32"/>
      <c r="AK961" s="32"/>
    </row>
    <row r="962">
      <c r="AG962" s="32"/>
      <c r="AH962" s="32"/>
      <c r="AI962" s="32"/>
      <c r="AJ962" s="32"/>
      <c r="AK962" s="32"/>
    </row>
    <row r="963">
      <c r="AG963" s="32"/>
      <c r="AH963" s="32"/>
      <c r="AI963" s="32"/>
      <c r="AJ963" s="32"/>
      <c r="AK963" s="32"/>
    </row>
    <row r="964">
      <c r="AG964" s="32"/>
      <c r="AH964" s="32"/>
      <c r="AI964" s="32"/>
      <c r="AJ964" s="32"/>
      <c r="AK964" s="32"/>
    </row>
    <row r="965">
      <c r="AG965" s="32"/>
      <c r="AH965" s="32"/>
      <c r="AI965" s="32"/>
      <c r="AJ965" s="32"/>
      <c r="AK965" s="32"/>
    </row>
    <row r="966">
      <c r="AG966" s="32"/>
      <c r="AH966" s="32"/>
      <c r="AI966" s="32"/>
      <c r="AJ966" s="32"/>
      <c r="AK966" s="32"/>
    </row>
    <row r="967">
      <c r="AG967" s="32"/>
      <c r="AH967" s="32"/>
      <c r="AI967" s="32"/>
      <c r="AJ967" s="32"/>
      <c r="AK967" s="32"/>
    </row>
    <row r="968">
      <c r="AG968" s="32"/>
      <c r="AH968" s="32"/>
      <c r="AI968" s="32"/>
      <c r="AJ968" s="32"/>
      <c r="AK968" s="32"/>
    </row>
    <row r="969">
      <c r="AG969" s="32"/>
      <c r="AH969" s="32"/>
      <c r="AI969" s="32"/>
      <c r="AJ969" s="32"/>
      <c r="AK969" s="32"/>
    </row>
    <row r="970">
      <c r="AG970" s="32"/>
      <c r="AH970" s="32"/>
      <c r="AI970" s="32"/>
      <c r="AJ970" s="32"/>
      <c r="AK970" s="32"/>
    </row>
    <row r="971">
      <c r="AG971" s="32"/>
      <c r="AH971" s="32"/>
      <c r="AI971" s="32"/>
      <c r="AJ971" s="32"/>
      <c r="AK971" s="32"/>
    </row>
    <row r="972">
      <c r="AG972" s="32"/>
      <c r="AH972" s="32"/>
      <c r="AI972" s="32"/>
      <c r="AJ972" s="32"/>
      <c r="AK972" s="32"/>
    </row>
    <row r="973">
      <c r="AG973" s="32"/>
      <c r="AH973" s="32"/>
      <c r="AI973" s="32"/>
      <c r="AJ973" s="32"/>
      <c r="AK973" s="32"/>
    </row>
    <row r="974">
      <c r="AG974" s="32"/>
      <c r="AH974" s="32"/>
      <c r="AI974" s="32"/>
      <c r="AJ974" s="32"/>
      <c r="AK974" s="32"/>
    </row>
    <row r="975">
      <c r="AG975" s="32"/>
      <c r="AH975" s="32"/>
      <c r="AI975" s="32"/>
      <c r="AJ975" s="32"/>
      <c r="AK975" s="32"/>
    </row>
    <row r="976">
      <c r="AG976" s="32"/>
      <c r="AH976" s="32"/>
      <c r="AI976" s="32"/>
      <c r="AJ976" s="32"/>
      <c r="AK976" s="32"/>
    </row>
    <row r="977">
      <c r="AG977" s="32"/>
      <c r="AH977" s="32"/>
      <c r="AI977" s="32"/>
      <c r="AJ977" s="32"/>
      <c r="AK977" s="32"/>
    </row>
    <row r="978">
      <c r="AG978" s="32"/>
      <c r="AH978" s="32"/>
      <c r="AI978" s="32"/>
      <c r="AJ978" s="32"/>
      <c r="AK978" s="32"/>
    </row>
    <row r="979">
      <c r="AG979" s="32"/>
      <c r="AH979" s="32"/>
      <c r="AI979" s="32"/>
      <c r="AJ979" s="32"/>
      <c r="AK979" s="32"/>
    </row>
    <row r="980">
      <c r="AG980" s="32"/>
      <c r="AH980" s="32"/>
      <c r="AI980" s="32"/>
      <c r="AJ980" s="32"/>
      <c r="AK980" s="32"/>
    </row>
    <row r="981">
      <c r="AG981" s="32"/>
      <c r="AH981" s="32"/>
      <c r="AI981" s="32"/>
      <c r="AJ981" s="32"/>
      <c r="AK981" s="32"/>
    </row>
    <row r="982">
      <c r="AG982" s="32"/>
      <c r="AH982" s="32"/>
      <c r="AI982" s="32"/>
      <c r="AJ982" s="32"/>
      <c r="AK982" s="32"/>
    </row>
    <row r="983">
      <c r="AG983" s="32"/>
      <c r="AH983" s="32"/>
      <c r="AI983" s="32"/>
      <c r="AJ983" s="32"/>
      <c r="AK983" s="32"/>
    </row>
    <row r="984">
      <c r="AG984" s="32"/>
      <c r="AH984" s="32"/>
      <c r="AI984" s="32"/>
      <c r="AJ984" s="32"/>
      <c r="AK984" s="32"/>
    </row>
    <row r="985">
      <c r="AG985" s="32"/>
      <c r="AH985" s="32"/>
      <c r="AI985" s="32"/>
      <c r="AJ985" s="32"/>
      <c r="AK985" s="32"/>
    </row>
    <row r="986">
      <c r="AG986" s="32"/>
      <c r="AH986" s="32"/>
      <c r="AI986" s="32"/>
      <c r="AJ986" s="32"/>
      <c r="AK986" s="32"/>
    </row>
    <row r="987">
      <c r="AG987" s="32"/>
      <c r="AH987" s="32"/>
      <c r="AI987" s="32"/>
      <c r="AJ987" s="32"/>
      <c r="AK987" s="32"/>
    </row>
    <row r="988">
      <c r="AG988" s="32"/>
      <c r="AH988" s="32"/>
      <c r="AI988" s="32"/>
      <c r="AJ988" s="32"/>
      <c r="AK988" s="32"/>
    </row>
    <row r="989">
      <c r="AG989" s="32"/>
      <c r="AH989" s="32"/>
      <c r="AI989" s="32"/>
      <c r="AJ989" s="32"/>
      <c r="AK989" s="32"/>
    </row>
    <row r="990">
      <c r="AG990" s="32"/>
      <c r="AH990" s="32"/>
      <c r="AI990" s="32"/>
      <c r="AJ990" s="32"/>
      <c r="AK990" s="32"/>
    </row>
    <row r="991">
      <c r="AG991" s="32"/>
      <c r="AH991" s="32"/>
      <c r="AI991" s="32"/>
      <c r="AJ991" s="32"/>
      <c r="AK991" s="32"/>
    </row>
    <row r="992">
      <c r="AG992" s="32"/>
      <c r="AH992" s="32"/>
      <c r="AI992" s="32"/>
      <c r="AJ992" s="32"/>
      <c r="AK992" s="32"/>
    </row>
    <row r="993">
      <c r="AG993" s="32"/>
      <c r="AH993" s="32"/>
      <c r="AI993" s="32"/>
      <c r="AJ993" s="32"/>
      <c r="AK993" s="32"/>
    </row>
    <row r="994">
      <c r="AG994" s="32"/>
      <c r="AH994" s="32"/>
      <c r="AI994" s="32"/>
      <c r="AJ994" s="32"/>
      <c r="AK994" s="32"/>
    </row>
    <row r="995">
      <c r="AG995" s="32"/>
      <c r="AH995" s="32"/>
      <c r="AI995" s="32"/>
      <c r="AJ995" s="32"/>
      <c r="AK995" s="32"/>
    </row>
    <row r="996">
      <c r="AG996" s="32"/>
      <c r="AH996" s="32"/>
      <c r="AI996" s="32"/>
      <c r="AJ996" s="32"/>
      <c r="AK996" s="32"/>
    </row>
    <row r="997">
      <c r="AG997" s="32"/>
      <c r="AH997" s="32"/>
      <c r="AI997" s="32"/>
      <c r="AJ997" s="32"/>
      <c r="AK997" s="32"/>
    </row>
    <row r="998">
      <c r="AG998" s="32"/>
      <c r="AH998" s="32"/>
      <c r="AI998" s="32"/>
      <c r="AJ998" s="32"/>
      <c r="AK998" s="32"/>
    </row>
    <row r="999">
      <c r="AG999" s="32"/>
      <c r="AH999" s="32"/>
      <c r="AI999" s="32"/>
      <c r="AJ999" s="32"/>
      <c r="AK999" s="32"/>
    </row>
    <row r="1000">
      <c r="AG1000" s="32"/>
      <c r="AH1000" s="32"/>
      <c r="AI1000" s="32"/>
      <c r="AJ1000" s="32"/>
      <c r="AK1000" s="32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9.14"/>
    <col customWidth="1" min="2" max="2" width="46.0"/>
    <col customWidth="1" min="3" max="3" width="25.57"/>
    <col customWidth="1" min="4" max="4" width="22.43"/>
    <col customWidth="1" min="5" max="5" width="12.43"/>
    <col customWidth="1" min="6" max="6" width="14.57"/>
    <col customWidth="1" min="7" max="7" width="3.0"/>
    <col customWidth="1" min="8" max="8" width="2.14"/>
    <col customWidth="1" min="9" max="9" width="3.43"/>
    <col customWidth="1" min="10" max="10" width="7.0"/>
    <col customWidth="1" min="11" max="11" width="3.14"/>
    <col customWidth="1" min="12" max="12" width="2.14"/>
    <col customWidth="1" min="13" max="15" width="3.57"/>
    <col customWidth="1" min="20" max="20" width="17.0"/>
    <col customWidth="1" min="24" max="24" width="30.0"/>
  </cols>
  <sheetData>
    <row r="1">
      <c r="A1" s="1" t="s">
        <v>0</v>
      </c>
      <c r="B1" s="1" t="s">
        <v>72</v>
      </c>
      <c r="C1" s="1" t="s">
        <v>122</v>
      </c>
      <c r="D1" s="1" t="s">
        <v>2</v>
      </c>
      <c r="E1" s="1" t="s">
        <v>3</v>
      </c>
      <c r="F1" s="1">
        <v>32.0</v>
      </c>
      <c r="G1" s="1" t="s">
        <v>4</v>
      </c>
      <c r="H1" s="1" t="s">
        <v>5</v>
      </c>
      <c r="I1" s="1" t="s">
        <v>6</v>
      </c>
      <c r="J1" s="1">
        <v>5.0</v>
      </c>
      <c r="K1" s="1"/>
      <c r="L1" s="1"/>
      <c r="P1" s="2" t="s">
        <v>7</v>
      </c>
      <c r="Q1" s="40" t="s">
        <v>123</v>
      </c>
      <c r="R1" s="41"/>
      <c r="S1" s="42"/>
      <c r="T1" s="42"/>
    </row>
    <row r="2">
      <c r="A2" s="1" t="s">
        <v>9</v>
      </c>
      <c r="B2" s="1" t="s">
        <v>10</v>
      </c>
      <c r="C2" s="1" t="s">
        <v>11</v>
      </c>
      <c r="D2" s="1">
        <v>8.05</v>
      </c>
      <c r="E2" s="1" t="s">
        <v>12</v>
      </c>
      <c r="F2" s="1"/>
      <c r="G2" s="1"/>
      <c r="H2" s="1"/>
      <c r="I2" s="1"/>
      <c r="J2" s="1"/>
      <c r="K2" s="1"/>
      <c r="L2" s="1"/>
      <c r="P2" s="2" t="s">
        <v>13</v>
      </c>
      <c r="Q2" s="43" t="s">
        <v>124</v>
      </c>
      <c r="R2" s="44" t="s">
        <v>125</v>
      </c>
      <c r="S2" s="44" t="s">
        <v>126</v>
      </c>
      <c r="T2" s="44" t="s">
        <v>127</v>
      </c>
      <c r="U2" s="44" t="s">
        <v>128</v>
      </c>
    </row>
    <row r="3">
      <c r="A3" s="1" t="s">
        <v>9</v>
      </c>
      <c r="B3" s="1" t="s">
        <v>10</v>
      </c>
      <c r="C3" s="1" t="s">
        <v>28</v>
      </c>
      <c r="D3" s="1">
        <v>63577.38</v>
      </c>
      <c r="E3" s="1" t="s">
        <v>29</v>
      </c>
      <c r="F3" s="1"/>
      <c r="G3" s="1"/>
      <c r="H3" s="1"/>
      <c r="I3" s="1"/>
      <c r="J3" s="1"/>
      <c r="K3" s="1"/>
      <c r="L3" s="1"/>
      <c r="P3" s="45">
        <v>32.0</v>
      </c>
      <c r="Q3" s="46" t="s">
        <v>129</v>
      </c>
      <c r="R3" s="47">
        <f>D3</f>
        <v>63577.38</v>
      </c>
      <c r="S3" s="47">
        <f>D12</f>
        <v>93280.52</v>
      </c>
      <c r="T3" s="47">
        <f>D21</f>
        <v>109399.1</v>
      </c>
      <c r="U3" s="17">
        <f>D30</f>
        <v>109181.24</v>
      </c>
      <c r="V3" s="5">
        <f t="shared" ref="V3:V6" si="1">U3/R3</f>
        <v>1.717296938</v>
      </c>
    </row>
    <row r="4">
      <c r="A4" s="1" t="s">
        <v>9</v>
      </c>
      <c r="B4" s="1" t="s">
        <v>30</v>
      </c>
      <c r="C4" s="1" t="s">
        <v>11</v>
      </c>
      <c r="D4" s="1">
        <v>8.68</v>
      </c>
      <c r="E4" s="1" t="s">
        <v>12</v>
      </c>
      <c r="F4" s="1"/>
      <c r="G4" s="1"/>
      <c r="H4" s="1"/>
      <c r="I4" s="1"/>
      <c r="J4" s="1"/>
      <c r="K4" s="1"/>
      <c r="L4" s="1"/>
      <c r="P4" s="48"/>
      <c r="Q4" s="46" t="s">
        <v>130</v>
      </c>
      <c r="R4" s="49">
        <f>D5</f>
        <v>58956.55</v>
      </c>
      <c r="S4" s="47">
        <f>D14</f>
        <v>92031.45</v>
      </c>
      <c r="T4" s="47">
        <f>D23</f>
        <v>106946.6</v>
      </c>
      <c r="U4" s="17">
        <f>D32</f>
        <v>98313.63</v>
      </c>
      <c r="V4" s="5">
        <f t="shared" si="1"/>
        <v>1.667560771</v>
      </c>
    </row>
    <row r="5">
      <c r="A5" s="1" t="s">
        <v>9</v>
      </c>
      <c r="B5" s="1" t="s">
        <v>30</v>
      </c>
      <c r="C5" s="1" t="s">
        <v>28</v>
      </c>
      <c r="D5" s="1">
        <v>58956.55</v>
      </c>
      <c r="E5" s="1" t="s">
        <v>29</v>
      </c>
      <c r="F5" s="1"/>
      <c r="G5" s="1"/>
      <c r="H5" s="1"/>
      <c r="I5" s="1"/>
      <c r="J5" s="1"/>
      <c r="K5" s="1"/>
      <c r="L5" s="1"/>
      <c r="P5" s="48"/>
      <c r="Q5" s="46" t="s">
        <v>131</v>
      </c>
      <c r="R5" s="49">
        <f>D7</f>
        <v>59716</v>
      </c>
      <c r="S5" s="49">
        <f>D16</f>
        <v>108396.98</v>
      </c>
      <c r="T5" s="47">
        <f>D25</f>
        <v>123458.72</v>
      </c>
      <c r="U5" s="17">
        <f>D34</f>
        <v>120220.02</v>
      </c>
      <c r="V5" s="5">
        <f t="shared" si="1"/>
        <v>2.013196128</v>
      </c>
    </row>
    <row r="6">
      <c r="A6" s="1" t="s">
        <v>9</v>
      </c>
      <c r="B6" s="1" t="s">
        <v>31</v>
      </c>
      <c r="C6" s="1" t="s">
        <v>11</v>
      </c>
      <c r="D6" s="1">
        <v>12.86</v>
      </c>
      <c r="E6" s="1" t="s">
        <v>12</v>
      </c>
      <c r="F6" s="1"/>
      <c r="G6" s="1"/>
      <c r="H6" s="1"/>
      <c r="I6" s="1"/>
      <c r="J6" s="1"/>
      <c r="K6" s="1"/>
      <c r="L6" s="1"/>
      <c r="P6" s="50"/>
      <c r="Q6" s="46" t="s">
        <v>132</v>
      </c>
      <c r="R6" s="49">
        <f>D9</f>
        <v>59583.39</v>
      </c>
      <c r="S6" s="49">
        <f>D18</f>
        <v>107682.93</v>
      </c>
      <c r="T6" s="47">
        <f>D27</f>
        <v>121483.18</v>
      </c>
      <c r="U6" s="17">
        <f>D36</f>
        <v>116859.54</v>
      </c>
      <c r="V6" s="5">
        <f t="shared" si="1"/>
        <v>1.961277128</v>
      </c>
    </row>
    <row r="7">
      <c r="A7" s="1" t="s">
        <v>9</v>
      </c>
      <c r="B7" s="1" t="s">
        <v>31</v>
      </c>
      <c r="C7" s="1" t="s">
        <v>28</v>
      </c>
      <c r="D7" s="1">
        <v>59716.0</v>
      </c>
      <c r="E7" s="1" t="s">
        <v>29</v>
      </c>
      <c r="F7" s="1"/>
      <c r="G7" s="1"/>
      <c r="H7" s="1"/>
      <c r="I7" s="1"/>
      <c r="J7" s="1"/>
      <c r="K7" s="1"/>
      <c r="L7" s="1"/>
      <c r="P7" s="51"/>
      <c r="Q7" s="52"/>
      <c r="R7" s="52"/>
      <c r="S7" s="52"/>
      <c r="T7" s="52"/>
    </row>
    <row r="8">
      <c r="A8" s="1" t="s">
        <v>9</v>
      </c>
      <c r="B8" s="1" t="s">
        <v>32</v>
      </c>
      <c r="C8" s="1" t="s">
        <v>11</v>
      </c>
      <c r="D8" s="1">
        <v>12.89</v>
      </c>
      <c r="E8" s="1" t="s">
        <v>12</v>
      </c>
      <c r="F8" s="1"/>
      <c r="G8" s="1"/>
      <c r="H8" s="1"/>
      <c r="I8" s="1"/>
      <c r="J8" s="1"/>
      <c r="K8" s="1"/>
      <c r="L8" s="1"/>
      <c r="P8" s="53"/>
      <c r="Q8" s="54"/>
      <c r="R8" s="54"/>
      <c r="S8" s="54"/>
      <c r="T8" s="54"/>
    </row>
    <row r="9">
      <c r="A9" s="1" t="s">
        <v>9</v>
      </c>
      <c r="B9" s="1" t="s">
        <v>32</v>
      </c>
      <c r="C9" s="1" t="s">
        <v>28</v>
      </c>
      <c r="D9" s="1">
        <v>59583.39</v>
      </c>
      <c r="E9" s="1" t="s">
        <v>29</v>
      </c>
      <c r="F9" s="1"/>
      <c r="G9" s="1"/>
      <c r="H9" s="1"/>
      <c r="I9" s="1"/>
      <c r="J9" s="1"/>
      <c r="K9" s="1"/>
      <c r="L9" s="1"/>
      <c r="P9" s="53"/>
      <c r="Q9" s="54"/>
      <c r="R9" s="54"/>
      <c r="S9" s="54"/>
      <c r="T9" s="54"/>
    </row>
    <row r="10">
      <c r="A10" s="1" t="s">
        <v>0</v>
      </c>
      <c r="B10" s="1" t="s">
        <v>97</v>
      </c>
      <c r="C10" s="1" t="s">
        <v>133</v>
      </c>
      <c r="D10" s="1" t="s">
        <v>2</v>
      </c>
      <c r="E10" s="1" t="s">
        <v>3</v>
      </c>
      <c r="F10" s="1">
        <v>32.0</v>
      </c>
      <c r="G10" s="1" t="s">
        <v>4</v>
      </c>
      <c r="H10" s="1" t="s">
        <v>5</v>
      </c>
      <c r="I10" s="1" t="s">
        <v>6</v>
      </c>
      <c r="J10" s="1">
        <v>5.0</v>
      </c>
      <c r="K10" s="1" t="s">
        <v>6</v>
      </c>
      <c r="L10" s="1">
        <v>5.0</v>
      </c>
      <c r="P10" s="26"/>
      <c r="Q10" s="55"/>
      <c r="R10" s="55"/>
      <c r="S10" s="55"/>
      <c r="T10" s="55"/>
    </row>
    <row r="11">
      <c r="A11" s="1" t="s">
        <v>9</v>
      </c>
      <c r="B11" s="1" t="s">
        <v>10</v>
      </c>
      <c r="C11" s="1" t="s">
        <v>11</v>
      </c>
      <c r="D11" s="1">
        <v>5.49</v>
      </c>
      <c r="E11" s="1" t="s">
        <v>12</v>
      </c>
      <c r="F11" s="1"/>
      <c r="G11" s="1"/>
      <c r="H11" s="1"/>
      <c r="I11" s="1"/>
      <c r="J11" s="1"/>
      <c r="K11" s="1"/>
      <c r="L11" s="1"/>
      <c r="P11" s="26"/>
      <c r="Q11" s="55"/>
      <c r="R11" s="55"/>
      <c r="S11" s="56"/>
      <c r="T11" s="55"/>
    </row>
    <row r="12">
      <c r="A12" s="1" t="s">
        <v>9</v>
      </c>
      <c r="B12" s="1" t="s">
        <v>10</v>
      </c>
      <c r="C12" s="1" t="s">
        <v>28</v>
      </c>
      <c r="D12" s="1">
        <v>93280.52</v>
      </c>
      <c r="E12" s="1" t="s">
        <v>29</v>
      </c>
      <c r="F12" s="1"/>
      <c r="G12" s="1"/>
      <c r="H12" s="1"/>
      <c r="I12" s="1"/>
      <c r="J12" s="1"/>
      <c r="K12" s="1"/>
      <c r="L12" s="1"/>
      <c r="P12" s="26"/>
      <c r="Q12" s="55"/>
      <c r="R12" s="55"/>
      <c r="S12" s="57"/>
      <c r="T12" s="55"/>
    </row>
    <row r="13">
      <c r="A13" s="1" t="s">
        <v>9</v>
      </c>
      <c r="B13" s="1" t="s">
        <v>30</v>
      </c>
      <c r="C13" s="1" t="s">
        <v>11</v>
      </c>
      <c r="D13" s="1">
        <v>5.56</v>
      </c>
      <c r="E13" s="1" t="s">
        <v>12</v>
      </c>
      <c r="F13" s="1"/>
      <c r="G13" s="1"/>
      <c r="H13" s="1"/>
      <c r="I13" s="1"/>
      <c r="J13" s="1"/>
      <c r="K13" s="1"/>
      <c r="L13" s="1"/>
      <c r="P13" s="26"/>
      <c r="Q13" s="55"/>
      <c r="R13" s="55"/>
      <c r="S13" s="56"/>
      <c r="T13" s="56"/>
    </row>
    <row r="14">
      <c r="A14" s="1" t="s">
        <v>9</v>
      </c>
      <c r="B14" s="1" t="s">
        <v>30</v>
      </c>
      <c r="C14" s="1" t="s">
        <v>28</v>
      </c>
      <c r="D14" s="1">
        <v>92031.45</v>
      </c>
      <c r="E14" s="1" t="s">
        <v>29</v>
      </c>
      <c r="F14" s="1"/>
      <c r="G14" s="1"/>
      <c r="H14" s="1"/>
      <c r="I14" s="1"/>
      <c r="J14" s="1"/>
      <c r="K14" s="1"/>
      <c r="L14" s="1"/>
      <c r="P14" s="26"/>
      <c r="Q14" s="55"/>
      <c r="R14" s="55"/>
      <c r="S14" s="55"/>
      <c r="T14" s="56"/>
    </row>
    <row r="15">
      <c r="A15" s="1" t="s">
        <v>9</v>
      </c>
      <c r="B15" s="1" t="s">
        <v>31</v>
      </c>
      <c r="C15" s="1" t="s">
        <v>11</v>
      </c>
      <c r="D15" s="1">
        <v>7.09</v>
      </c>
      <c r="E15" s="1" t="s">
        <v>12</v>
      </c>
      <c r="F15" s="1"/>
      <c r="G15" s="1"/>
      <c r="H15" s="1"/>
      <c r="I15" s="1"/>
      <c r="J15" s="1"/>
      <c r="K15" s="1"/>
      <c r="L15" s="1"/>
      <c r="P15" s="26"/>
      <c r="Q15" s="55"/>
      <c r="R15" s="55"/>
      <c r="S15" s="55"/>
      <c r="T15" s="55"/>
    </row>
    <row r="16">
      <c r="A16" s="1" t="s">
        <v>9</v>
      </c>
      <c r="B16" s="1" t="s">
        <v>31</v>
      </c>
      <c r="C16" s="1" t="s">
        <v>28</v>
      </c>
      <c r="D16" s="1">
        <v>108396.98</v>
      </c>
      <c r="E16" s="1" t="s">
        <v>29</v>
      </c>
      <c r="F16" s="1"/>
      <c r="G16" s="1"/>
      <c r="H16" s="1"/>
      <c r="I16" s="1"/>
      <c r="J16" s="1"/>
      <c r="K16" s="1"/>
      <c r="L16" s="1"/>
      <c r="P16" s="27"/>
      <c r="Q16" s="55"/>
      <c r="R16" s="55"/>
      <c r="S16" s="55"/>
      <c r="T16" s="55"/>
    </row>
    <row r="17">
      <c r="A17" s="1" t="s">
        <v>9</v>
      </c>
      <c r="B17" s="1" t="s">
        <v>32</v>
      </c>
      <c r="C17" s="1" t="s">
        <v>11</v>
      </c>
      <c r="D17" s="1">
        <v>7.13</v>
      </c>
      <c r="E17" s="1" t="s">
        <v>12</v>
      </c>
      <c r="F17" s="1"/>
      <c r="G17" s="1"/>
      <c r="H17" s="1"/>
      <c r="I17" s="1"/>
      <c r="J17" s="1"/>
      <c r="K17" s="1"/>
      <c r="L17" s="1"/>
      <c r="P17" s="27"/>
      <c r="Q17" s="55"/>
      <c r="R17" s="55"/>
      <c r="S17" s="55"/>
      <c r="T17" s="55"/>
    </row>
    <row r="18">
      <c r="A18" s="1" t="s">
        <v>9</v>
      </c>
      <c r="B18" s="1" t="s">
        <v>32</v>
      </c>
      <c r="C18" s="1" t="s">
        <v>28</v>
      </c>
      <c r="D18" s="1">
        <v>107682.93</v>
      </c>
      <c r="E18" s="1" t="s">
        <v>29</v>
      </c>
      <c r="F18" s="1"/>
      <c r="G18" s="1"/>
      <c r="H18" s="1"/>
      <c r="I18" s="1"/>
      <c r="J18" s="1"/>
      <c r="K18" s="1"/>
      <c r="L18" s="1"/>
      <c r="P18" s="27"/>
      <c r="Q18" s="55"/>
      <c r="R18" s="55"/>
      <c r="S18" s="55"/>
      <c r="T18" s="55"/>
    </row>
    <row r="19">
      <c r="A19" s="1" t="s">
        <v>0</v>
      </c>
      <c r="B19" s="1" t="s">
        <v>134</v>
      </c>
      <c r="C19" s="1" t="s">
        <v>135</v>
      </c>
      <c r="D19" s="1" t="s">
        <v>2</v>
      </c>
      <c r="E19" s="1" t="s">
        <v>3</v>
      </c>
      <c r="F19" s="1">
        <v>32.0</v>
      </c>
      <c r="G19" s="1" t="s">
        <v>4</v>
      </c>
      <c r="H19" s="1" t="s">
        <v>5</v>
      </c>
      <c r="I19" s="1" t="s">
        <v>6</v>
      </c>
      <c r="J19" s="1">
        <v>5.0</v>
      </c>
      <c r="K19" s="1" t="s">
        <v>6</v>
      </c>
      <c r="L19" s="1">
        <v>5.0</v>
      </c>
      <c r="P19" s="27"/>
      <c r="Q19" s="55"/>
      <c r="R19" s="55"/>
      <c r="S19" s="55"/>
      <c r="T19" s="55"/>
    </row>
    <row r="20">
      <c r="A20" s="1" t="s">
        <v>9</v>
      </c>
      <c r="B20" s="1" t="s">
        <v>10</v>
      </c>
      <c r="C20" s="1" t="s">
        <v>11</v>
      </c>
      <c r="D20" s="1">
        <v>4.68</v>
      </c>
      <c r="E20" s="1" t="s">
        <v>12</v>
      </c>
      <c r="F20" s="1"/>
      <c r="G20" s="1"/>
      <c r="H20" s="1"/>
      <c r="I20" s="1"/>
      <c r="J20" s="1"/>
      <c r="K20" s="1"/>
      <c r="L20" s="1"/>
      <c r="P20" s="27"/>
      <c r="Q20" s="55"/>
      <c r="R20" s="55"/>
      <c r="S20" s="55"/>
      <c r="T20" s="55"/>
    </row>
    <row r="21">
      <c r="A21" s="1" t="s">
        <v>9</v>
      </c>
      <c r="B21" s="1" t="s">
        <v>10</v>
      </c>
      <c r="C21" s="1" t="s">
        <v>28</v>
      </c>
      <c r="D21" s="1">
        <v>109399.1</v>
      </c>
      <c r="E21" s="1" t="s">
        <v>29</v>
      </c>
      <c r="F21" s="1"/>
      <c r="G21" s="1"/>
      <c r="H21" s="1"/>
      <c r="I21" s="1"/>
      <c r="J21" s="1"/>
      <c r="K21" s="1"/>
      <c r="L21" s="1"/>
      <c r="Q21" s="57"/>
      <c r="R21" s="57"/>
      <c r="S21" s="57"/>
      <c r="T21" s="57"/>
    </row>
    <row r="22">
      <c r="A22" s="1" t="s">
        <v>9</v>
      </c>
      <c r="B22" s="1" t="s">
        <v>30</v>
      </c>
      <c r="C22" s="1" t="s">
        <v>11</v>
      </c>
      <c r="D22" s="1">
        <v>4.79</v>
      </c>
      <c r="E22" s="1" t="s">
        <v>12</v>
      </c>
      <c r="F22" s="1"/>
      <c r="G22" s="1"/>
      <c r="H22" s="1"/>
      <c r="I22" s="1"/>
      <c r="J22" s="1"/>
      <c r="K22" s="1"/>
      <c r="L22" s="1"/>
      <c r="Q22" s="57"/>
      <c r="R22" s="57"/>
      <c r="S22" s="57"/>
      <c r="T22" s="57"/>
    </row>
    <row r="23">
      <c r="A23" s="1" t="s">
        <v>9</v>
      </c>
      <c r="B23" s="1" t="s">
        <v>30</v>
      </c>
      <c r="C23" s="1" t="s">
        <v>28</v>
      </c>
      <c r="D23" s="1">
        <v>106946.6</v>
      </c>
      <c r="E23" s="1" t="s">
        <v>29</v>
      </c>
      <c r="F23" s="1"/>
      <c r="G23" s="1"/>
      <c r="H23" s="1"/>
      <c r="I23" s="1"/>
      <c r="J23" s="1"/>
      <c r="K23" s="1"/>
      <c r="L23" s="1"/>
      <c r="Q23" s="57"/>
      <c r="R23" s="57"/>
      <c r="S23" s="57"/>
      <c r="T23" s="57"/>
    </row>
    <row r="24">
      <c r="A24" s="1" t="s">
        <v>9</v>
      </c>
      <c r="B24" s="1" t="s">
        <v>31</v>
      </c>
      <c r="C24" s="1" t="s">
        <v>11</v>
      </c>
      <c r="D24" s="1">
        <v>6.22</v>
      </c>
      <c r="E24" s="1" t="s">
        <v>12</v>
      </c>
      <c r="F24" s="1"/>
      <c r="G24" s="1"/>
      <c r="H24" s="1"/>
      <c r="I24" s="1"/>
      <c r="J24" s="1"/>
      <c r="K24" s="1"/>
      <c r="L24" s="1"/>
      <c r="Q24" s="57"/>
      <c r="R24" s="57"/>
      <c r="S24" s="57"/>
      <c r="T24" s="57"/>
    </row>
    <row r="25">
      <c r="A25" s="1" t="s">
        <v>9</v>
      </c>
      <c r="B25" s="1" t="s">
        <v>31</v>
      </c>
      <c r="C25" s="1" t="s">
        <v>28</v>
      </c>
      <c r="D25" s="1">
        <v>123458.72</v>
      </c>
      <c r="E25" s="1" t="s">
        <v>29</v>
      </c>
      <c r="F25" s="1"/>
      <c r="G25" s="1"/>
      <c r="H25" s="1"/>
      <c r="I25" s="1"/>
      <c r="J25" s="1"/>
      <c r="K25" s="1"/>
      <c r="L25" s="1"/>
      <c r="Q25" s="57"/>
      <c r="R25" s="57"/>
      <c r="S25" s="57"/>
      <c r="T25" s="57"/>
    </row>
    <row r="26">
      <c r="A26" s="1" t="s">
        <v>9</v>
      </c>
      <c r="B26" s="1" t="s">
        <v>32</v>
      </c>
      <c r="C26" s="1" t="s">
        <v>11</v>
      </c>
      <c r="D26" s="1">
        <v>6.32</v>
      </c>
      <c r="E26" s="1" t="s">
        <v>12</v>
      </c>
      <c r="F26" s="1"/>
      <c r="G26" s="1"/>
      <c r="H26" s="1"/>
      <c r="I26" s="1"/>
      <c r="J26" s="1"/>
      <c r="K26" s="1"/>
      <c r="L26" s="1"/>
      <c r="Q26" s="57"/>
      <c r="R26" s="57"/>
      <c r="S26" s="57"/>
      <c r="T26" s="57"/>
    </row>
    <row r="27">
      <c r="A27" s="1" t="s">
        <v>9</v>
      </c>
      <c r="B27" s="1" t="s">
        <v>32</v>
      </c>
      <c r="C27" s="1" t="s">
        <v>28</v>
      </c>
      <c r="D27" s="1">
        <v>121483.18</v>
      </c>
      <c r="E27" s="1" t="s">
        <v>29</v>
      </c>
      <c r="F27" s="1"/>
      <c r="G27" s="1"/>
      <c r="H27" s="1"/>
      <c r="I27" s="1"/>
      <c r="J27" s="1"/>
      <c r="K27" s="1"/>
      <c r="L27" s="1"/>
      <c r="Q27" s="57"/>
      <c r="R27" s="57"/>
      <c r="S27" s="57"/>
      <c r="T27" s="57"/>
    </row>
    <row r="28">
      <c r="A28" s="1" t="s">
        <v>0</v>
      </c>
      <c r="B28" s="1" t="s">
        <v>136</v>
      </c>
      <c r="C28" s="1" t="s">
        <v>137</v>
      </c>
      <c r="D28" s="1" t="s">
        <v>2</v>
      </c>
      <c r="E28" s="1" t="s">
        <v>3</v>
      </c>
      <c r="F28" s="1">
        <v>32.0</v>
      </c>
      <c r="G28" s="1" t="s">
        <v>4</v>
      </c>
      <c r="H28" s="1" t="s">
        <v>5</v>
      </c>
      <c r="I28" s="1" t="s">
        <v>6</v>
      </c>
      <c r="J28" s="1">
        <v>5.0</v>
      </c>
      <c r="K28" s="1" t="s">
        <v>6</v>
      </c>
      <c r="L28" s="1">
        <v>5.0</v>
      </c>
      <c r="Q28" s="57"/>
      <c r="R28" s="57"/>
      <c r="S28" s="57"/>
      <c r="T28" s="57"/>
    </row>
    <row r="29">
      <c r="A29" s="1" t="s">
        <v>9</v>
      </c>
      <c r="B29" s="1" t="s">
        <v>10</v>
      </c>
      <c r="C29" s="1" t="s">
        <v>11</v>
      </c>
      <c r="D29" s="1">
        <v>4.69</v>
      </c>
      <c r="E29" s="1" t="s">
        <v>12</v>
      </c>
      <c r="F29" s="1"/>
      <c r="G29" s="1"/>
      <c r="H29" s="1"/>
      <c r="I29" s="1"/>
      <c r="J29" s="1"/>
      <c r="K29" s="1"/>
      <c r="L29" s="1"/>
      <c r="Q29" s="57"/>
      <c r="R29" s="57"/>
      <c r="S29" s="57"/>
      <c r="T29" s="57"/>
    </row>
    <row r="30">
      <c r="A30" s="1" t="s">
        <v>9</v>
      </c>
      <c r="B30" s="1" t="s">
        <v>10</v>
      </c>
      <c r="C30" s="1" t="s">
        <v>28</v>
      </c>
      <c r="D30" s="1">
        <v>109181.24</v>
      </c>
      <c r="E30" s="1" t="s">
        <v>29</v>
      </c>
      <c r="F30" s="1"/>
      <c r="G30" s="1"/>
      <c r="H30" s="1"/>
      <c r="I30" s="1"/>
      <c r="J30" s="1"/>
      <c r="K30" s="1"/>
      <c r="L30" s="1"/>
      <c r="Q30" s="57"/>
      <c r="R30" s="57"/>
      <c r="S30" s="57"/>
      <c r="T30" s="57"/>
    </row>
    <row r="31">
      <c r="A31" s="1" t="s">
        <v>9</v>
      </c>
      <c r="B31" s="1" t="s">
        <v>30</v>
      </c>
      <c r="C31" s="1" t="s">
        <v>11</v>
      </c>
      <c r="D31" s="1">
        <v>5.21</v>
      </c>
      <c r="E31" s="1" t="s">
        <v>12</v>
      </c>
      <c r="F31" s="1"/>
      <c r="G31" s="1"/>
      <c r="H31" s="1"/>
      <c r="I31" s="1"/>
      <c r="J31" s="1"/>
      <c r="K31" s="1"/>
      <c r="L31" s="1"/>
      <c r="Q31" s="57"/>
      <c r="R31" s="57"/>
      <c r="S31" s="57"/>
      <c r="T31" s="57"/>
    </row>
    <row r="32">
      <c r="A32" s="1" t="s">
        <v>9</v>
      </c>
      <c r="B32" s="1" t="s">
        <v>30</v>
      </c>
      <c r="C32" s="1" t="s">
        <v>28</v>
      </c>
      <c r="D32" s="1">
        <v>98313.63</v>
      </c>
      <c r="E32" s="1" t="s">
        <v>29</v>
      </c>
      <c r="F32" s="1"/>
      <c r="G32" s="1"/>
      <c r="H32" s="1"/>
      <c r="I32" s="1"/>
      <c r="J32" s="1"/>
      <c r="K32" s="1"/>
      <c r="L32" s="1"/>
      <c r="Q32" s="57"/>
      <c r="R32" s="57"/>
      <c r="S32" s="57"/>
      <c r="T32" s="57"/>
    </row>
    <row r="33">
      <c r="A33" s="1" t="s">
        <v>9</v>
      </c>
      <c r="B33" s="1" t="s">
        <v>31</v>
      </c>
      <c r="C33" s="1" t="s">
        <v>11</v>
      </c>
      <c r="D33" s="1">
        <v>6.39</v>
      </c>
      <c r="E33" s="1" t="s">
        <v>12</v>
      </c>
      <c r="F33" s="1"/>
      <c r="G33" s="1"/>
      <c r="H33" s="1"/>
      <c r="I33" s="1"/>
      <c r="J33" s="1"/>
      <c r="K33" s="1"/>
      <c r="L33" s="1"/>
      <c r="Q33" s="57"/>
      <c r="R33" s="57"/>
      <c r="S33" s="57"/>
      <c r="T33" s="57"/>
    </row>
    <row r="34">
      <c r="A34" s="1" t="s">
        <v>9</v>
      </c>
      <c r="B34" s="1" t="s">
        <v>31</v>
      </c>
      <c r="C34" s="1" t="s">
        <v>28</v>
      </c>
      <c r="D34" s="1">
        <v>120220.02</v>
      </c>
      <c r="E34" s="1" t="s">
        <v>29</v>
      </c>
      <c r="F34" s="1"/>
      <c r="G34" s="1"/>
      <c r="H34" s="1"/>
      <c r="I34" s="1"/>
      <c r="J34" s="1"/>
      <c r="K34" s="1"/>
      <c r="L34" s="1"/>
      <c r="Q34" s="58"/>
      <c r="R34" s="57"/>
      <c r="S34" s="57"/>
      <c r="T34" s="57"/>
    </row>
    <row r="35">
      <c r="A35" s="1" t="s">
        <v>9</v>
      </c>
      <c r="B35" s="1" t="s">
        <v>32</v>
      </c>
      <c r="C35" s="1" t="s">
        <v>11</v>
      </c>
      <c r="D35" s="1">
        <v>6.57</v>
      </c>
      <c r="E35" s="1" t="s">
        <v>12</v>
      </c>
      <c r="F35" s="1"/>
      <c r="G35" s="1"/>
      <c r="H35" s="1"/>
      <c r="I35" s="1"/>
      <c r="J35" s="1"/>
      <c r="K35" s="1"/>
      <c r="L35" s="1"/>
      <c r="Q35" s="57"/>
      <c r="R35" s="57"/>
      <c r="S35" s="57"/>
      <c r="T35" s="57"/>
    </row>
    <row r="36">
      <c r="A36" s="1" t="s">
        <v>9</v>
      </c>
      <c r="B36" s="1" t="s">
        <v>32</v>
      </c>
      <c r="C36" s="1" t="s">
        <v>28</v>
      </c>
      <c r="D36" s="1">
        <v>116859.54</v>
      </c>
      <c r="E36" s="1" t="s">
        <v>29</v>
      </c>
      <c r="F36" s="1"/>
      <c r="G36" s="1"/>
      <c r="H36" s="1"/>
      <c r="I36" s="1"/>
      <c r="J36" s="1"/>
      <c r="K36" s="1"/>
      <c r="L36" s="1"/>
      <c r="Q36" s="57"/>
      <c r="R36" s="57"/>
      <c r="S36" s="57"/>
      <c r="T36" s="57"/>
    </row>
    <row r="37">
      <c r="Q37" s="57"/>
      <c r="R37" s="57"/>
      <c r="S37" s="57"/>
      <c r="T37" s="57"/>
    </row>
    <row r="38">
      <c r="P38" s="40" t="s">
        <v>138</v>
      </c>
      <c r="Q38" s="57"/>
      <c r="R38" s="57"/>
      <c r="S38" s="57"/>
      <c r="T38" s="57"/>
    </row>
    <row r="39">
      <c r="A39" s="1" t="s">
        <v>0</v>
      </c>
      <c r="B39" s="1" t="s">
        <v>34</v>
      </c>
      <c r="C39" s="1" t="s">
        <v>122</v>
      </c>
      <c r="D39" s="1" t="s">
        <v>2</v>
      </c>
      <c r="E39" s="1" t="s">
        <v>3</v>
      </c>
      <c r="F39" s="1">
        <v>4.0</v>
      </c>
      <c r="G39" s="1" t="s">
        <v>4</v>
      </c>
      <c r="H39" s="1" t="s">
        <v>5</v>
      </c>
      <c r="I39" s="1" t="s">
        <v>6</v>
      </c>
      <c r="J39" s="1">
        <v>5.0</v>
      </c>
      <c r="P39" s="59" t="s">
        <v>139</v>
      </c>
      <c r="Q39" s="43" t="s">
        <v>140</v>
      </c>
      <c r="R39" s="44" t="s">
        <v>125</v>
      </c>
      <c r="S39" s="44" t="s">
        <v>141</v>
      </c>
      <c r="T39" s="44" t="s">
        <v>142</v>
      </c>
      <c r="U39" s="44" t="s">
        <v>143</v>
      </c>
    </row>
    <row r="40">
      <c r="A40" s="1" t="s">
        <v>9</v>
      </c>
      <c r="B40" s="1" t="s">
        <v>10</v>
      </c>
      <c r="C40" s="1" t="s">
        <v>11</v>
      </c>
      <c r="D40" s="1">
        <v>1.82</v>
      </c>
      <c r="E40" s="1" t="s">
        <v>12</v>
      </c>
      <c r="F40" s="1"/>
      <c r="G40" s="1"/>
      <c r="H40" s="1"/>
      <c r="I40" s="1"/>
      <c r="J40" s="1"/>
      <c r="P40" s="60">
        <f t="shared" ref="P40:P48" si="2">S40/R40</f>
        <v>1.05552104</v>
      </c>
      <c r="Q40" s="61">
        <v>4.0</v>
      </c>
      <c r="R40" s="47">
        <f>D41</f>
        <v>35234.03</v>
      </c>
      <c r="S40" s="47">
        <f>D50</f>
        <v>37190.26</v>
      </c>
      <c r="T40" s="47">
        <f>D59</f>
        <v>32177.53</v>
      </c>
      <c r="U40" s="17">
        <f>D68</f>
        <v>36963</v>
      </c>
    </row>
    <row r="41">
      <c r="A41" s="1" t="s">
        <v>9</v>
      </c>
      <c r="B41" s="1" t="s">
        <v>10</v>
      </c>
      <c r="C41" s="1" t="s">
        <v>28</v>
      </c>
      <c r="D41" s="1">
        <v>35234.03</v>
      </c>
      <c r="E41" s="1" t="s">
        <v>29</v>
      </c>
      <c r="F41" s="1"/>
      <c r="G41" s="1"/>
      <c r="H41" s="1"/>
      <c r="I41" s="1"/>
      <c r="J41" s="1"/>
      <c r="P41" s="60">
        <f t="shared" si="2"/>
        <v>1.183010277</v>
      </c>
      <c r="Q41" s="61">
        <v>6.0</v>
      </c>
      <c r="R41" s="49">
        <f>D77</f>
        <v>41948.3</v>
      </c>
      <c r="S41" s="47">
        <f>D86</f>
        <v>49625.27</v>
      </c>
      <c r="T41" s="47">
        <f>D95</f>
        <v>44252.57</v>
      </c>
      <c r="U41" s="17">
        <f>D104</f>
        <v>52622.38</v>
      </c>
    </row>
    <row r="42">
      <c r="A42" s="1" t="s">
        <v>9</v>
      </c>
      <c r="B42" s="1" t="s">
        <v>30</v>
      </c>
      <c r="C42" s="1" t="s">
        <v>11</v>
      </c>
      <c r="D42" s="1">
        <v>1.81</v>
      </c>
      <c r="E42" s="1" t="s">
        <v>12</v>
      </c>
      <c r="F42" s="1"/>
      <c r="G42" s="1"/>
      <c r="H42" s="1"/>
      <c r="I42" s="1"/>
      <c r="J42" s="1"/>
      <c r="P42" s="60">
        <f t="shared" si="2"/>
        <v>1.248427427</v>
      </c>
      <c r="Q42" s="61">
        <v>8.0</v>
      </c>
      <c r="R42" s="49">
        <f>D113</f>
        <v>45932.69</v>
      </c>
      <c r="S42" s="49">
        <f>D122</f>
        <v>57343.63</v>
      </c>
      <c r="T42" s="47">
        <f>D131</f>
        <v>55017.19</v>
      </c>
      <c r="U42" s="17">
        <f>D140</f>
        <v>63215.68</v>
      </c>
    </row>
    <row r="43">
      <c r="A43" s="1" t="s">
        <v>9</v>
      </c>
      <c r="B43" s="1" t="s">
        <v>30</v>
      </c>
      <c r="C43" s="1" t="s">
        <v>28</v>
      </c>
      <c r="D43" s="1">
        <v>35322.14</v>
      </c>
      <c r="E43" s="1" t="s">
        <v>29</v>
      </c>
      <c r="F43" s="1"/>
      <c r="G43" s="1"/>
      <c r="H43" s="1"/>
      <c r="I43" s="1"/>
      <c r="J43" s="1"/>
      <c r="P43" s="60">
        <f t="shared" si="2"/>
        <v>1.279647694</v>
      </c>
      <c r="Q43" s="61">
        <v>12.0</v>
      </c>
      <c r="R43" s="49">
        <f>D149</f>
        <v>53304.82</v>
      </c>
      <c r="S43" s="49">
        <f>D158</f>
        <v>68211.39</v>
      </c>
      <c r="T43" s="47">
        <f>D167</f>
        <v>72886.49</v>
      </c>
      <c r="U43" s="17">
        <f>D176</f>
        <v>77948.47</v>
      </c>
    </row>
    <row r="44">
      <c r="A44" s="1" t="s">
        <v>9</v>
      </c>
      <c r="B44" s="1" t="s">
        <v>31</v>
      </c>
      <c r="C44" s="1" t="s">
        <v>11</v>
      </c>
      <c r="D44" s="1">
        <v>3.0</v>
      </c>
      <c r="E44" s="1" t="s">
        <v>12</v>
      </c>
      <c r="F44" s="1"/>
      <c r="G44" s="1"/>
      <c r="H44" s="1"/>
      <c r="I44" s="1"/>
      <c r="J44" s="1"/>
      <c r="P44" s="60">
        <f t="shared" si="2"/>
        <v>1.287055097</v>
      </c>
      <c r="Q44" s="62">
        <v>16.0</v>
      </c>
      <c r="R44" s="63">
        <f>D185</f>
        <v>58809.79</v>
      </c>
      <c r="S44" s="63">
        <f>D194</f>
        <v>75691.44</v>
      </c>
      <c r="T44" s="63">
        <f>D203</f>
        <v>84028.69</v>
      </c>
      <c r="U44" s="17">
        <f>D212</f>
        <v>90364.72</v>
      </c>
    </row>
    <row r="45">
      <c r="A45" s="1" t="s">
        <v>9</v>
      </c>
      <c r="B45" s="1" t="s">
        <v>31</v>
      </c>
      <c r="C45" s="1" t="s">
        <v>28</v>
      </c>
      <c r="D45" s="1">
        <v>32024.4</v>
      </c>
      <c r="E45" s="1" t="s">
        <v>29</v>
      </c>
      <c r="F45" s="1"/>
      <c r="G45" s="1"/>
      <c r="H45" s="1"/>
      <c r="I45" s="1"/>
      <c r="J45" s="1"/>
      <c r="P45" s="60">
        <f t="shared" si="2"/>
        <v>1.376539561</v>
      </c>
      <c r="Q45" s="62">
        <v>20.0</v>
      </c>
      <c r="R45" s="63">
        <f>D221</f>
        <v>59616.02</v>
      </c>
      <c r="S45" s="63">
        <f>D230</f>
        <v>82063.81</v>
      </c>
      <c r="T45" s="63">
        <f>D239</f>
        <v>92233.74</v>
      </c>
      <c r="U45" s="17">
        <f>D248</f>
        <v>94583.61</v>
      </c>
    </row>
    <row r="46">
      <c r="A46" s="1" t="s">
        <v>9</v>
      </c>
      <c r="B46" s="1" t="s">
        <v>32</v>
      </c>
      <c r="C46" s="1" t="s">
        <v>11</v>
      </c>
      <c r="D46" s="1">
        <v>3.19</v>
      </c>
      <c r="E46" s="1" t="s">
        <v>12</v>
      </c>
      <c r="F46" s="1"/>
      <c r="G46" s="1"/>
      <c r="H46" s="1"/>
      <c r="I46" s="1"/>
      <c r="J46" s="1"/>
      <c r="P46" s="60">
        <f t="shared" si="2"/>
        <v>1.427318178</v>
      </c>
      <c r="Q46" s="62">
        <v>24.0</v>
      </c>
      <c r="R46" s="63">
        <f>D257</f>
        <v>60002.83</v>
      </c>
      <c r="S46" s="63">
        <f>D266</f>
        <v>85643.13</v>
      </c>
      <c r="T46" s="63">
        <f>D275</f>
        <v>94777.19</v>
      </c>
      <c r="U46" s="17">
        <f>D284</f>
        <v>98547.49</v>
      </c>
    </row>
    <row r="47">
      <c r="A47" s="1" t="s">
        <v>9</v>
      </c>
      <c r="B47" s="1" t="s">
        <v>32</v>
      </c>
      <c r="C47" s="1" t="s">
        <v>28</v>
      </c>
      <c r="D47" s="1">
        <v>30111.4</v>
      </c>
      <c r="E47" s="1" t="s">
        <v>29</v>
      </c>
      <c r="F47" s="1"/>
      <c r="G47" s="1"/>
      <c r="H47" s="1"/>
      <c r="I47" s="1"/>
      <c r="J47" s="1"/>
      <c r="P47" s="60">
        <f t="shared" si="2"/>
        <v>1.441075817</v>
      </c>
      <c r="Q47" s="62">
        <v>28.0</v>
      </c>
      <c r="R47" s="63">
        <f>D293</f>
        <v>61667.72</v>
      </c>
      <c r="S47" s="63">
        <f>D302</f>
        <v>88867.86</v>
      </c>
      <c r="T47" s="63">
        <f>D311</f>
        <v>99964.42</v>
      </c>
      <c r="U47" s="17">
        <f>D320</f>
        <v>99945.06</v>
      </c>
    </row>
    <row r="48">
      <c r="A48" s="1" t="s">
        <v>0</v>
      </c>
      <c r="B48" s="1" t="s">
        <v>34</v>
      </c>
      <c r="C48" s="1" t="s">
        <v>133</v>
      </c>
      <c r="D48" s="1" t="s">
        <v>2</v>
      </c>
      <c r="E48" s="1" t="s">
        <v>3</v>
      </c>
      <c r="F48" s="1">
        <v>4.0</v>
      </c>
      <c r="G48" s="1" t="s">
        <v>4</v>
      </c>
      <c r="H48" s="1" t="s">
        <v>5</v>
      </c>
      <c r="I48" s="1" t="s">
        <v>6</v>
      </c>
      <c r="J48" s="1">
        <v>5.0</v>
      </c>
      <c r="P48" s="60">
        <f t="shared" si="2"/>
        <v>1.419214709</v>
      </c>
      <c r="Q48" s="62">
        <v>32.0</v>
      </c>
      <c r="R48" s="63">
        <f>D329</f>
        <v>63588.68</v>
      </c>
      <c r="S48" s="63">
        <f>D338</f>
        <v>90245.99</v>
      </c>
      <c r="T48" s="63">
        <f>D347</f>
        <v>98944.89</v>
      </c>
      <c r="U48" s="17">
        <f>D356</f>
        <v>95253.29</v>
      </c>
    </row>
    <row r="49">
      <c r="A49" s="1" t="s">
        <v>9</v>
      </c>
      <c r="B49" s="1" t="s">
        <v>10</v>
      </c>
      <c r="C49" s="1" t="s">
        <v>11</v>
      </c>
      <c r="D49" s="1">
        <v>1.72</v>
      </c>
      <c r="E49" s="1" t="s">
        <v>12</v>
      </c>
      <c r="F49" s="1"/>
      <c r="G49" s="1"/>
      <c r="H49" s="1"/>
      <c r="I49" s="1"/>
      <c r="J49" s="1"/>
      <c r="Q49" s="57"/>
      <c r="R49" s="57"/>
      <c r="S49" s="57"/>
      <c r="T49" s="57"/>
    </row>
    <row r="50">
      <c r="A50" s="1" t="s">
        <v>9</v>
      </c>
      <c r="B50" s="1" t="s">
        <v>10</v>
      </c>
      <c r="C50" s="1" t="s">
        <v>28</v>
      </c>
      <c r="D50" s="1">
        <v>37190.26</v>
      </c>
      <c r="E50" s="1" t="s">
        <v>29</v>
      </c>
      <c r="F50" s="1"/>
      <c r="G50" s="1"/>
      <c r="H50" s="1"/>
      <c r="I50" s="1"/>
      <c r="J50" s="1"/>
      <c r="Q50" s="57"/>
      <c r="R50" s="57"/>
      <c r="S50" s="57"/>
      <c r="T50" s="57"/>
    </row>
    <row r="51">
      <c r="A51" s="1" t="s">
        <v>9</v>
      </c>
      <c r="B51" s="1" t="s">
        <v>30</v>
      </c>
      <c r="C51" s="1" t="s">
        <v>11</v>
      </c>
      <c r="D51" s="1">
        <v>1.71</v>
      </c>
      <c r="E51" s="1" t="s">
        <v>12</v>
      </c>
      <c r="F51" s="1"/>
      <c r="G51" s="1"/>
      <c r="H51" s="1"/>
      <c r="I51" s="1"/>
      <c r="J51" s="1"/>
      <c r="Q51" s="57"/>
      <c r="R51" s="57"/>
      <c r="S51" s="57"/>
      <c r="T51" s="57"/>
    </row>
    <row r="52">
      <c r="A52" s="1" t="s">
        <v>9</v>
      </c>
      <c r="B52" s="1" t="s">
        <v>30</v>
      </c>
      <c r="C52" s="1" t="s">
        <v>28</v>
      </c>
      <c r="D52" s="1">
        <v>37319.51</v>
      </c>
      <c r="E52" s="1" t="s">
        <v>29</v>
      </c>
      <c r="F52" s="1"/>
      <c r="G52" s="1"/>
      <c r="H52" s="1"/>
      <c r="I52" s="1"/>
      <c r="J52" s="1"/>
      <c r="Q52" s="57"/>
      <c r="R52" s="57"/>
      <c r="S52" s="57"/>
      <c r="T52" s="57"/>
    </row>
    <row r="53">
      <c r="A53" s="1" t="s">
        <v>9</v>
      </c>
      <c r="B53" s="1" t="s">
        <v>31</v>
      </c>
      <c r="C53" s="1" t="s">
        <v>11</v>
      </c>
      <c r="D53" s="1">
        <v>2.53</v>
      </c>
      <c r="E53" s="1" t="s">
        <v>12</v>
      </c>
      <c r="F53" s="1"/>
      <c r="G53" s="1"/>
      <c r="H53" s="1"/>
      <c r="I53" s="1"/>
      <c r="J53" s="1"/>
      <c r="Q53" s="57"/>
      <c r="R53" s="57"/>
      <c r="S53" s="57"/>
      <c r="T53" s="57"/>
    </row>
    <row r="54">
      <c r="A54" s="1" t="s">
        <v>9</v>
      </c>
      <c r="B54" s="1" t="s">
        <v>31</v>
      </c>
      <c r="C54" s="1" t="s">
        <v>28</v>
      </c>
      <c r="D54" s="1">
        <v>37886.5</v>
      </c>
      <c r="E54" s="1" t="s">
        <v>29</v>
      </c>
      <c r="F54" s="1"/>
      <c r="G54" s="1"/>
      <c r="H54" s="1"/>
      <c r="I54" s="1"/>
      <c r="J54" s="1"/>
      <c r="Q54" s="57"/>
      <c r="R54" s="57"/>
      <c r="S54" s="57"/>
      <c r="T54" s="57"/>
    </row>
    <row r="55">
      <c r="A55" s="1" t="s">
        <v>9</v>
      </c>
      <c r="B55" s="1" t="s">
        <v>32</v>
      </c>
      <c r="C55" s="1" t="s">
        <v>11</v>
      </c>
      <c r="D55" s="1">
        <v>2.87</v>
      </c>
      <c r="E55" s="1" t="s">
        <v>12</v>
      </c>
      <c r="F55" s="1"/>
      <c r="G55" s="1"/>
      <c r="H55" s="1"/>
      <c r="I55" s="1"/>
      <c r="J55" s="1"/>
      <c r="Q55" s="57"/>
      <c r="R55" s="57"/>
      <c r="S55" s="57"/>
      <c r="T55" s="57"/>
    </row>
    <row r="56">
      <c r="A56" s="1" t="s">
        <v>9</v>
      </c>
      <c r="B56" s="1" t="s">
        <v>32</v>
      </c>
      <c r="C56" s="1" t="s">
        <v>28</v>
      </c>
      <c r="D56" s="1">
        <v>33499.42</v>
      </c>
      <c r="E56" s="1" t="s">
        <v>29</v>
      </c>
      <c r="F56" s="1"/>
      <c r="G56" s="1"/>
      <c r="H56" s="1"/>
      <c r="I56" s="1"/>
      <c r="J56" s="1"/>
      <c r="Q56" s="57"/>
      <c r="R56" s="57"/>
      <c r="S56" s="57"/>
      <c r="T56" s="57"/>
    </row>
    <row r="57">
      <c r="A57" s="1" t="s">
        <v>0</v>
      </c>
      <c r="B57" s="1" t="s">
        <v>34</v>
      </c>
      <c r="C57" s="1" t="s">
        <v>135</v>
      </c>
      <c r="D57" s="1" t="s">
        <v>2</v>
      </c>
      <c r="E57" s="1" t="s">
        <v>3</v>
      </c>
      <c r="F57" s="1">
        <v>4.0</v>
      </c>
      <c r="G57" s="1" t="s">
        <v>4</v>
      </c>
      <c r="H57" s="1" t="s">
        <v>5</v>
      </c>
      <c r="I57" s="1" t="s">
        <v>6</v>
      </c>
      <c r="J57" s="1">
        <v>5.0</v>
      </c>
      <c r="P57" s="64" t="s">
        <v>144</v>
      </c>
      <c r="Q57" s="43" t="s">
        <v>140</v>
      </c>
      <c r="R57" s="44" t="s">
        <v>125</v>
      </c>
      <c r="S57" s="44" t="s">
        <v>141</v>
      </c>
      <c r="T57" s="44" t="s">
        <v>142</v>
      </c>
      <c r="U57" s="44" t="s">
        <v>143</v>
      </c>
    </row>
    <row r="58">
      <c r="A58" s="1" t="s">
        <v>9</v>
      </c>
      <c r="B58" s="1" t="s">
        <v>10</v>
      </c>
      <c r="C58" s="1" t="s">
        <v>11</v>
      </c>
      <c r="D58" s="1">
        <v>1.99</v>
      </c>
      <c r="E58" s="1" t="s">
        <v>12</v>
      </c>
      <c r="F58" s="1"/>
      <c r="G58" s="1"/>
      <c r="H58" s="1"/>
      <c r="I58" s="1"/>
      <c r="J58" s="1"/>
      <c r="P58" s="60">
        <f t="shared" ref="P58:P66" si="3">S58/R58</f>
        <v>1.056547253</v>
      </c>
      <c r="Q58" s="61">
        <v>4.0</v>
      </c>
      <c r="R58" s="47">
        <f>'Copy of NUMA -&gt; interleave'!D43</f>
        <v>35322.14</v>
      </c>
      <c r="S58" s="47">
        <f>'Copy of NUMA -&gt; interleave'!D52</f>
        <v>37319.51</v>
      </c>
      <c r="T58" s="47">
        <f>'Copy of NUMA -&gt; interleave'!D61</f>
        <v>29309.85</v>
      </c>
      <c r="U58" s="17">
        <f>'Copy of NUMA -&gt; interleave'!D70</f>
        <v>33407.87</v>
      </c>
    </row>
    <row r="59">
      <c r="A59" s="1" t="s">
        <v>9</v>
      </c>
      <c r="B59" s="1" t="s">
        <v>10</v>
      </c>
      <c r="C59" s="1" t="s">
        <v>28</v>
      </c>
      <c r="D59" s="1">
        <v>32177.53</v>
      </c>
      <c r="E59" s="1" t="s">
        <v>29</v>
      </c>
      <c r="F59" s="1"/>
      <c r="G59" s="1"/>
      <c r="H59" s="1"/>
      <c r="I59" s="1"/>
      <c r="J59" s="1"/>
      <c r="P59" s="60">
        <f t="shared" si="3"/>
        <v>1.198965242</v>
      </c>
      <c r="Q59" s="61">
        <v>6.0</v>
      </c>
      <c r="R59" s="49">
        <f>'Copy of NUMA -&gt; interleave'!D79</f>
        <v>41563.34</v>
      </c>
      <c r="S59" s="47">
        <f>'Copy of NUMA -&gt; interleave'!D88</f>
        <v>49833</v>
      </c>
      <c r="T59" s="47">
        <f>'Copy of NUMA -&gt; interleave'!D97</f>
        <v>41669.77</v>
      </c>
      <c r="U59" s="17">
        <f>'Copy of NUMA -&gt; interleave'!D106</f>
        <v>43421.36</v>
      </c>
    </row>
    <row r="60">
      <c r="A60" s="1" t="s">
        <v>9</v>
      </c>
      <c r="B60" s="1" t="s">
        <v>30</v>
      </c>
      <c r="C60" s="1" t="s">
        <v>11</v>
      </c>
      <c r="D60" s="1">
        <v>2.18</v>
      </c>
      <c r="E60" s="1" t="s">
        <v>12</v>
      </c>
      <c r="F60" s="1"/>
      <c r="G60" s="1"/>
      <c r="H60" s="1"/>
      <c r="I60" s="1"/>
      <c r="J60" s="1"/>
      <c r="P60" s="60">
        <f t="shared" si="3"/>
        <v>1.261924212</v>
      </c>
      <c r="Q60" s="61">
        <v>8.0</v>
      </c>
      <c r="R60" s="49">
        <f>'Copy of NUMA -&gt; interleave'!D115</f>
        <v>45427.53</v>
      </c>
      <c r="S60" s="49">
        <f>'Copy of NUMA -&gt; interleave'!D124</f>
        <v>57326.1</v>
      </c>
      <c r="T60" s="47">
        <f>'Copy of NUMA -&gt; interleave'!D133</f>
        <v>51704.11</v>
      </c>
      <c r="U60" s="17">
        <f>'Copy of NUMA -&gt; interleave'!D142</f>
        <v>54294.85</v>
      </c>
    </row>
    <row r="61">
      <c r="A61" s="1" t="s">
        <v>9</v>
      </c>
      <c r="B61" s="1" t="s">
        <v>30</v>
      </c>
      <c r="C61" s="1" t="s">
        <v>28</v>
      </c>
      <c r="D61" s="1">
        <v>29309.85</v>
      </c>
      <c r="E61" s="1" t="s">
        <v>29</v>
      </c>
      <c r="F61" s="1"/>
      <c r="G61" s="1"/>
      <c r="H61" s="1"/>
      <c r="I61" s="1"/>
      <c r="J61" s="1"/>
      <c r="P61" s="60">
        <f t="shared" si="3"/>
        <v>1.286224062</v>
      </c>
      <c r="Q61" s="61">
        <v>12.0</v>
      </c>
      <c r="R61" s="49">
        <f>'Copy of NUMA -&gt; interleave'!D151</f>
        <v>52751.4</v>
      </c>
      <c r="S61" s="49">
        <f>'Copy of NUMA -&gt; interleave'!D160</f>
        <v>67850.12</v>
      </c>
      <c r="T61" s="47">
        <f>'Copy of NUMA -&gt; interleave'!D169</f>
        <v>68707.83</v>
      </c>
      <c r="U61" s="17">
        <f>'Copy of NUMA -&gt; interleave'!D178</f>
        <v>74425.65</v>
      </c>
    </row>
    <row r="62">
      <c r="A62" s="1" t="s">
        <v>9</v>
      </c>
      <c r="B62" s="1" t="s">
        <v>31</v>
      </c>
      <c r="C62" s="1" t="s">
        <v>11</v>
      </c>
      <c r="D62" s="1">
        <v>2.55</v>
      </c>
      <c r="E62" s="1" t="s">
        <v>12</v>
      </c>
      <c r="F62" s="1"/>
      <c r="G62" s="1"/>
      <c r="H62" s="1"/>
      <c r="I62" s="1"/>
      <c r="J62" s="1"/>
      <c r="P62" s="60">
        <f t="shared" si="3"/>
        <v>1.288054943</v>
      </c>
      <c r="Q62" s="62">
        <v>16.0</v>
      </c>
      <c r="R62" s="63">
        <f>'Copy of NUMA -&gt; interleave'!D187</f>
        <v>58186.33</v>
      </c>
      <c r="S62" s="63">
        <f>'Copy of NUMA -&gt; interleave'!D196</f>
        <v>74947.19</v>
      </c>
      <c r="T62" s="63">
        <f>'Copy of NUMA -&gt; interleave'!D205</f>
        <v>81267.62</v>
      </c>
      <c r="U62" s="17">
        <f>'Copy of NUMA -&gt; interleave'!D214</f>
        <v>90030.24</v>
      </c>
    </row>
    <row r="63">
      <c r="A63" s="1" t="s">
        <v>9</v>
      </c>
      <c r="B63" s="1" t="s">
        <v>31</v>
      </c>
      <c r="C63" s="1" t="s">
        <v>28</v>
      </c>
      <c r="D63" s="1">
        <v>37620.81</v>
      </c>
      <c r="E63" s="1" t="s">
        <v>29</v>
      </c>
      <c r="F63" s="1"/>
      <c r="G63" s="1"/>
      <c r="H63" s="1"/>
      <c r="I63" s="1"/>
      <c r="J63" s="1"/>
      <c r="P63" s="60">
        <f t="shared" si="3"/>
        <v>1.366892625</v>
      </c>
      <c r="Q63" s="62">
        <v>20.0</v>
      </c>
      <c r="R63" s="63">
        <f>'Copy of NUMA -&gt; interleave'!D223</f>
        <v>59009.39</v>
      </c>
      <c r="S63" s="63">
        <f>'Copy of NUMA -&gt; interleave'!D232</f>
        <v>80659.5</v>
      </c>
      <c r="T63" s="63">
        <f>'Copy of NUMA -&gt; interleave'!D241</f>
        <v>89920.05</v>
      </c>
      <c r="U63" s="17">
        <f>'Copy of NUMA -&gt; interleave'!D250</f>
        <v>96317.59</v>
      </c>
    </row>
    <row r="64">
      <c r="A64" s="1" t="s">
        <v>9</v>
      </c>
      <c r="B64" s="1" t="s">
        <v>32</v>
      </c>
      <c r="C64" s="1" t="s">
        <v>11</v>
      </c>
      <c r="D64" s="1">
        <v>2.67</v>
      </c>
      <c r="E64" s="1" t="s">
        <v>12</v>
      </c>
      <c r="F64" s="1"/>
      <c r="G64" s="1"/>
      <c r="H64" s="1"/>
      <c r="I64" s="1"/>
      <c r="J64" s="1"/>
      <c r="P64" s="60">
        <f t="shared" si="3"/>
        <v>1.486275924</v>
      </c>
      <c r="Q64" s="62">
        <v>24.0</v>
      </c>
      <c r="R64" s="63">
        <f>'Copy of NUMA -&gt; interleave'!D259</f>
        <v>56164.8</v>
      </c>
      <c r="S64" s="63">
        <f>'Copy of NUMA -&gt; interleave'!D268</f>
        <v>83476.39</v>
      </c>
      <c r="T64" s="63">
        <f>'Copy of NUMA -&gt; interleave'!D277</f>
        <v>92357.04</v>
      </c>
      <c r="U64" s="17">
        <f>'Copy of NUMA -&gt; interleave'!D286</f>
        <v>98983.09</v>
      </c>
    </row>
    <row r="65">
      <c r="A65" s="1" t="s">
        <v>9</v>
      </c>
      <c r="B65" s="1" t="s">
        <v>32</v>
      </c>
      <c r="C65" s="1" t="s">
        <v>28</v>
      </c>
      <c r="D65" s="1">
        <v>35978.86</v>
      </c>
      <c r="E65" s="1" t="s">
        <v>29</v>
      </c>
      <c r="F65" s="1"/>
      <c r="G65" s="1"/>
      <c r="H65" s="1"/>
      <c r="I65" s="1"/>
      <c r="J65" s="1"/>
      <c r="P65" s="60">
        <f t="shared" si="3"/>
        <v>1.470415301</v>
      </c>
      <c r="Q65" s="62">
        <v>28.0</v>
      </c>
      <c r="R65" s="63">
        <f>'Copy of NUMA -&gt; interleave'!D295</f>
        <v>58917.28</v>
      </c>
      <c r="S65" s="63">
        <f>'Copy of NUMA -&gt; interleave'!D304</f>
        <v>86632.87</v>
      </c>
      <c r="T65" s="63">
        <f>'Copy of NUMA -&gt; interleave'!D313</f>
        <v>97328.16</v>
      </c>
      <c r="U65" s="17">
        <f>'Copy of NUMA -&gt; interleave'!D322</f>
        <v>100469.01</v>
      </c>
    </row>
    <row r="66">
      <c r="A66" s="1" t="s">
        <v>0</v>
      </c>
      <c r="B66" s="1" t="s">
        <v>34</v>
      </c>
      <c r="C66" s="1" t="s">
        <v>137</v>
      </c>
      <c r="D66" s="1" t="s">
        <v>2</v>
      </c>
      <c r="E66" s="1" t="s">
        <v>3</v>
      </c>
      <c r="F66" s="1">
        <v>4.0</v>
      </c>
      <c r="G66" s="1" t="s">
        <v>4</v>
      </c>
      <c r="H66" s="1" t="s">
        <v>5</v>
      </c>
      <c r="I66" s="1" t="s">
        <v>6</v>
      </c>
      <c r="J66" s="1">
        <v>5.0</v>
      </c>
      <c r="P66" s="60">
        <f t="shared" si="3"/>
        <v>1.498643472</v>
      </c>
      <c r="Q66" s="62">
        <v>32.0</v>
      </c>
      <c r="R66" s="63">
        <f>'Copy of NUMA -&gt; interleave'!D331</f>
        <v>58944.58</v>
      </c>
      <c r="S66" s="63">
        <f>'Copy of NUMA -&gt; interleave'!D340</f>
        <v>88336.91</v>
      </c>
      <c r="T66" s="63">
        <f>'Copy of NUMA -&gt; interleave'!D349</f>
        <v>97359.84</v>
      </c>
      <c r="U66" s="17">
        <f>'Copy of NUMA -&gt; interleave'!D358</f>
        <v>96324.63</v>
      </c>
    </row>
    <row r="67">
      <c r="A67" s="1" t="s">
        <v>9</v>
      </c>
      <c r="B67" s="1" t="s">
        <v>10</v>
      </c>
      <c r="C67" s="1" t="s">
        <v>11</v>
      </c>
      <c r="D67" s="1">
        <v>1.73</v>
      </c>
      <c r="E67" s="1" t="s">
        <v>12</v>
      </c>
      <c r="F67" s="1"/>
      <c r="G67" s="1"/>
      <c r="H67" s="1"/>
      <c r="I67" s="1"/>
      <c r="J67" s="1"/>
      <c r="Q67" s="57"/>
      <c r="R67" s="57"/>
      <c r="S67" s="57"/>
      <c r="T67" s="57"/>
    </row>
    <row r="68">
      <c r="A68" s="1" t="s">
        <v>9</v>
      </c>
      <c r="B68" s="1" t="s">
        <v>10</v>
      </c>
      <c r="C68" s="1" t="s">
        <v>28</v>
      </c>
      <c r="D68" s="1">
        <v>36963.0</v>
      </c>
      <c r="E68" s="1" t="s">
        <v>29</v>
      </c>
      <c r="F68" s="1"/>
      <c r="G68" s="1"/>
      <c r="H68" s="1"/>
      <c r="I68" s="1"/>
      <c r="J68" s="1"/>
      <c r="Q68" s="57"/>
      <c r="R68" s="57"/>
      <c r="S68" s="57"/>
      <c r="T68" s="57"/>
    </row>
    <row r="69">
      <c r="A69" s="1" t="s">
        <v>9</v>
      </c>
      <c r="B69" s="1" t="s">
        <v>30</v>
      </c>
      <c r="C69" s="1" t="s">
        <v>11</v>
      </c>
      <c r="D69" s="1">
        <v>1.92</v>
      </c>
      <c r="E69" s="1" t="s">
        <v>12</v>
      </c>
      <c r="F69" s="1"/>
      <c r="G69" s="1"/>
      <c r="H69" s="1"/>
      <c r="I69" s="1"/>
      <c r="J69" s="1"/>
      <c r="Q69" s="57"/>
      <c r="R69" s="57"/>
      <c r="S69" s="57"/>
      <c r="T69" s="57"/>
    </row>
    <row r="70">
      <c r="A70" s="1" t="s">
        <v>9</v>
      </c>
      <c r="B70" s="1" t="s">
        <v>30</v>
      </c>
      <c r="C70" s="1" t="s">
        <v>28</v>
      </c>
      <c r="D70" s="1">
        <v>33407.87</v>
      </c>
      <c r="E70" s="1" t="s">
        <v>29</v>
      </c>
      <c r="F70" s="1"/>
      <c r="G70" s="1"/>
      <c r="H70" s="1"/>
      <c r="I70" s="1"/>
      <c r="J70" s="1"/>
      <c r="Q70" s="57"/>
      <c r="R70" s="57"/>
      <c r="S70" s="57"/>
      <c r="T70" s="57"/>
    </row>
    <row r="71">
      <c r="A71" s="1" t="s">
        <v>9</v>
      </c>
      <c r="B71" s="1" t="s">
        <v>31</v>
      </c>
      <c r="C71" s="1" t="s">
        <v>11</v>
      </c>
      <c r="D71" s="1">
        <v>2.8</v>
      </c>
      <c r="E71" s="1" t="s">
        <v>12</v>
      </c>
      <c r="F71" s="1"/>
      <c r="G71" s="1"/>
      <c r="H71" s="1"/>
      <c r="I71" s="1"/>
      <c r="J71" s="1"/>
      <c r="Q71" s="57"/>
      <c r="R71" s="57"/>
      <c r="S71" s="57"/>
      <c r="T71" s="57"/>
    </row>
    <row r="72">
      <c r="A72" s="1" t="s">
        <v>9</v>
      </c>
      <c r="B72" s="1" t="s">
        <v>31</v>
      </c>
      <c r="C72" s="1" t="s">
        <v>28</v>
      </c>
      <c r="D72" s="1">
        <v>34328.69</v>
      </c>
      <c r="E72" s="1" t="s">
        <v>29</v>
      </c>
      <c r="F72" s="1"/>
      <c r="G72" s="1"/>
      <c r="H72" s="1"/>
      <c r="I72" s="1"/>
      <c r="J72" s="1"/>
      <c r="Q72" s="57"/>
      <c r="R72" s="57"/>
      <c r="S72" s="57"/>
      <c r="T72" s="57"/>
    </row>
    <row r="73">
      <c r="A73" s="1" t="s">
        <v>9</v>
      </c>
      <c r="B73" s="1" t="s">
        <v>32</v>
      </c>
      <c r="C73" s="1" t="s">
        <v>11</v>
      </c>
      <c r="D73" s="1">
        <v>2.83</v>
      </c>
      <c r="E73" s="1" t="s">
        <v>12</v>
      </c>
      <c r="F73" s="1"/>
      <c r="G73" s="1"/>
      <c r="H73" s="1"/>
      <c r="I73" s="1"/>
      <c r="J73" s="1"/>
      <c r="P73" s="65" t="s">
        <v>145</v>
      </c>
      <c r="Q73" s="43" t="s">
        <v>140</v>
      </c>
      <c r="R73" s="44" t="s">
        <v>125</v>
      </c>
      <c r="S73" s="44" t="s">
        <v>141</v>
      </c>
      <c r="T73" s="44" t="s">
        <v>142</v>
      </c>
      <c r="U73" s="44" t="s">
        <v>143</v>
      </c>
    </row>
    <row r="74">
      <c r="A74" s="1" t="s">
        <v>9</v>
      </c>
      <c r="B74" s="1" t="s">
        <v>32</v>
      </c>
      <c r="C74" s="1" t="s">
        <v>28</v>
      </c>
      <c r="D74" s="1">
        <v>33878.27</v>
      </c>
      <c r="E74" s="1" t="s">
        <v>29</v>
      </c>
      <c r="F74" s="1"/>
      <c r="G74" s="1"/>
      <c r="H74" s="1"/>
      <c r="I74" s="1"/>
      <c r="J74" s="1"/>
      <c r="P74" s="60">
        <f t="shared" ref="P74:P82" si="4">S74/R74</f>
        <v>1.183051049</v>
      </c>
      <c r="Q74" s="61">
        <v>4.0</v>
      </c>
      <c r="R74" s="47">
        <f>'Copy of NUMA -&gt; interleave'!D45</f>
        <v>32024.4</v>
      </c>
      <c r="S74" s="47">
        <f>'Copy of NUMA -&gt; interleave'!D54</f>
        <v>37886.5</v>
      </c>
      <c r="T74" s="47">
        <f>'Copy of NUMA -&gt; interleave'!D63</f>
        <v>37620.81</v>
      </c>
      <c r="U74" s="17">
        <f>'Copy of NUMA -&gt; interleave'!D72</f>
        <v>34328.69</v>
      </c>
    </row>
    <row r="75">
      <c r="A75" s="1" t="s">
        <v>0</v>
      </c>
      <c r="B75" s="1" t="s">
        <v>40</v>
      </c>
      <c r="C75" s="1" t="s">
        <v>122</v>
      </c>
      <c r="D75" s="1" t="s">
        <v>2</v>
      </c>
      <c r="E75" s="1" t="s">
        <v>3</v>
      </c>
      <c r="F75" s="1">
        <v>6.0</v>
      </c>
      <c r="G75" s="1" t="s">
        <v>4</v>
      </c>
      <c r="H75" s="1" t="s">
        <v>5</v>
      </c>
      <c r="I75" s="1" t="s">
        <v>6</v>
      </c>
      <c r="J75" s="1">
        <v>5.0</v>
      </c>
      <c r="P75" s="60">
        <f t="shared" si="4"/>
        <v>1.190090209</v>
      </c>
      <c r="Q75" s="61">
        <v>6.0</v>
      </c>
      <c r="R75" s="49">
        <f>'Copy of NUMA -&gt; interleave'!D81</f>
        <v>40706.41</v>
      </c>
      <c r="S75" s="47">
        <f>'Copy of NUMA -&gt; interleave'!D90</f>
        <v>48444.3</v>
      </c>
      <c r="T75" s="47">
        <f>'Copy of NUMA -&gt; interleave'!D99</f>
        <v>49979.81</v>
      </c>
      <c r="U75" s="17">
        <f>'Copy of NUMA -&gt; interleave'!D108</f>
        <v>49896.68</v>
      </c>
    </row>
    <row r="76">
      <c r="A76" s="1" t="s">
        <v>9</v>
      </c>
      <c r="B76" s="1" t="s">
        <v>10</v>
      </c>
      <c r="C76" s="1" t="s">
        <v>11</v>
      </c>
      <c r="D76" s="1">
        <v>2.29</v>
      </c>
      <c r="E76" s="1" t="s">
        <v>12</v>
      </c>
      <c r="F76" s="1"/>
      <c r="G76" s="1"/>
      <c r="H76" s="1"/>
      <c r="I76" s="1"/>
      <c r="J76" s="1"/>
      <c r="P76" s="60">
        <f t="shared" si="4"/>
        <v>1.3283621</v>
      </c>
      <c r="Q76" s="61">
        <v>8.0</v>
      </c>
      <c r="R76" s="49">
        <f>'Copy of NUMA -&gt; interleave'!D117</f>
        <v>45184.63</v>
      </c>
      <c r="S76" s="49">
        <f>'Copy of NUMA -&gt; interleave'!D126</f>
        <v>60021.55</v>
      </c>
      <c r="T76" s="47">
        <f>'Copy of NUMA -&gt; interleave'!D135</f>
        <v>58982.99</v>
      </c>
      <c r="U76" s="17">
        <f>'Copy of NUMA -&gt; interleave'!D144</f>
        <v>62080.45</v>
      </c>
    </row>
    <row r="77">
      <c r="A77" s="1" t="s">
        <v>9</v>
      </c>
      <c r="B77" s="1" t="s">
        <v>10</v>
      </c>
      <c r="C77" s="1" t="s">
        <v>28</v>
      </c>
      <c r="D77" s="1">
        <v>41948.3</v>
      </c>
      <c r="E77" s="1" t="s">
        <v>29</v>
      </c>
      <c r="F77" s="1"/>
      <c r="G77" s="1"/>
      <c r="H77" s="1"/>
      <c r="I77" s="1"/>
      <c r="J77" s="1"/>
      <c r="P77" s="60">
        <f t="shared" si="4"/>
        <v>1.460709983</v>
      </c>
      <c r="Q77" s="61">
        <v>12.0</v>
      </c>
      <c r="R77" s="49">
        <f>'Copy of NUMA -&gt; interleave'!D153</f>
        <v>52950.6</v>
      </c>
      <c r="S77" s="49">
        <f>'Copy of NUMA -&gt; interleave'!D162</f>
        <v>77345.47</v>
      </c>
      <c r="T77" s="47">
        <f>'Copy of NUMA -&gt; interleave'!D171</f>
        <v>76540.07</v>
      </c>
      <c r="U77" s="17">
        <f>'Copy of NUMA -&gt; interleave'!D180</f>
        <v>79315.4</v>
      </c>
    </row>
    <row r="78">
      <c r="A78" s="1" t="s">
        <v>9</v>
      </c>
      <c r="B78" s="1" t="s">
        <v>30</v>
      </c>
      <c r="C78" s="1" t="s">
        <v>11</v>
      </c>
      <c r="D78" s="1">
        <v>2.31</v>
      </c>
      <c r="E78" s="1" t="s">
        <v>12</v>
      </c>
      <c r="F78" s="1"/>
      <c r="G78" s="1"/>
      <c r="H78" s="1"/>
      <c r="I78" s="1"/>
      <c r="J78" s="1"/>
      <c r="P78" s="60">
        <f t="shared" si="4"/>
        <v>1.492087458</v>
      </c>
      <c r="Q78" s="62">
        <v>16.0</v>
      </c>
      <c r="R78" s="63">
        <f>'Copy of NUMA -&gt; interleave'!D189</f>
        <v>58799.69</v>
      </c>
      <c r="S78" s="63">
        <f>'Copy of NUMA -&gt; interleave'!D198</f>
        <v>87734.28</v>
      </c>
      <c r="T78" s="63">
        <f>'Copy of NUMA -&gt; interleave'!D207</f>
        <v>92228.1</v>
      </c>
      <c r="U78" s="17">
        <f>'Copy of NUMA -&gt; interleave'!D216</f>
        <v>92209.94</v>
      </c>
    </row>
    <row r="79">
      <c r="A79" s="1" t="s">
        <v>9</v>
      </c>
      <c r="B79" s="1" t="s">
        <v>30</v>
      </c>
      <c r="C79" s="1" t="s">
        <v>28</v>
      </c>
      <c r="D79" s="1">
        <v>41563.34</v>
      </c>
      <c r="E79" s="1" t="s">
        <v>29</v>
      </c>
      <c r="F79" s="1"/>
      <c r="G79" s="1"/>
      <c r="H79" s="1"/>
      <c r="I79" s="1"/>
      <c r="J79" s="1"/>
      <c r="P79" s="60">
        <f t="shared" si="4"/>
        <v>1.63804019</v>
      </c>
      <c r="Q79" s="62">
        <v>20.0</v>
      </c>
      <c r="R79" s="63">
        <f>'Copy of NUMA -&gt; interleave'!D225</f>
        <v>56911.65</v>
      </c>
      <c r="S79" s="63">
        <f>'Copy of NUMA -&gt; interleave'!D234</f>
        <v>93223.57</v>
      </c>
      <c r="T79" s="63">
        <f>'Copy of NUMA -&gt; interleave'!D243</f>
        <v>100214.37</v>
      </c>
      <c r="U79" s="17">
        <f>'Copy of NUMA -&gt; interleave'!D252</f>
        <v>97187.26</v>
      </c>
    </row>
    <row r="80">
      <c r="A80" s="1" t="s">
        <v>9</v>
      </c>
      <c r="B80" s="1" t="s">
        <v>31</v>
      </c>
      <c r="C80" s="1" t="s">
        <v>11</v>
      </c>
      <c r="D80" s="1">
        <v>3.54</v>
      </c>
      <c r="E80" s="1" t="s">
        <v>12</v>
      </c>
      <c r="F80" s="1"/>
      <c r="G80" s="1"/>
      <c r="H80" s="1"/>
      <c r="I80" s="1"/>
      <c r="J80" s="1"/>
      <c r="P80" s="60">
        <f t="shared" si="4"/>
        <v>1.711017849</v>
      </c>
      <c r="Q80" s="62">
        <v>24.0</v>
      </c>
      <c r="R80" s="63">
        <f>'Copy of NUMA -&gt; interleave'!D261</f>
        <v>58783.25</v>
      </c>
      <c r="S80" s="63">
        <f>'Copy of NUMA -&gt; interleave'!D270</f>
        <v>100579.19</v>
      </c>
      <c r="T80" s="63">
        <f>'Copy of NUMA -&gt; interleave'!D279</f>
        <v>107611.84</v>
      </c>
      <c r="U80" s="17">
        <f>'Copy of NUMA -&gt; interleave'!D288</f>
        <v>104524.5</v>
      </c>
    </row>
    <row r="81">
      <c r="A81" s="1" t="s">
        <v>9</v>
      </c>
      <c r="B81" s="1" t="s">
        <v>31</v>
      </c>
      <c r="C81" s="1" t="s">
        <v>28</v>
      </c>
      <c r="D81" s="1">
        <v>40706.41</v>
      </c>
      <c r="E81" s="1" t="s">
        <v>29</v>
      </c>
      <c r="F81" s="1"/>
      <c r="G81" s="1"/>
      <c r="H81" s="1"/>
      <c r="I81" s="1"/>
      <c r="J81" s="1"/>
      <c r="P81" s="60">
        <f t="shared" si="4"/>
        <v>1.768374059</v>
      </c>
      <c r="Q81" s="62">
        <v>28.0</v>
      </c>
      <c r="R81" s="63">
        <f>'Copy of NUMA -&gt; interleave'!D297</f>
        <v>59521.96</v>
      </c>
      <c r="S81" s="63">
        <f>'Copy of NUMA -&gt; interleave'!D306</f>
        <v>105257.09</v>
      </c>
      <c r="T81" s="63">
        <f>'Copy of NUMA -&gt; interleave'!D315</f>
        <v>111340</v>
      </c>
      <c r="U81" s="17">
        <f>'Copy of NUMA -&gt; interleave'!D324</f>
        <v>105586.88</v>
      </c>
    </row>
    <row r="82">
      <c r="A82" s="1" t="s">
        <v>9</v>
      </c>
      <c r="B82" s="1" t="s">
        <v>32</v>
      </c>
      <c r="C82" s="1" t="s">
        <v>11</v>
      </c>
      <c r="D82" s="1">
        <v>3.6</v>
      </c>
      <c r="E82" s="1" t="s">
        <v>12</v>
      </c>
      <c r="F82" s="1"/>
      <c r="G82" s="1"/>
      <c r="H82" s="1"/>
      <c r="I82" s="1"/>
      <c r="J82" s="1"/>
      <c r="P82" s="60">
        <f t="shared" si="4"/>
        <v>1.81326095</v>
      </c>
      <c r="Q82" s="62">
        <v>32.0</v>
      </c>
      <c r="R82" s="63">
        <f>'Copy of NUMA -&gt; interleave'!D333</f>
        <v>59711.56</v>
      </c>
      <c r="S82" s="63">
        <f>'Copy of NUMA -&gt; interleave'!D342</f>
        <v>108272.64</v>
      </c>
      <c r="T82" s="63">
        <f>'Copy of NUMA -&gt; interleave'!D351</f>
        <v>114305.17</v>
      </c>
      <c r="U82" s="17">
        <f>'Copy of NUMA -&gt; interleave'!D360</f>
        <v>108400.04</v>
      </c>
    </row>
    <row r="83">
      <c r="A83" s="1" t="s">
        <v>9</v>
      </c>
      <c r="B83" s="1" t="s">
        <v>32</v>
      </c>
      <c r="C83" s="1" t="s">
        <v>28</v>
      </c>
      <c r="D83" s="1">
        <v>39995.0</v>
      </c>
      <c r="E83" s="1" t="s">
        <v>29</v>
      </c>
      <c r="F83" s="1"/>
      <c r="G83" s="1"/>
      <c r="H83" s="1"/>
      <c r="I83" s="1"/>
      <c r="J83" s="1"/>
      <c r="Q83" s="57"/>
      <c r="R83" s="57"/>
      <c r="S83" s="57"/>
      <c r="T83" s="57"/>
    </row>
    <row r="84">
      <c r="A84" s="1" t="s">
        <v>0</v>
      </c>
      <c r="B84" s="1" t="s">
        <v>40</v>
      </c>
      <c r="C84" s="1" t="s">
        <v>133</v>
      </c>
      <c r="D84" s="1" t="s">
        <v>2</v>
      </c>
      <c r="E84" s="1" t="s">
        <v>3</v>
      </c>
      <c r="F84" s="1">
        <v>6.0</v>
      </c>
      <c r="G84" s="1" t="s">
        <v>4</v>
      </c>
      <c r="H84" s="1" t="s">
        <v>5</v>
      </c>
      <c r="I84" s="1" t="s">
        <v>6</v>
      </c>
      <c r="J84" s="1">
        <v>5.0</v>
      </c>
      <c r="Q84" s="57"/>
      <c r="R84" s="57"/>
      <c r="S84" s="57"/>
      <c r="T84" s="57"/>
    </row>
    <row r="85">
      <c r="A85" s="1" t="s">
        <v>9</v>
      </c>
      <c r="B85" s="1" t="s">
        <v>10</v>
      </c>
      <c r="C85" s="1" t="s">
        <v>11</v>
      </c>
      <c r="D85" s="1">
        <v>1.93</v>
      </c>
      <c r="E85" s="1" t="s">
        <v>12</v>
      </c>
      <c r="F85" s="1"/>
      <c r="G85" s="1"/>
      <c r="H85" s="1"/>
      <c r="I85" s="1"/>
      <c r="J85" s="1"/>
      <c r="Q85" s="57"/>
      <c r="R85" s="57"/>
      <c r="S85" s="57"/>
      <c r="T85" s="57"/>
    </row>
    <row r="86">
      <c r="A86" s="1" t="s">
        <v>9</v>
      </c>
      <c r="B86" s="1" t="s">
        <v>10</v>
      </c>
      <c r="C86" s="1" t="s">
        <v>28</v>
      </c>
      <c r="D86" s="1">
        <v>49625.27</v>
      </c>
      <c r="E86" s="1" t="s">
        <v>29</v>
      </c>
      <c r="F86" s="1"/>
      <c r="G86" s="1"/>
      <c r="H86" s="1"/>
      <c r="I86" s="1"/>
      <c r="J86" s="1"/>
      <c r="Q86" s="57"/>
      <c r="R86" s="57"/>
      <c r="S86" s="57"/>
      <c r="T86" s="57"/>
    </row>
    <row r="87">
      <c r="A87" s="1" t="s">
        <v>9</v>
      </c>
      <c r="B87" s="1" t="s">
        <v>30</v>
      </c>
      <c r="C87" s="1" t="s">
        <v>11</v>
      </c>
      <c r="D87" s="1">
        <v>1.93</v>
      </c>
      <c r="E87" s="1" t="s">
        <v>12</v>
      </c>
      <c r="F87" s="1"/>
      <c r="G87" s="1"/>
      <c r="H87" s="1"/>
      <c r="I87" s="1"/>
      <c r="J87" s="1"/>
      <c r="Q87" s="57"/>
      <c r="R87" s="57"/>
      <c r="S87" s="57"/>
      <c r="T87" s="57"/>
    </row>
    <row r="88">
      <c r="A88" s="1" t="s">
        <v>9</v>
      </c>
      <c r="B88" s="1" t="s">
        <v>30</v>
      </c>
      <c r="C88" s="1" t="s">
        <v>28</v>
      </c>
      <c r="D88" s="1">
        <v>49833.0</v>
      </c>
      <c r="E88" s="1" t="s">
        <v>29</v>
      </c>
      <c r="F88" s="1"/>
      <c r="G88" s="1"/>
      <c r="H88" s="1"/>
      <c r="I88" s="1"/>
      <c r="J88" s="1"/>
      <c r="Q88" s="57"/>
      <c r="R88" s="57"/>
      <c r="S88" s="57"/>
      <c r="T88" s="57"/>
    </row>
    <row r="89">
      <c r="A89" s="1" t="s">
        <v>9</v>
      </c>
      <c r="B89" s="1" t="s">
        <v>31</v>
      </c>
      <c r="C89" s="1" t="s">
        <v>11</v>
      </c>
      <c r="D89" s="1">
        <v>2.97</v>
      </c>
      <c r="E89" s="1" t="s">
        <v>12</v>
      </c>
      <c r="F89" s="1"/>
      <c r="G89" s="1"/>
      <c r="H89" s="1"/>
      <c r="I89" s="1"/>
      <c r="J89" s="1"/>
      <c r="P89" s="65" t="s">
        <v>146</v>
      </c>
      <c r="Q89" s="43" t="s">
        <v>140</v>
      </c>
      <c r="R89" s="44" t="s">
        <v>125</v>
      </c>
      <c r="S89" s="44" t="s">
        <v>141</v>
      </c>
      <c r="T89" s="44" t="s">
        <v>142</v>
      </c>
      <c r="U89" s="44" t="s">
        <v>143</v>
      </c>
    </row>
    <row r="90">
      <c r="A90" s="1" t="s">
        <v>9</v>
      </c>
      <c r="B90" s="1" t="s">
        <v>31</v>
      </c>
      <c r="C90" s="1" t="s">
        <v>28</v>
      </c>
      <c r="D90" s="1">
        <v>48444.3</v>
      </c>
      <c r="E90" s="1" t="s">
        <v>29</v>
      </c>
      <c r="F90" s="1"/>
      <c r="G90" s="1"/>
      <c r="H90" s="1"/>
      <c r="I90" s="1"/>
      <c r="J90" s="1"/>
      <c r="P90" s="60">
        <f t="shared" ref="P90:P98" si="5">S90/R90</f>
        <v>1.11251619</v>
      </c>
      <c r="Q90" s="66">
        <v>4.0</v>
      </c>
      <c r="R90" s="67">
        <f>'Copy of NUMA -&gt; interleave'!D47</f>
        <v>30111.4</v>
      </c>
      <c r="S90" s="67">
        <f>'Copy of NUMA -&gt; interleave'!D56</f>
        <v>33499.42</v>
      </c>
      <c r="T90" s="67">
        <f>'Copy of NUMA -&gt; interleave'!D65</f>
        <v>35978.86</v>
      </c>
      <c r="U90" s="68">
        <f>'Copy of NUMA -&gt; interleave'!D74</f>
        <v>33878.27</v>
      </c>
    </row>
    <row r="91">
      <c r="A91" s="1" t="s">
        <v>9</v>
      </c>
      <c r="B91" s="1" t="s">
        <v>32</v>
      </c>
      <c r="C91" s="1" t="s">
        <v>11</v>
      </c>
      <c r="D91" s="1">
        <v>3.22</v>
      </c>
      <c r="E91" s="1" t="s">
        <v>12</v>
      </c>
      <c r="F91" s="1"/>
      <c r="G91" s="1"/>
      <c r="H91" s="1"/>
      <c r="I91" s="1"/>
      <c r="J91" s="1"/>
      <c r="P91" s="60">
        <f t="shared" si="5"/>
        <v>1.119835729</v>
      </c>
      <c r="Q91" s="69">
        <v>6.0</v>
      </c>
      <c r="R91" s="70">
        <f>'Copy of NUMA -&gt; interleave'!D83</f>
        <v>39995</v>
      </c>
      <c r="S91" s="70">
        <f>'Copy of NUMA -&gt; interleave'!D92</f>
        <v>44787.83</v>
      </c>
      <c r="T91" s="70">
        <f>'Copy of NUMA -&gt; interleave'!D101</f>
        <v>46050.69</v>
      </c>
      <c r="U91" s="71">
        <f>'Copy of NUMA -&gt; interleave'!D110</f>
        <v>49413.56</v>
      </c>
    </row>
    <row r="92">
      <c r="A92" s="1" t="s">
        <v>9</v>
      </c>
      <c r="B92" s="1" t="s">
        <v>32</v>
      </c>
      <c r="C92" s="1" t="s">
        <v>28</v>
      </c>
      <c r="D92" s="1">
        <v>44787.83</v>
      </c>
      <c r="E92" s="1" t="s">
        <v>29</v>
      </c>
      <c r="F92" s="1"/>
      <c r="G92" s="1"/>
      <c r="H92" s="1"/>
      <c r="I92" s="1"/>
      <c r="J92" s="1"/>
      <c r="P92" s="60">
        <f t="shared" si="5"/>
        <v>1.260930747</v>
      </c>
      <c r="Q92" s="69">
        <v>8.0</v>
      </c>
      <c r="R92" s="70">
        <f>'Copy of NUMA -&gt; interleave'!D119</f>
        <v>44479.12</v>
      </c>
      <c r="S92" s="70">
        <f>'Copy of NUMA -&gt; interleave'!D128</f>
        <v>56085.09</v>
      </c>
      <c r="T92" s="70">
        <f>'Copy of NUMA -&gt; interleave'!D137</f>
        <v>54305.53</v>
      </c>
      <c r="U92" s="71">
        <f>'Copy of NUMA -&gt; interleave'!D146</f>
        <v>60931.47</v>
      </c>
    </row>
    <row r="93">
      <c r="A93" s="1" t="s">
        <v>0</v>
      </c>
      <c r="B93" s="1" t="s">
        <v>40</v>
      </c>
      <c r="C93" s="1" t="s">
        <v>135</v>
      </c>
      <c r="D93" s="1" t="s">
        <v>2</v>
      </c>
      <c r="E93" s="1" t="s">
        <v>3</v>
      </c>
      <c r="F93" s="1">
        <v>6.0</v>
      </c>
      <c r="G93" s="1" t="s">
        <v>4</v>
      </c>
      <c r="H93" s="1" t="s">
        <v>5</v>
      </c>
      <c r="I93" s="1" t="s">
        <v>6</v>
      </c>
      <c r="J93" s="1">
        <v>5.0</v>
      </c>
      <c r="P93" s="60">
        <f t="shared" si="5"/>
        <v>1.438423022</v>
      </c>
      <c r="Q93" s="69">
        <v>12.0</v>
      </c>
      <c r="R93" s="70">
        <f>'Copy of NUMA -&gt; interleave'!D155</f>
        <v>52433.72</v>
      </c>
      <c r="S93" s="70">
        <f>'Copy of NUMA -&gt; interleave'!D164</f>
        <v>75421.87</v>
      </c>
      <c r="T93" s="70">
        <f>'Copy of NUMA -&gt; interleave'!D173</f>
        <v>71795.45</v>
      </c>
      <c r="U93" s="71">
        <f>'Copy of NUMA -&gt; interleave'!D182</f>
        <v>76418.17</v>
      </c>
    </row>
    <row r="94">
      <c r="A94" s="1" t="s">
        <v>9</v>
      </c>
      <c r="B94" s="1" t="s">
        <v>10</v>
      </c>
      <c r="C94" s="1" t="s">
        <v>11</v>
      </c>
      <c r="D94" s="1">
        <v>2.17</v>
      </c>
      <c r="E94" s="1" t="s">
        <v>12</v>
      </c>
      <c r="F94" s="1"/>
      <c r="G94" s="1"/>
      <c r="H94" s="1"/>
      <c r="I94" s="1"/>
      <c r="J94" s="1"/>
      <c r="P94" s="60">
        <f t="shared" si="5"/>
        <v>1.478187945</v>
      </c>
      <c r="Q94" s="72">
        <v>16.0</v>
      </c>
      <c r="R94" s="73">
        <f>'Copy of NUMA -&gt; interleave'!D191</f>
        <v>58189.61</v>
      </c>
      <c r="S94" s="73">
        <f>'Copy of NUMA -&gt; interleave'!D200</f>
        <v>86015.18</v>
      </c>
      <c r="T94" s="73">
        <f>'Copy of NUMA -&gt; interleave'!D209</f>
        <v>89388.03</v>
      </c>
      <c r="U94" s="71">
        <f>'Copy of NUMA -&gt; interleave'!D218</f>
        <v>89123.02</v>
      </c>
    </row>
    <row r="95">
      <c r="A95" s="1" t="s">
        <v>9</v>
      </c>
      <c r="B95" s="1" t="s">
        <v>10</v>
      </c>
      <c r="C95" s="1" t="s">
        <v>28</v>
      </c>
      <c r="D95" s="1">
        <v>44252.57</v>
      </c>
      <c r="E95" s="1" t="s">
        <v>29</v>
      </c>
      <c r="F95" s="1"/>
      <c r="G95" s="1"/>
      <c r="H95" s="1"/>
      <c r="I95" s="1"/>
      <c r="J95" s="1"/>
      <c r="P95" s="60">
        <f t="shared" si="5"/>
        <v>1.597993501</v>
      </c>
      <c r="Q95" s="72">
        <v>20.0</v>
      </c>
      <c r="R95" s="73">
        <f>'Copy of NUMA -&gt; interleave'!D227</f>
        <v>57551.98</v>
      </c>
      <c r="S95" s="73">
        <f>'Copy of NUMA -&gt; interleave'!D236</f>
        <v>91967.69</v>
      </c>
      <c r="T95" s="73">
        <f>'Copy of NUMA -&gt; interleave'!D245</f>
        <v>98178.38</v>
      </c>
      <c r="U95" s="71">
        <f>'Copy of NUMA -&gt; interleave'!D254</f>
        <v>95679.87</v>
      </c>
    </row>
    <row r="96">
      <c r="A96" s="1" t="s">
        <v>9</v>
      </c>
      <c r="B96" s="1" t="s">
        <v>30</v>
      </c>
      <c r="C96" s="1" t="s">
        <v>11</v>
      </c>
      <c r="D96" s="1">
        <v>2.3</v>
      </c>
      <c r="E96" s="1" t="s">
        <v>12</v>
      </c>
      <c r="F96" s="1"/>
      <c r="G96" s="1"/>
      <c r="H96" s="1"/>
      <c r="I96" s="1"/>
      <c r="J96" s="1"/>
      <c r="P96" s="60">
        <f t="shared" si="5"/>
        <v>1.686068787</v>
      </c>
      <c r="Q96" s="72">
        <v>24.0</v>
      </c>
      <c r="R96" s="73">
        <f>'Copy of NUMA -&gt; interleave'!D263</f>
        <v>58766.6</v>
      </c>
      <c r="S96" s="73">
        <f>'Copy of NUMA -&gt; interleave'!D272</f>
        <v>99084.53</v>
      </c>
      <c r="T96" s="73">
        <f>'Copy of NUMA -&gt; interleave'!D281</f>
        <v>106143</v>
      </c>
      <c r="U96" s="71">
        <f>'Copy of NUMA -&gt; interleave'!D290</f>
        <v>104292.69</v>
      </c>
    </row>
    <row r="97">
      <c r="A97" s="1" t="s">
        <v>9</v>
      </c>
      <c r="B97" s="1" t="s">
        <v>30</v>
      </c>
      <c r="C97" s="1" t="s">
        <v>28</v>
      </c>
      <c r="D97" s="1">
        <v>41669.77</v>
      </c>
      <c r="E97" s="1" t="s">
        <v>29</v>
      </c>
      <c r="F97" s="1"/>
      <c r="G97" s="1"/>
      <c r="H97" s="1"/>
      <c r="I97" s="1"/>
      <c r="J97" s="1"/>
      <c r="P97" s="60">
        <f t="shared" si="5"/>
        <v>1.741654323</v>
      </c>
      <c r="Q97" s="74">
        <v>28.0</v>
      </c>
      <c r="R97" s="73">
        <f>'Copy of NUMA -&gt; interleave'!D299</f>
        <v>59626.08</v>
      </c>
      <c r="S97" s="73">
        <f>'Copy of NUMA -&gt; interleave'!D308</f>
        <v>103848.02</v>
      </c>
      <c r="T97" s="73">
        <f>'Copy of NUMA -&gt; interleave'!D317</f>
        <v>110118.44</v>
      </c>
      <c r="U97" s="71">
        <f>'Copy of NUMA -&gt; interleave'!D326</f>
        <v>105683.45</v>
      </c>
    </row>
    <row r="98">
      <c r="A98" s="1" t="s">
        <v>9</v>
      </c>
      <c r="B98" s="1" t="s">
        <v>31</v>
      </c>
      <c r="C98" s="1" t="s">
        <v>11</v>
      </c>
      <c r="D98" s="1">
        <v>2.88</v>
      </c>
      <c r="E98" s="1" t="s">
        <v>12</v>
      </c>
      <c r="F98" s="1"/>
      <c r="G98" s="1"/>
      <c r="H98" s="1"/>
      <c r="I98" s="1"/>
      <c r="J98" s="1"/>
      <c r="P98" s="60">
        <f t="shared" si="5"/>
        <v>1.802340355</v>
      </c>
      <c r="Q98" s="74">
        <v>32.0</v>
      </c>
      <c r="R98" s="73">
        <f>'Copy of NUMA -&gt; interleave'!D335</f>
        <v>59580.7</v>
      </c>
      <c r="S98" s="73">
        <f>'Copy of NUMA -&gt; interleave'!D344</f>
        <v>107384.7</v>
      </c>
      <c r="T98" s="73">
        <f>'Copy of NUMA -&gt; interleave'!D353</f>
        <v>113891.92</v>
      </c>
      <c r="U98" s="71">
        <f>'Copy of NUMA -&gt; interleave'!D362</f>
        <v>109767.73</v>
      </c>
    </row>
    <row r="99">
      <c r="A99" s="1" t="s">
        <v>9</v>
      </c>
      <c r="B99" s="1" t="s">
        <v>31</v>
      </c>
      <c r="C99" s="1" t="s">
        <v>28</v>
      </c>
      <c r="D99" s="1">
        <v>49979.81</v>
      </c>
      <c r="E99" s="1" t="s">
        <v>29</v>
      </c>
      <c r="F99" s="1"/>
      <c r="G99" s="1"/>
      <c r="H99" s="1"/>
      <c r="I99" s="1"/>
      <c r="J99" s="1"/>
      <c r="Q99" s="57"/>
      <c r="R99" s="57"/>
      <c r="S99" s="57"/>
      <c r="T99" s="57"/>
    </row>
    <row r="100">
      <c r="A100" s="1" t="s">
        <v>9</v>
      </c>
      <c r="B100" s="1" t="s">
        <v>32</v>
      </c>
      <c r="C100" s="1" t="s">
        <v>11</v>
      </c>
      <c r="D100" s="1">
        <v>3.13</v>
      </c>
      <c r="E100" s="1" t="s">
        <v>12</v>
      </c>
      <c r="F100" s="1"/>
      <c r="G100" s="1"/>
      <c r="H100" s="1"/>
      <c r="I100" s="1"/>
      <c r="J100" s="1"/>
      <c r="Q100" s="57"/>
      <c r="R100" s="57"/>
      <c r="S100" s="57"/>
      <c r="T100" s="57"/>
    </row>
    <row r="101">
      <c r="A101" s="1" t="s">
        <v>9</v>
      </c>
      <c r="B101" s="1" t="s">
        <v>32</v>
      </c>
      <c r="C101" s="1" t="s">
        <v>28</v>
      </c>
      <c r="D101" s="1">
        <v>46050.69</v>
      </c>
      <c r="E101" s="1" t="s">
        <v>29</v>
      </c>
      <c r="F101" s="1"/>
      <c r="G101" s="1"/>
      <c r="H101" s="1"/>
      <c r="I101" s="1"/>
      <c r="J101" s="1"/>
      <c r="Q101" s="57"/>
      <c r="R101" s="57"/>
      <c r="S101" s="57"/>
      <c r="T101" s="57"/>
    </row>
    <row r="102">
      <c r="A102" s="1" t="s">
        <v>0</v>
      </c>
      <c r="B102" s="1" t="s">
        <v>40</v>
      </c>
      <c r="C102" s="1" t="s">
        <v>137</v>
      </c>
      <c r="D102" s="1" t="s">
        <v>2</v>
      </c>
      <c r="E102" s="1" t="s">
        <v>3</v>
      </c>
      <c r="F102" s="1">
        <v>6.0</v>
      </c>
      <c r="G102" s="1" t="s">
        <v>4</v>
      </c>
      <c r="H102" s="1" t="s">
        <v>5</v>
      </c>
      <c r="I102" s="1" t="s">
        <v>6</v>
      </c>
      <c r="J102" s="1">
        <v>5.0</v>
      </c>
      <c r="Q102" s="57"/>
      <c r="R102" s="57"/>
      <c r="S102" s="57"/>
      <c r="T102" s="57"/>
    </row>
    <row r="103">
      <c r="A103" s="1" t="s">
        <v>9</v>
      </c>
      <c r="B103" s="1" t="s">
        <v>10</v>
      </c>
      <c r="C103" s="1" t="s">
        <v>11</v>
      </c>
      <c r="D103" s="1">
        <v>1.82</v>
      </c>
      <c r="E103" s="1" t="s">
        <v>12</v>
      </c>
      <c r="F103" s="1"/>
      <c r="G103" s="1"/>
      <c r="H103" s="1"/>
      <c r="I103" s="1"/>
      <c r="J103" s="1"/>
      <c r="Q103" s="57"/>
      <c r="R103" s="57"/>
      <c r="S103" s="57"/>
      <c r="T103" s="57"/>
    </row>
    <row r="104">
      <c r="A104" s="1" t="s">
        <v>9</v>
      </c>
      <c r="B104" s="1" t="s">
        <v>10</v>
      </c>
      <c r="C104" s="1" t="s">
        <v>28</v>
      </c>
      <c r="D104" s="1">
        <v>52622.38</v>
      </c>
      <c r="E104" s="1" t="s">
        <v>29</v>
      </c>
      <c r="F104" s="1"/>
      <c r="G104" s="1"/>
      <c r="H104" s="1"/>
      <c r="I104" s="1"/>
      <c r="J104" s="1"/>
      <c r="Q104" s="57"/>
      <c r="R104" s="57"/>
      <c r="S104" s="57"/>
      <c r="T104" s="57"/>
    </row>
    <row r="105">
      <c r="A105" s="1" t="s">
        <v>9</v>
      </c>
      <c r="B105" s="1" t="s">
        <v>30</v>
      </c>
      <c r="C105" s="1" t="s">
        <v>11</v>
      </c>
      <c r="D105" s="1">
        <v>2.21</v>
      </c>
      <c r="E105" s="1" t="s">
        <v>12</v>
      </c>
      <c r="F105" s="1"/>
      <c r="G105" s="1"/>
      <c r="H105" s="1"/>
      <c r="I105" s="1"/>
      <c r="J105" s="1"/>
      <c r="Q105" s="57"/>
      <c r="R105" s="57"/>
      <c r="S105" s="57"/>
      <c r="T105" s="57"/>
    </row>
    <row r="106">
      <c r="A106" s="1" t="s">
        <v>9</v>
      </c>
      <c r="B106" s="1" t="s">
        <v>30</v>
      </c>
      <c r="C106" s="1" t="s">
        <v>28</v>
      </c>
      <c r="D106" s="1">
        <v>43421.36</v>
      </c>
      <c r="E106" s="1" t="s">
        <v>29</v>
      </c>
      <c r="F106" s="1"/>
      <c r="G106" s="1"/>
      <c r="H106" s="1"/>
      <c r="I106" s="1"/>
      <c r="J106" s="1"/>
      <c r="Q106" s="57"/>
      <c r="R106" s="57"/>
      <c r="S106" s="57"/>
      <c r="T106" s="57"/>
    </row>
    <row r="107">
      <c r="A107" s="1" t="s">
        <v>9</v>
      </c>
      <c r="B107" s="1" t="s">
        <v>31</v>
      </c>
      <c r="C107" s="1" t="s">
        <v>11</v>
      </c>
      <c r="D107" s="1">
        <v>2.89</v>
      </c>
      <c r="E107" s="1" t="s">
        <v>12</v>
      </c>
      <c r="F107" s="1"/>
      <c r="G107" s="1"/>
      <c r="H107" s="1"/>
      <c r="I107" s="1"/>
      <c r="J107" s="1"/>
      <c r="Q107" s="57"/>
      <c r="R107" s="57"/>
      <c r="S107" s="57"/>
      <c r="T107" s="57"/>
    </row>
    <row r="108">
      <c r="A108" s="1" t="s">
        <v>9</v>
      </c>
      <c r="B108" s="1" t="s">
        <v>31</v>
      </c>
      <c r="C108" s="1" t="s">
        <v>28</v>
      </c>
      <c r="D108" s="1">
        <v>49896.68</v>
      </c>
      <c r="E108" s="1" t="s">
        <v>29</v>
      </c>
      <c r="F108" s="1"/>
      <c r="G108" s="1"/>
      <c r="H108" s="1"/>
      <c r="I108" s="1"/>
      <c r="J108" s="1"/>
      <c r="Q108" s="57"/>
      <c r="R108" s="57"/>
      <c r="S108" s="57"/>
      <c r="T108" s="57"/>
    </row>
    <row r="109">
      <c r="A109" s="1" t="s">
        <v>9</v>
      </c>
      <c r="B109" s="1" t="s">
        <v>32</v>
      </c>
      <c r="C109" s="1" t="s">
        <v>11</v>
      </c>
      <c r="D109" s="1">
        <v>2.91</v>
      </c>
      <c r="E109" s="1" t="s">
        <v>12</v>
      </c>
      <c r="F109" s="1"/>
      <c r="G109" s="1"/>
      <c r="H109" s="1"/>
      <c r="I109" s="1"/>
      <c r="J109" s="1"/>
      <c r="Q109" s="57"/>
      <c r="R109" s="57"/>
      <c r="S109" s="57"/>
      <c r="T109" s="57"/>
    </row>
    <row r="110">
      <c r="A110" s="1" t="s">
        <v>9</v>
      </c>
      <c r="B110" s="1" t="s">
        <v>32</v>
      </c>
      <c r="C110" s="1" t="s">
        <v>28</v>
      </c>
      <c r="D110" s="1">
        <v>49413.56</v>
      </c>
      <c r="E110" s="1" t="s">
        <v>29</v>
      </c>
      <c r="F110" s="1"/>
      <c r="G110" s="1"/>
      <c r="H110" s="1"/>
      <c r="I110" s="1"/>
      <c r="J110" s="1"/>
      <c r="Q110" s="57"/>
      <c r="R110" s="57"/>
      <c r="S110" s="57"/>
      <c r="T110" s="57"/>
    </row>
    <row r="111">
      <c r="A111" s="1" t="s">
        <v>0</v>
      </c>
      <c r="B111" s="1" t="s">
        <v>47</v>
      </c>
      <c r="C111" s="1" t="s">
        <v>122</v>
      </c>
      <c r="D111" s="1" t="s">
        <v>2</v>
      </c>
      <c r="E111" s="1" t="s">
        <v>3</v>
      </c>
      <c r="F111" s="1">
        <v>8.0</v>
      </c>
      <c r="G111" s="1" t="s">
        <v>4</v>
      </c>
      <c r="H111" s="1" t="s">
        <v>5</v>
      </c>
      <c r="I111" s="1" t="s">
        <v>6</v>
      </c>
      <c r="J111" s="1">
        <v>5.0</v>
      </c>
      <c r="Q111" s="57"/>
      <c r="R111" s="57"/>
      <c r="S111" s="57"/>
      <c r="T111" s="57"/>
    </row>
    <row r="112">
      <c r="A112" s="1" t="s">
        <v>9</v>
      </c>
      <c r="B112" s="1" t="s">
        <v>10</v>
      </c>
      <c r="C112" s="1" t="s">
        <v>11</v>
      </c>
      <c r="D112" s="1">
        <v>2.79</v>
      </c>
      <c r="E112" s="1" t="s">
        <v>12</v>
      </c>
      <c r="F112" s="1"/>
      <c r="G112" s="1"/>
      <c r="H112" s="1"/>
      <c r="I112" s="1"/>
      <c r="J112" s="1"/>
      <c r="Q112" s="57"/>
      <c r="R112" s="57"/>
      <c r="S112" s="57"/>
      <c r="T112" s="57"/>
    </row>
    <row r="113">
      <c r="A113" s="1" t="s">
        <v>9</v>
      </c>
      <c r="B113" s="1" t="s">
        <v>10</v>
      </c>
      <c r="C113" s="1" t="s">
        <v>28</v>
      </c>
      <c r="D113" s="1">
        <v>45932.69</v>
      </c>
      <c r="E113" s="1" t="s">
        <v>29</v>
      </c>
      <c r="F113" s="1"/>
      <c r="G113" s="1"/>
      <c r="H113" s="1"/>
      <c r="I113" s="1"/>
      <c r="J113" s="1"/>
      <c r="Q113" s="57"/>
      <c r="R113" s="57"/>
      <c r="S113" s="57"/>
      <c r="T113" s="57"/>
    </row>
    <row r="114">
      <c r="A114" s="1" t="s">
        <v>9</v>
      </c>
      <c r="B114" s="1" t="s">
        <v>30</v>
      </c>
      <c r="C114" s="1" t="s">
        <v>11</v>
      </c>
      <c r="D114" s="1">
        <v>2.82</v>
      </c>
      <c r="E114" s="1" t="s">
        <v>12</v>
      </c>
      <c r="F114" s="1"/>
      <c r="G114" s="1"/>
      <c r="H114" s="1"/>
      <c r="I114" s="1"/>
      <c r="J114" s="1"/>
      <c r="Q114" s="57"/>
      <c r="R114" s="57"/>
      <c r="S114" s="57"/>
      <c r="T114" s="57"/>
    </row>
    <row r="115">
      <c r="A115" s="1" t="s">
        <v>9</v>
      </c>
      <c r="B115" s="1" t="s">
        <v>30</v>
      </c>
      <c r="C115" s="1" t="s">
        <v>28</v>
      </c>
      <c r="D115" s="1">
        <v>45427.53</v>
      </c>
      <c r="E115" s="1" t="s">
        <v>29</v>
      </c>
      <c r="F115" s="1"/>
      <c r="G115" s="1"/>
      <c r="H115" s="1"/>
      <c r="I115" s="1"/>
      <c r="J115" s="1"/>
      <c r="Q115" s="57"/>
      <c r="R115" s="57"/>
      <c r="S115" s="57"/>
      <c r="T115" s="57"/>
    </row>
    <row r="116">
      <c r="A116" s="1" t="s">
        <v>9</v>
      </c>
      <c r="B116" s="1" t="s">
        <v>31</v>
      </c>
      <c r="C116" s="1" t="s">
        <v>11</v>
      </c>
      <c r="D116" s="1">
        <v>4.25</v>
      </c>
      <c r="E116" s="1" t="s">
        <v>12</v>
      </c>
      <c r="F116" s="1"/>
      <c r="G116" s="1"/>
      <c r="H116" s="1"/>
      <c r="I116" s="1"/>
      <c r="J116" s="1"/>
      <c r="Q116" s="57"/>
      <c r="R116" s="57"/>
      <c r="S116" s="57"/>
      <c r="T116" s="57"/>
    </row>
    <row r="117">
      <c r="A117" s="1" t="s">
        <v>9</v>
      </c>
      <c r="B117" s="1" t="s">
        <v>31</v>
      </c>
      <c r="C117" s="1" t="s">
        <v>28</v>
      </c>
      <c r="D117" s="1">
        <v>45184.63</v>
      </c>
      <c r="E117" s="1" t="s">
        <v>29</v>
      </c>
      <c r="F117" s="1"/>
      <c r="G117" s="1"/>
      <c r="H117" s="1"/>
      <c r="I117" s="1"/>
      <c r="J117" s="1"/>
      <c r="Q117" s="57"/>
      <c r="R117" s="57"/>
      <c r="S117" s="57"/>
      <c r="T117" s="57"/>
    </row>
    <row r="118">
      <c r="A118" s="1" t="s">
        <v>9</v>
      </c>
      <c r="B118" s="1" t="s">
        <v>32</v>
      </c>
      <c r="C118" s="1" t="s">
        <v>11</v>
      </c>
      <c r="D118" s="1">
        <v>4.32</v>
      </c>
      <c r="E118" s="1" t="s">
        <v>12</v>
      </c>
      <c r="F118" s="1"/>
      <c r="G118" s="1"/>
      <c r="H118" s="1"/>
      <c r="I118" s="1"/>
      <c r="J118" s="1"/>
      <c r="Q118" s="57"/>
      <c r="R118" s="57"/>
      <c r="S118" s="57"/>
      <c r="T118" s="57"/>
    </row>
    <row r="119">
      <c r="A119" s="1" t="s">
        <v>9</v>
      </c>
      <c r="B119" s="1" t="s">
        <v>32</v>
      </c>
      <c r="C119" s="1" t="s">
        <v>28</v>
      </c>
      <c r="D119" s="1">
        <v>44479.12</v>
      </c>
      <c r="E119" s="1" t="s">
        <v>29</v>
      </c>
      <c r="F119" s="1"/>
      <c r="G119" s="1"/>
      <c r="H119" s="1"/>
      <c r="I119" s="1"/>
      <c r="J119" s="1"/>
      <c r="Q119" s="57"/>
      <c r="R119" s="57"/>
      <c r="S119" s="57"/>
      <c r="T119" s="57"/>
    </row>
    <row r="120">
      <c r="A120" s="1" t="s">
        <v>0</v>
      </c>
      <c r="B120" s="1" t="s">
        <v>47</v>
      </c>
      <c r="C120" s="1" t="s">
        <v>133</v>
      </c>
      <c r="D120" s="1" t="s">
        <v>2</v>
      </c>
      <c r="E120" s="1" t="s">
        <v>3</v>
      </c>
      <c r="F120" s="1">
        <v>8.0</v>
      </c>
      <c r="G120" s="1" t="s">
        <v>4</v>
      </c>
      <c r="H120" s="1" t="s">
        <v>5</v>
      </c>
      <c r="I120" s="1" t="s">
        <v>6</v>
      </c>
      <c r="J120" s="1">
        <v>5.0</v>
      </c>
      <c r="Q120" s="57"/>
      <c r="R120" s="57"/>
      <c r="S120" s="57"/>
      <c r="T120" s="57"/>
    </row>
    <row r="121">
      <c r="A121" s="1" t="s">
        <v>9</v>
      </c>
      <c r="B121" s="1" t="s">
        <v>10</v>
      </c>
      <c r="C121" s="1" t="s">
        <v>11</v>
      </c>
      <c r="D121" s="1">
        <v>2.23</v>
      </c>
      <c r="E121" s="1" t="s">
        <v>12</v>
      </c>
      <c r="F121" s="1"/>
      <c r="G121" s="1"/>
      <c r="H121" s="1"/>
      <c r="I121" s="1"/>
      <c r="J121" s="1"/>
      <c r="Q121" s="57"/>
      <c r="R121" s="57"/>
      <c r="S121" s="57"/>
      <c r="T121" s="57"/>
    </row>
    <row r="122">
      <c r="A122" s="1" t="s">
        <v>9</v>
      </c>
      <c r="B122" s="1" t="s">
        <v>10</v>
      </c>
      <c r="C122" s="1" t="s">
        <v>28</v>
      </c>
      <c r="D122" s="1">
        <v>57343.63</v>
      </c>
      <c r="E122" s="1" t="s">
        <v>29</v>
      </c>
      <c r="F122" s="1"/>
      <c r="G122" s="1"/>
      <c r="H122" s="1"/>
      <c r="I122" s="1"/>
      <c r="J122" s="1"/>
      <c r="Q122" s="57"/>
      <c r="R122" s="57"/>
      <c r="S122" s="57"/>
      <c r="T122" s="57"/>
    </row>
    <row r="123">
      <c r="A123" s="1" t="s">
        <v>9</v>
      </c>
      <c r="B123" s="1" t="s">
        <v>30</v>
      </c>
      <c r="C123" s="1" t="s">
        <v>11</v>
      </c>
      <c r="D123" s="1">
        <v>2.23</v>
      </c>
      <c r="E123" s="1" t="s">
        <v>12</v>
      </c>
      <c r="F123" s="1"/>
      <c r="G123" s="1"/>
      <c r="H123" s="1"/>
      <c r="I123" s="1"/>
      <c r="J123" s="1"/>
      <c r="Q123" s="57"/>
      <c r="R123" s="57"/>
      <c r="S123" s="57"/>
      <c r="T123" s="57"/>
    </row>
    <row r="124">
      <c r="A124" s="1" t="s">
        <v>9</v>
      </c>
      <c r="B124" s="1" t="s">
        <v>30</v>
      </c>
      <c r="C124" s="1" t="s">
        <v>28</v>
      </c>
      <c r="D124" s="1">
        <v>57326.1</v>
      </c>
      <c r="E124" s="1" t="s">
        <v>29</v>
      </c>
      <c r="F124" s="1"/>
      <c r="G124" s="1"/>
      <c r="H124" s="1"/>
      <c r="I124" s="1"/>
      <c r="J124" s="1"/>
      <c r="Q124" s="57"/>
      <c r="R124" s="57"/>
      <c r="S124" s="57"/>
      <c r="T124" s="57"/>
    </row>
    <row r="125">
      <c r="A125" s="1" t="s">
        <v>9</v>
      </c>
      <c r="B125" s="1" t="s">
        <v>31</v>
      </c>
      <c r="C125" s="1" t="s">
        <v>11</v>
      </c>
      <c r="D125" s="1">
        <v>3.2</v>
      </c>
      <c r="E125" s="1" t="s">
        <v>12</v>
      </c>
      <c r="F125" s="1"/>
      <c r="G125" s="1"/>
      <c r="H125" s="1"/>
      <c r="I125" s="1"/>
      <c r="J125" s="1"/>
      <c r="Q125" s="57"/>
      <c r="R125" s="57"/>
      <c r="S125" s="57"/>
      <c r="T125" s="57"/>
    </row>
    <row r="126">
      <c r="A126" s="1" t="s">
        <v>9</v>
      </c>
      <c r="B126" s="1" t="s">
        <v>31</v>
      </c>
      <c r="C126" s="1" t="s">
        <v>28</v>
      </c>
      <c r="D126" s="1">
        <v>60021.55</v>
      </c>
      <c r="E126" s="1" t="s">
        <v>29</v>
      </c>
      <c r="F126" s="1"/>
      <c r="G126" s="1"/>
      <c r="H126" s="1"/>
      <c r="I126" s="1"/>
      <c r="J126" s="1"/>
      <c r="Q126" s="57"/>
      <c r="R126" s="57"/>
      <c r="S126" s="57"/>
      <c r="T126" s="57"/>
    </row>
    <row r="127">
      <c r="A127" s="1" t="s">
        <v>9</v>
      </c>
      <c r="B127" s="1" t="s">
        <v>32</v>
      </c>
      <c r="C127" s="1" t="s">
        <v>11</v>
      </c>
      <c r="D127" s="1">
        <v>3.42</v>
      </c>
      <c r="E127" s="1" t="s">
        <v>12</v>
      </c>
      <c r="F127" s="1"/>
      <c r="G127" s="1"/>
      <c r="H127" s="1"/>
      <c r="I127" s="1"/>
      <c r="J127" s="1"/>
      <c r="Q127" s="57"/>
      <c r="R127" s="57"/>
      <c r="S127" s="57"/>
      <c r="T127" s="57"/>
    </row>
    <row r="128">
      <c r="A128" s="1" t="s">
        <v>9</v>
      </c>
      <c r="B128" s="1" t="s">
        <v>32</v>
      </c>
      <c r="C128" s="1" t="s">
        <v>28</v>
      </c>
      <c r="D128" s="1">
        <v>56085.09</v>
      </c>
      <c r="E128" s="1" t="s">
        <v>29</v>
      </c>
      <c r="F128" s="1"/>
      <c r="G128" s="1"/>
      <c r="H128" s="1"/>
      <c r="I128" s="1"/>
      <c r="J128" s="1"/>
      <c r="Q128" s="57"/>
      <c r="R128" s="57"/>
      <c r="S128" s="57"/>
      <c r="T128" s="57"/>
    </row>
    <row r="129">
      <c r="A129" s="1" t="s">
        <v>0</v>
      </c>
      <c r="B129" s="1" t="s">
        <v>47</v>
      </c>
      <c r="C129" s="1" t="s">
        <v>135</v>
      </c>
      <c r="D129" s="1" t="s">
        <v>2</v>
      </c>
      <c r="E129" s="1" t="s">
        <v>3</v>
      </c>
      <c r="F129" s="1">
        <v>8.0</v>
      </c>
      <c r="G129" s="1" t="s">
        <v>4</v>
      </c>
      <c r="H129" s="1" t="s">
        <v>5</v>
      </c>
      <c r="I129" s="1" t="s">
        <v>6</v>
      </c>
      <c r="J129" s="1">
        <v>5.0</v>
      </c>
      <c r="Q129" s="57"/>
      <c r="R129" s="57"/>
      <c r="S129" s="57"/>
      <c r="T129" s="57"/>
    </row>
    <row r="130">
      <c r="A130" s="1" t="s">
        <v>9</v>
      </c>
      <c r="B130" s="1" t="s">
        <v>10</v>
      </c>
      <c r="C130" s="1" t="s">
        <v>11</v>
      </c>
      <c r="D130" s="1">
        <v>2.33</v>
      </c>
      <c r="E130" s="1" t="s">
        <v>12</v>
      </c>
      <c r="F130" s="1"/>
      <c r="G130" s="1"/>
      <c r="H130" s="1"/>
      <c r="I130" s="1"/>
      <c r="J130" s="1"/>
      <c r="Q130" s="57"/>
      <c r="R130" s="57"/>
      <c r="S130" s="57"/>
      <c r="T130" s="57"/>
    </row>
    <row r="131">
      <c r="A131" s="1" t="s">
        <v>9</v>
      </c>
      <c r="B131" s="1" t="s">
        <v>10</v>
      </c>
      <c r="C131" s="1" t="s">
        <v>28</v>
      </c>
      <c r="D131" s="1">
        <v>55017.19</v>
      </c>
      <c r="E131" s="1" t="s">
        <v>29</v>
      </c>
      <c r="F131" s="1"/>
      <c r="G131" s="1"/>
      <c r="H131" s="1"/>
      <c r="I131" s="1"/>
      <c r="J131" s="1"/>
      <c r="Q131" s="57"/>
      <c r="R131" s="57"/>
      <c r="S131" s="57"/>
      <c r="T131" s="57"/>
    </row>
    <row r="132">
      <c r="A132" s="1" t="s">
        <v>9</v>
      </c>
      <c r="B132" s="1" t="s">
        <v>30</v>
      </c>
      <c r="C132" s="1" t="s">
        <v>11</v>
      </c>
      <c r="D132" s="1">
        <v>2.48</v>
      </c>
      <c r="E132" s="1" t="s">
        <v>12</v>
      </c>
      <c r="F132" s="1"/>
      <c r="G132" s="1"/>
      <c r="H132" s="1"/>
      <c r="I132" s="1"/>
      <c r="J132" s="1"/>
      <c r="Q132" s="57"/>
      <c r="R132" s="57"/>
      <c r="S132" s="57"/>
      <c r="T132" s="57"/>
    </row>
    <row r="133">
      <c r="A133" s="1" t="s">
        <v>9</v>
      </c>
      <c r="B133" s="1" t="s">
        <v>30</v>
      </c>
      <c r="C133" s="1" t="s">
        <v>28</v>
      </c>
      <c r="D133" s="1">
        <v>51704.11</v>
      </c>
      <c r="E133" s="1" t="s">
        <v>29</v>
      </c>
      <c r="F133" s="1"/>
      <c r="G133" s="1"/>
      <c r="H133" s="1"/>
      <c r="I133" s="1"/>
      <c r="J133" s="1"/>
      <c r="Q133" s="57"/>
      <c r="R133" s="57"/>
      <c r="S133" s="57"/>
      <c r="T133" s="57"/>
    </row>
    <row r="134">
      <c r="A134" s="1" t="s">
        <v>9</v>
      </c>
      <c r="B134" s="1" t="s">
        <v>31</v>
      </c>
      <c r="C134" s="1" t="s">
        <v>11</v>
      </c>
      <c r="D134" s="1">
        <v>3.26</v>
      </c>
      <c r="E134" s="1" t="s">
        <v>12</v>
      </c>
      <c r="F134" s="1"/>
      <c r="G134" s="1"/>
      <c r="H134" s="1"/>
      <c r="I134" s="1"/>
      <c r="J134" s="1"/>
      <c r="Q134" s="57"/>
      <c r="R134" s="57"/>
      <c r="S134" s="57"/>
      <c r="T134" s="57"/>
    </row>
    <row r="135">
      <c r="A135" s="1" t="s">
        <v>9</v>
      </c>
      <c r="B135" s="1" t="s">
        <v>31</v>
      </c>
      <c r="C135" s="1" t="s">
        <v>28</v>
      </c>
      <c r="D135" s="1">
        <v>58982.99</v>
      </c>
      <c r="E135" s="1" t="s">
        <v>29</v>
      </c>
      <c r="F135" s="1"/>
      <c r="G135" s="1"/>
      <c r="H135" s="1"/>
      <c r="I135" s="1"/>
      <c r="J135" s="1"/>
      <c r="Q135" s="57"/>
      <c r="R135" s="57"/>
      <c r="S135" s="57"/>
      <c r="T135" s="57"/>
    </row>
    <row r="136">
      <c r="A136" s="1" t="s">
        <v>9</v>
      </c>
      <c r="B136" s="1" t="s">
        <v>32</v>
      </c>
      <c r="C136" s="1" t="s">
        <v>11</v>
      </c>
      <c r="D136" s="1">
        <v>3.54</v>
      </c>
      <c r="E136" s="1" t="s">
        <v>12</v>
      </c>
      <c r="F136" s="1"/>
      <c r="G136" s="1"/>
      <c r="H136" s="1"/>
      <c r="I136" s="1"/>
      <c r="J136" s="1"/>
      <c r="Q136" s="57"/>
      <c r="R136" s="57"/>
      <c r="S136" s="57"/>
      <c r="T136" s="57"/>
    </row>
    <row r="137">
      <c r="A137" s="1" t="s">
        <v>9</v>
      </c>
      <c r="B137" s="1" t="s">
        <v>32</v>
      </c>
      <c r="C137" s="1" t="s">
        <v>28</v>
      </c>
      <c r="D137" s="1">
        <v>54305.53</v>
      </c>
      <c r="E137" s="1" t="s">
        <v>29</v>
      </c>
      <c r="F137" s="1"/>
      <c r="G137" s="1"/>
      <c r="H137" s="1"/>
      <c r="I137" s="1"/>
      <c r="J137" s="1"/>
      <c r="Q137" s="57"/>
      <c r="R137" s="57"/>
      <c r="S137" s="57"/>
      <c r="T137" s="57"/>
    </row>
    <row r="138">
      <c r="A138" s="1" t="s">
        <v>0</v>
      </c>
      <c r="B138" s="1" t="s">
        <v>47</v>
      </c>
      <c r="C138" s="1" t="s">
        <v>137</v>
      </c>
      <c r="D138" s="1" t="s">
        <v>2</v>
      </c>
      <c r="E138" s="1" t="s">
        <v>3</v>
      </c>
      <c r="F138" s="1">
        <v>8.0</v>
      </c>
      <c r="G138" s="1" t="s">
        <v>4</v>
      </c>
      <c r="H138" s="1" t="s">
        <v>5</v>
      </c>
      <c r="I138" s="1" t="s">
        <v>6</v>
      </c>
      <c r="J138" s="1">
        <v>5.0</v>
      </c>
      <c r="Q138" s="57"/>
      <c r="R138" s="57"/>
      <c r="S138" s="57"/>
      <c r="T138" s="57"/>
    </row>
    <row r="139">
      <c r="A139" s="1" t="s">
        <v>9</v>
      </c>
      <c r="B139" s="1" t="s">
        <v>10</v>
      </c>
      <c r="C139" s="1" t="s">
        <v>11</v>
      </c>
      <c r="D139" s="1">
        <v>2.02</v>
      </c>
      <c r="E139" s="1" t="s">
        <v>12</v>
      </c>
      <c r="F139" s="1"/>
      <c r="G139" s="1"/>
      <c r="H139" s="1"/>
      <c r="I139" s="1"/>
      <c r="J139" s="1"/>
      <c r="Q139" s="57"/>
      <c r="R139" s="57"/>
      <c r="S139" s="57"/>
      <c r="T139" s="57"/>
    </row>
    <row r="140">
      <c r="A140" s="1" t="s">
        <v>9</v>
      </c>
      <c r="B140" s="1" t="s">
        <v>10</v>
      </c>
      <c r="C140" s="1" t="s">
        <v>28</v>
      </c>
      <c r="D140" s="1">
        <v>63215.68</v>
      </c>
      <c r="E140" s="1" t="s">
        <v>29</v>
      </c>
      <c r="F140" s="1"/>
      <c r="G140" s="1"/>
      <c r="H140" s="1"/>
      <c r="I140" s="1"/>
      <c r="J140" s="1"/>
      <c r="Q140" s="57"/>
      <c r="R140" s="57"/>
      <c r="S140" s="57"/>
      <c r="T140" s="57"/>
    </row>
    <row r="141">
      <c r="A141" s="1" t="s">
        <v>9</v>
      </c>
      <c r="B141" s="1" t="s">
        <v>30</v>
      </c>
      <c r="C141" s="1" t="s">
        <v>11</v>
      </c>
      <c r="D141" s="1">
        <v>2.36</v>
      </c>
      <c r="E141" s="1" t="s">
        <v>12</v>
      </c>
      <c r="F141" s="1"/>
      <c r="G141" s="1"/>
      <c r="H141" s="1"/>
      <c r="I141" s="1"/>
      <c r="J141" s="1"/>
      <c r="Q141" s="57"/>
      <c r="R141" s="57"/>
      <c r="S141" s="57"/>
      <c r="T141" s="57"/>
    </row>
    <row r="142">
      <c r="A142" s="1" t="s">
        <v>9</v>
      </c>
      <c r="B142" s="1" t="s">
        <v>30</v>
      </c>
      <c r="C142" s="1" t="s">
        <v>28</v>
      </c>
      <c r="D142" s="1">
        <v>54294.85</v>
      </c>
      <c r="E142" s="1" t="s">
        <v>29</v>
      </c>
      <c r="F142" s="1"/>
      <c r="G142" s="1"/>
      <c r="H142" s="1"/>
      <c r="I142" s="1"/>
      <c r="J142" s="1"/>
      <c r="Q142" s="57"/>
      <c r="R142" s="57"/>
      <c r="S142" s="57"/>
      <c r="T142" s="57"/>
    </row>
    <row r="143">
      <c r="A143" s="1" t="s">
        <v>9</v>
      </c>
      <c r="B143" s="1" t="s">
        <v>31</v>
      </c>
      <c r="C143" s="1" t="s">
        <v>11</v>
      </c>
      <c r="D143" s="1">
        <v>3.09</v>
      </c>
      <c r="E143" s="1" t="s">
        <v>12</v>
      </c>
      <c r="F143" s="1"/>
      <c r="G143" s="1"/>
      <c r="H143" s="1"/>
      <c r="I143" s="1"/>
      <c r="J143" s="1"/>
      <c r="Q143" s="57"/>
      <c r="R143" s="57"/>
      <c r="S143" s="57"/>
      <c r="T143" s="57"/>
    </row>
    <row r="144">
      <c r="A144" s="1" t="s">
        <v>9</v>
      </c>
      <c r="B144" s="1" t="s">
        <v>31</v>
      </c>
      <c r="C144" s="1" t="s">
        <v>28</v>
      </c>
      <c r="D144" s="1">
        <v>62080.45</v>
      </c>
      <c r="E144" s="1" t="s">
        <v>29</v>
      </c>
      <c r="F144" s="1"/>
      <c r="G144" s="1"/>
      <c r="H144" s="1"/>
      <c r="I144" s="1"/>
      <c r="J144" s="1"/>
      <c r="Q144" s="57"/>
      <c r="R144" s="57"/>
      <c r="S144" s="57"/>
      <c r="T144" s="57"/>
    </row>
    <row r="145">
      <c r="A145" s="1" t="s">
        <v>9</v>
      </c>
      <c r="B145" s="1" t="s">
        <v>32</v>
      </c>
      <c r="C145" s="1" t="s">
        <v>11</v>
      </c>
      <c r="D145" s="1">
        <v>3.15</v>
      </c>
      <c r="E145" s="1" t="s">
        <v>12</v>
      </c>
      <c r="F145" s="1"/>
      <c r="G145" s="1"/>
      <c r="H145" s="1"/>
      <c r="I145" s="1"/>
      <c r="J145" s="1"/>
      <c r="Q145" s="57"/>
      <c r="R145" s="57"/>
      <c r="S145" s="57"/>
      <c r="T145" s="57"/>
    </row>
    <row r="146">
      <c r="A146" s="1" t="s">
        <v>9</v>
      </c>
      <c r="B146" s="1" t="s">
        <v>32</v>
      </c>
      <c r="C146" s="1" t="s">
        <v>28</v>
      </c>
      <c r="D146" s="1">
        <v>60931.47</v>
      </c>
      <c r="E146" s="1" t="s">
        <v>29</v>
      </c>
      <c r="F146" s="1"/>
      <c r="G146" s="1"/>
      <c r="H146" s="1"/>
      <c r="I146" s="1"/>
      <c r="J146" s="1"/>
      <c r="Q146" s="57"/>
      <c r="R146" s="57"/>
      <c r="S146" s="57"/>
      <c r="T146" s="57"/>
    </row>
    <row r="147">
      <c r="A147" s="1" t="s">
        <v>0</v>
      </c>
      <c r="B147" s="1" t="s">
        <v>55</v>
      </c>
      <c r="C147" s="1" t="s">
        <v>122</v>
      </c>
      <c r="D147" s="1" t="s">
        <v>2</v>
      </c>
      <c r="E147" s="1" t="s">
        <v>3</v>
      </c>
      <c r="F147" s="1">
        <v>12.0</v>
      </c>
      <c r="G147" s="1" t="s">
        <v>4</v>
      </c>
      <c r="H147" s="1" t="s">
        <v>5</v>
      </c>
      <c r="I147" s="1" t="s">
        <v>6</v>
      </c>
      <c r="J147" s="1">
        <v>5.0</v>
      </c>
      <c r="Q147" s="57"/>
      <c r="R147" s="57"/>
      <c r="S147" s="57"/>
      <c r="T147" s="57"/>
    </row>
    <row r="148">
      <c r="A148" s="1" t="s">
        <v>9</v>
      </c>
      <c r="B148" s="1" t="s">
        <v>10</v>
      </c>
      <c r="C148" s="1" t="s">
        <v>11</v>
      </c>
      <c r="D148" s="1">
        <v>3.6</v>
      </c>
      <c r="E148" s="1" t="s">
        <v>12</v>
      </c>
      <c r="F148" s="1"/>
      <c r="G148" s="1"/>
      <c r="H148" s="1"/>
      <c r="I148" s="1"/>
      <c r="J148" s="1"/>
      <c r="Q148" s="57"/>
      <c r="R148" s="57"/>
      <c r="S148" s="57"/>
      <c r="T148" s="57"/>
    </row>
    <row r="149">
      <c r="A149" s="1" t="s">
        <v>9</v>
      </c>
      <c r="B149" s="1" t="s">
        <v>10</v>
      </c>
      <c r="C149" s="1" t="s">
        <v>28</v>
      </c>
      <c r="D149" s="1">
        <v>53304.82</v>
      </c>
      <c r="E149" s="1" t="s">
        <v>29</v>
      </c>
      <c r="F149" s="1"/>
      <c r="G149" s="1"/>
      <c r="H149" s="1"/>
      <c r="I149" s="1"/>
      <c r="J149" s="1"/>
      <c r="Q149" s="57"/>
      <c r="R149" s="57"/>
      <c r="S149" s="57"/>
      <c r="T149" s="57"/>
    </row>
    <row r="150">
      <c r="A150" s="1" t="s">
        <v>9</v>
      </c>
      <c r="B150" s="1" t="s">
        <v>30</v>
      </c>
      <c r="C150" s="1" t="s">
        <v>11</v>
      </c>
      <c r="D150" s="1">
        <v>3.64</v>
      </c>
      <c r="E150" s="1" t="s">
        <v>12</v>
      </c>
      <c r="F150" s="1"/>
      <c r="G150" s="1"/>
      <c r="H150" s="1"/>
      <c r="I150" s="1"/>
      <c r="J150" s="1"/>
      <c r="Q150" s="57"/>
      <c r="R150" s="57"/>
      <c r="S150" s="57"/>
      <c r="T150" s="57"/>
    </row>
    <row r="151">
      <c r="A151" s="1" t="s">
        <v>9</v>
      </c>
      <c r="B151" s="1" t="s">
        <v>30</v>
      </c>
      <c r="C151" s="1" t="s">
        <v>28</v>
      </c>
      <c r="D151" s="1">
        <v>52751.4</v>
      </c>
      <c r="E151" s="1" t="s">
        <v>29</v>
      </c>
      <c r="F151" s="1"/>
      <c r="G151" s="1"/>
      <c r="H151" s="1"/>
      <c r="I151" s="1"/>
      <c r="J151" s="1"/>
      <c r="Q151" s="57"/>
      <c r="R151" s="57"/>
      <c r="S151" s="57"/>
      <c r="T151" s="57"/>
    </row>
    <row r="152">
      <c r="A152" s="1" t="s">
        <v>9</v>
      </c>
      <c r="B152" s="1" t="s">
        <v>31</v>
      </c>
      <c r="C152" s="1" t="s">
        <v>11</v>
      </c>
      <c r="D152" s="1">
        <v>5.44</v>
      </c>
      <c r="E152" s="1" t="s">
        <v>12</v>
      </c>
      <c r="F152" s="1"/>
      <c r="G152" s="1"/>
      <c r="H152" s="1"/>
      <c r="I152" s="1"/>
      <c r="J152" s="1"/>
      <c r="Q152" s="57"/>
      <c r="R152" s="57"/>
      <c r="S152" s="57"/>
      <c r="T152" s="57"/>
    </row>
    <row r="153">
      <c r="A153" s="1" t="s">
        <v>9</v>
      </c>
      <c r="B153" s="1" t="s">
        <v>31</v>
      </c>
      <c r="C153" s="1" t="s">
        <v>28</v>
      </c>
      <c r="D153" s="1">
        <v>52950.6</v>
      </c>
      <c r="E153" s="1" t="s">
        <v>29</v>
      </c>
      <c r="F153" s="1"/>
      <c r="G153" s="1"/>
      <c r="H153" s="1"/>
      <c r="I153" s="1"/>
      <c r="J153" s="1"/>
      <c r="Q153" s="57"/>
      <c r="R153" s="57"/>
      <c r="S153" s="57"/>
      <c r="T153" s="57"/>
    </row>
    <row r="154">
      <c r="A154" s="1" t="s">
        <v>9</v>
      </c>
      <c r="B154" s="1" t="s">
        <v>32</v>
      </c>
      <c r="C154" s="1" t="s">
        <v>11</v>
      </c>
      <c r="D154" s="1">
        <v>5.49</v>
      </c>
      <c r="E154" s="1" t="s">
        <v>12</v>
      </c>
      <c r="F154" s="1"/>
      <c r="G154" s="1"/>
      <c r="H154" s="1"/>
      <c r="I154" s="1"/>
      <c r="J154" s="1"/>
      <c r="Q154" s="57"/>
      <c r="R154" s="57"/>
      <c r="S154" s="57"/>
      <c r="T154" s="57"/>
    </row>
    <row r="155">
      <c r="A155" s="1" t="s">
        <v>9</v>
      </c>
      <c r="B155" s="1" t="s">
        <v>32</v>
      </c>
      <c r="C155" s="1" t="s">
        <v>28</v>
      </c>
      <c r="D155" s="1">
        <v>52433.72</v>
      </c>
      <c r="E155" s="1" t="s">
        <v>29</v>
      </c>
      <c r="F155" s="1"/>
      <c r="G155" s="1"/>
      <c r="H155" s="1"/>
      <c r="I155" s="1"/>
      <c r="J155" s="1"/>
      <c r="Q155" s="57"/>
      <c r="R155" s="57"/>
      <c r="S155" s="57"/>
      <c r="T155" s="57"/>
    </row>
    <row r="156">
      <c r="A156" s="1" t="s">
        <v>0</v>
      </c>
      <c r="B156" s="1" t="s">
        <v>55</v>
      </c>
      <c r="C156" s="1" t="s">
        <v>133</v>
      </c>
      <c r="D156" s="1" t="s">
        <v>2</v>
      </c>
      <c r="E156" s="1" t="s">
        <v>3</v>
      </c>
      <c r="F156" s="1">
        <v>12.0</v>
      </c>
      <c r="G156" s="1" t="s">
        <v>4</v>
      </c>
      <c r="H156" s="1" t="s">
        <v>5</v>
      </c>
      <c r="I156" s="1" t="s">
        <v>6</v>
      </c>
      <c r="J156" s="1">
        <v>5.0</v>
      </c>
      <c r="Q156" s="57"/>
      <c r="R156" s="57"/>
      <c r="S156" s="57"/>
      <c r="T156" s="57"/>
    </row>
    <row r="157">
      <c r="A157" s="1" t="s">
        <v>9</v>
      </c>
      <c r="B157" s="1" t="s">
        <v>10</v>
      </c>
      <c r="C157" s="1" t="s">
        <v>11</v>
      </c>
      <c r="D157" s="1">
        <v>2.81</v>
      </c>
      <c r="E157" s="1" t="s">
        <v>12</v>
      </c>
      <c r="F157" s="1"/>
      <c r="G157" s="1"/>
      <c r="H157" s="1"/>
      <c r="I157" s="1"/>
      <c r="J157" s="1"/>
      <c r="Q157" s="57"/>
      <c r="R157" s="57"/>
      <c r="S157" s="57"/>
      <c r="T157" s="57"/>
    </row>
    <row r="158">
      <c r="A158" s="1" t="s">
        <v>9</v>
      </c>
      <c r="B158" s="1" t="s">
        <v>10</v>
      </c>
      <c r="C158" s="1" t="s">
        <v>28</v>
      </c>
      <c r="D158" s="1">
        <v>68211.39</v>
      </c>
      <c r="E158" s="1" t="s">
        <v>29</v>
      </c>
      <c r="F158" s="1"/>
      <c r="G158" s="1"/>
      <c r="H158" s="1"/>
      <c r="I158" s="1"/>
      <c r="J158" s="1"/>
      <c r="Q158" s="57"/>
      <c r="R158" s="57"/>
      <c r="S158" s="57"/>
      <c r="T158" s="57"/>
    </row>
    <row r="159">
      <c r="A159" s="1" t="s">
        <v>9</v>
      </c>
      <c r="B159" s="1" t="s">
        <v>30</v>
      </c>
      <c r="C159" s="1" t="s">
        <v>11</v>
      </c>
      <c r="D159" s="1">
        <v>2.83</v>
      </c>
      <c r="E159" s="1" t="s">
        <v>12</v>
      </c>
      <c r="F159" s="1"/>
      <c r="G159" s="1"/>
      <c r="H159" s="1"/>
      <c r="I159" s="1"/>
      <c r="J159" s="1"/>
      <c r="Q159" s="57"/>
      <c r="R159" s="57"/>
      <c r="S159" s="57"/>
      <c r="T159" s="57"/>
    </row>
    <row r="160">
      <c r="A160" s="1" t="s">
        <v>9</v>
      </c>
      <c r="B160" s="1" t="s">
        <v>30</v>
      </c>
      <c r="C160" s="1" t="s">
        <v>28</v>
      </c>
      <c r="D160" s="1">
        <v>67850.12</v>
      </c>
      <c r="E160" s="1" t="s">
        <v>29</v>
      </c>
      <c r="F160" s="1"/>
      <c r="G160" s="1"/>
      <c r="H160" s="1"/>
      <c r="I160" s="1"/>
      <c r="J160" s="1"/>
      <c r="Q160" s="57"/>
      <c r="R160" s="57"/>
      <c r="S160" s="57"/>
      <c r="T160" s="57"/>
    </row>
    <row r="161">
      <c r="A161" s="1" t="s">
        <v>9</v>
      </c>
      <c r="B161" s="1" t="s">
        <v>31</v>
      </c>
      <c r="C161" s="1" t="s">
        <v>11</v>
      </c>
      <c r="D161" s="1">
        <v>3.72</v>
      </c>
      <c r="E161" s="1" t="s">
        <v>12</v>
      </c>
      <c r="F161" s="1"/>
      <c r="G161" s="1"/>
      <c r="H161" s="1"/>
      <c r="I161" s="1"/>
      <c r="J161" s="1"/>
      <c r="Q161" s="57"/>
      <c r="R161" s="57"/>
      <c r="S161" s="57"/>
      <c r="T161" s="57"/>
    </row>
    <row r="162">
      <c r="A162" s="1" t="s">
        <v>9</v>
      </c>
      <c r="B162" s="1" t="s">
        <v>31</v>
      </c>
      <c r="C162" s="1" t="s">
        <v>28</v>
      </c>
      <c r="D162" s="1">
        <v>77345.47</v>
      </c>
      <c r="E162" s="1" t="s">
        <v>29</v>
      </c>
      <c r="F162" s="1"/>
      <c r="G162" s="1"/>
      <c r="H162" s="1"/>
      <c r="I162" s="1"/>
      <c r="J162" s="1"/>
      <c r="Q162" s="57"/>
      <c r="R162" s="57"/>
      <c r="S162" s="57"/>
      <c r="T162" s="57"/>
    </row>
    <row r="163">
      <c r="A163" s="1" t="s">
        <v>9</v>
      </c>
      <c r="B163" s="1" t="s">
        <v>32</v>
      </c>
      <c r="C163" s="1" t="s">
        <v>11</v>
      </c>
      <c r="D163" s="1">
        <v>3.82</v>
      </c>
      <c r="E163" s="1" t="s">
        <v>12</v>
      </c>
      <c r="F163" s="1"/>
      <c r="G163" s="1"/>
      <c r="H163" s="1"/>
      <c r="I163" s="1"/>
      <c r="J163" s="1"/>
      <c r="Q163" s="57"/>
      <c r="R163" s="57"/>
      <c r="S163" s="57"/>
      <c r="T163" s="57"/>
    </row>
    <row r="164">
      <c r="A164" s="1" t="s">
        <v>9</v>
      </c>
      <c r="B164" s="1" t="s">
        <v>32</v>
      </c>
      <c r="C164" s="1" t="s">
        <v>28</v>
      </c>
      <c r="D164" s="1">
        <v>75421.87</v>
      </c>
      <c r="E164" s="1" t="s">
        <v>29</v>
      </c>
      <c r="F164" s="1"/>
      <c r="G164" s="1"/>
      <c r="H164" s="1"/>
      <c r="I164" s="1"/>
      <c r="J164" s="1"/>
      <c r="Q164" s="57"/>
      <c r="R164" s="57"/>
      <c r="S164" s="57"/>
      <c r="T164" s="57"/>
    </row>
    <row r="165">
      <c r="A165" s="1" t="s">
        <v>0</v>
      </c>
      <c r="B165" s="1" t="s">
        <v>55</v>
      </c>
      <c r="C165" s="1" t="s">
        <v>135</v>
      </c>
      <c r="D165" s="1" t="s">
        <v>2</v>
      </c>
      <c r="E165" s="1" t="s">
        <v>3</v>
      </c>
      <c r="F165" s="1">
        <v>12.0</v>
      </c>
      <c r="G165" s="1" t="s">
        <v>4</v>
      </c>
      <c r="H165" s="1" t="s">
        <v>5</v>
      </c>
      <c r="I165" s="1" t="s">
        <v>6</v>
      </c>
      <c r="J165" s="1">
        <v>5.0</v>
      </c>
      <c r="Q165" s="57"/>
      <c r="R165" s="57"/>
      <c r="S165" s="57"/>
      <c r="T165" s="57"/>
    </row>
    <row r="166">
      <c r="A166" s="1" t="s">
        <v>9</v>
      </c>
      <c r="B166" s="1" t="s">
        <v>10</v>
      </c>
      <c r="C166" s="1" t="s">
        <v>11</v>
      </c>
      <c r="D166" s="1">
        <v>2.63</v>
      </c>
      <c r="E166" s="1" t="s">
        <v>12</v>
      </c>
      <c r="F166" s="1"/>
      <c r="G166" s="1"/>
      <c r="H166" s="1"/>
      <c r="I166" s="1"/>
      <c r="J166" s="1"/>
      <c r="Q166" s="57"/>
      <c r="R166" s="57"/>
      <c r="S166" s="57"/>
      <c r="T166" s="57"/>
    </row>
    <row r="167">
      <c r="A167" s="1" t="s">
        <v>9</v>
      </c>
      <c r="B167" s="1" t="s">
        <v>10</v>
      </c>
      <c r="C167" s="1" t="s">
        <v>28</v>
      </c>
      <c r="D167" s="1">
        <v>72886.49</v>
      </c>
      <c r="E167" s="1" t="s">
        <v>29</v>
      </c>
      <c r="F167" s="1"/>
      <c r="G167" s="1"/>
      <c r="H167" s="1"/>
      <c r="I167" s="1"/>
      <c r="J167" s="1"/>
      <c r="Q167" s="57"/>
      <c r="R167" s="57"/>
      <c r="S167" s="57"/>
      <c r="T167" s="57"/>
    </row>
    <row r="168">
      <c r="A168" s="1" t="s">
        <v>9</v>
      </c>
      <c r="B168" s="1" t="s">
        <v>30</v>
      </c>
      <c r="C168" s="1" t="s">
        <v>11</v>
      </c>
      <c r="D168" s="1">
        <v>2.79</v>
      </c>
      <c r="E168" s="1" t="s">
        <v>12</v>
      </c>
      <c r="F168" s="1"/>
      <c r="G168" s="1"/>
      <c r="H168" s="1"/>
      <c r="I168" s="1"/>
      <c r="J168" s="1"/>
      <c r="Q168" s="57"/>
      <c r="R168" s="57"/>
      <c r="S168" s="57"/>
      <c r="T168" s="57"/>
    </row>
    <row r="169">
      <c r="A169" s="1" t="s">
        <v>9</v>
      </c>
      <c r="B169" s="1" t="s">
        <v>30</v>
      </c>
      <c r="C169" s="1" t="s">
        <v>28</v>
      </c>
      <c r="D169" s="1">
        <v>68707.83</v>
      </c>
      <c r="E169" s="1" t="s">
        <v>29</v>
      </c>
      <c r="F169" s="1"/>
      <c r="G169" s="1"/>
      <c r="H169" s="1"/>
      <c r="I169" s="1"/>
      <c r="J169" s="1"/>
      <c r="Q169" s="57"/>
      <c r="R169" s="57"/>
      <c r="S169" s="57"/>
      <c r="T169" s="57"/>
    </row>
    <row r="170">
      <c r="A170" s="1" t="s">
        <v>9</v>
      </c>
      <c r="B170" s="1" t="s">
        <v>31</v>
      </c>
      <c r="C170" s="1" t="s">
        <v>11</v>
      </c>
      <c r="D170" s="1">
        <v>3.76</v>
      </c>
      <c r="E170" s="1" t="s">
        <v>12</v>
      </c>
      <c r="F170" s="1"/>
      <c r="G170" s="1"/>
      <c r="H170" s="1"/>
      <c r="I170" s="1"/>
      <c r="J170" s="1"/>
      <c r="Q170" s="57"/>
      <c r="R170" s="57"/>
      <c r="S170" s="57"/>
      <c r="T170" s="57"/>
    </row>
    <row r="171">
      <c r="A171" s="1" t="s">
        <v>9</v>
      </c>
      <c r="B171" s="1" t="s">
        <v>31</v>
      </c>
      <c r="C171" s="1" t="s">
        <v>28</v>
      </c>
      <c r="D171" s="1">
        <v>76540.07</v>
      </c>
      <c r="E171" s="1" t="s">
        <v>29</v>
      </c>
      <c r="F171" s="1"/>
      <c r="G171" s="1"/>
      <c r="H171" s="1"/>
      <c r="I171" s="1"/>
      <c r="J171" s="1"/>
      <c r="Q171" s="57"/>
      <c r="R171" s="57"/>
      <c r="S171" s="57"/>
      <c r="T171" s="57"/>
    </row>
    <row r="172">
      <c r="A172" s="1" t="s">
        <v>9</v>
      </c>
      <c r="B172" s="1" t="s">
        <v>32</v>
      </c>
      <c r="C172" s="1" t="s">
        <v>11</v>
      </c>
      <c r="D172" s="1">
        <v>4.01</v>
      </c>
      <c r="E172" s="1" t="s">
        <v>12</v>
      </c>
      <c r="F172" s="1"/>
      <c r="G172" s="1"/>
      <c r="H172" s="1"/>
      <c r="I172" s="1"/>
      <c r="J172" s="1"/>
      <c r="Q172" s="57"/>
      <c r="R172" s="57"/>
      <c r="S172" s="57"/>
      <c r="T172" s="57"/>
    </row>
    <row r="173">
      <c r="A173" s="1" t="s">
        <v>9</v>
      </c>
      <c r="B173" s="1" t="s">
        <v>32</v>
      </c>
      <c r="C173" s="1" t="s">
        <v>28</v>
      </c>
      <c r="D173" s="1">
        <v>71795.45</v>
      </c>
      <c r="E173" s="1" t="s">
        <v>29</v>
      </c>
      <c r="F173" s="1"/>
      <c r="G173" s="1"/>
      <c r="H173" s="1"/>
      <c r="I173" s="1"/>
      <c r="J173" s="1"/>
      <c r="Q173" s="57"/>
      <c r="R173" s="57"/>
      <c r="S173" s="57"/>
      <c r="T173" s="57"/>
    </row>
    <row r="174">
      <c r="A174" s="1" t="s">
        <v>0</v>
      </c>
      <c r="B174" s="1" t="s">
        <v>55</v>
      </c>
      <c r="C174" s="1" t="s">
        <v>137</v>
      </c>
      <c r="D174" s="1" t="s">
        <v>2</v>
      </c>
      <c r="E174" s="1" t="s">
        <v>3</v>
      </c>
      <c r="F174" s="1">
        <v>12.0</v>
      </c>
      <c r="G174" s="1" t="s">
        <v>4</v>
      </c>
      <c r="H174" s="1" t="s">
        <v>5</v>
      </c>
      <c r="I174" s="1" t="s">
        <v>6</v>
      </c>
      <c r="J174" s="1">
        <v>5.0</v>
      </c>
      <c r="Q174" s="57"/>
      <c r="R174" s="57"/>
      <c r="S174" s="57"/>
      <c r="T174" s="57"/>
    </row>
    <row r="175">
      <c r="A175" s="1" t="s">
        <v>9</v>
      </c>
      <c r="B175" s="1" t="s">
        <v>10</v>
      </c>
      <c r="C175" s="1" t="s">
        <v>11</v>
      </c>
      <c r="D175" s="1">
        <v>2.46</v>
      </c>
      <c r="E175" s="1" t="s">
        <v>12</v>
      </c>
      <c r="F175" s="1"/>
      <c r="G175" s="1"/>
      <c r="H175" s="1"/>
      <c r="I175" s="1"/>
      <c r="J175" s="1"/>
      <c r="Q175" s="57"/>
      <c r="R175" s="57"/>
      <c r="S175" s="57"/>
      <c r="T175" s="57"/>
    </row>
    <row r="176">
      <c r="A176" s="1" t="s">
        <v>9</v>
      </c>
      <c r="B176" s="1" t="s">
        <v>10</v>
      </c>
      <c r="C176" s="1" t="s">
        <v>28</v>
      </c>
      <c r="D176" s="1">
        <v>77948.47</v>
      </c>
      <c r="E176" s="1" t="s">
        <v>29</v>
      </c>
      <c r="F176" s="1"/>
      <c r="G176" s="1"/>
      <c r="H176" s="1"/>
      <c r="I176" s="1"/>
      <c r="J176" s="1"/>
      <c r="Q176" s="57"/>
      <c r="R176" s="57"/>
      <c r="S176" s="57"/>
      <c r="T176" s="57"/>
    </row>
    <row r="177">
      <c r="A177" s="1" t="s">
        <v>9</v>
      </c>
      <c r="B177" s="1" t="s">
        <v>30</v>
      </c>
      <c r="C177" s="1" t="s">
        <v>11</v>
      </c>
      <c r="D177" s="1">
        <v>2.58</v>
      </c>
      <c r="E177" s="1" t="s">
        <v>12</v>
      </c>
      <c r="F177" s="1"/>
      <c r="G177" s="1"/>
      <c r="H177" s="1"/>
      <c r="I177" s="1"/>
      <c r="J177" s="1"/>
      <c r="Q177" s="57"/>
      <c r="R177" s="57"/>
      <c r="S177" s="57"/>
      <c r="T177" s="57"/>
    </row>
    <row r="178">
      <c r="A178" s="1" t="s">
        <v>9</v>
      </c>
      <c r="B178" s="1" t="s">
        <v>30</v>
      </c>
      <c r="C178" s="1" t="s">
        <v>28</v>
      </c>
      <c r="D178" s="1">
        <v>74425.65</v>
      </c>
      <c r="E178" s="1" t="s">
        <v>29</v>
      </c>
      <c r="F178" s="1"/>
      <c r="G178" s="1"/>
      <c r="H178" s="1"/>
      <c r="I178" s="1"/>
      <c r="J178" s="1"/>
      <c r="Q178" s="57"/>
      <c r="R178" s="57"/>
      <c r="S178" s="57"/>
      <c r="T178" s="57"/>
    </row>
    <row r="179">
      <c r="A179" s="1" t="s">
        <v>9</v>
      </c>
      <c r="B179" s="1" t="s">
        <v>31</v>
      </c>
      <c r="C179" s="1" t="s">
        <v>11</v>
      </c>
      <c r="D179" s="1">
        <v>3.63</v>
      </c>
      <c r="E179" s="1" t="s">
        <v>12</v>
      </c>
      <c r="F179" s="1"/>
      <c r="G179" s="1"/>
      <c r="H179" s="1"/>
      <c r="I179" s="1"/>
      <c r="J179" s="1"/>
      <c r="Q179" s="57"/>
      <c r="R179" s="57"/>
      <c r="S179" s="57"/>
      <c r="T179" s="57"/>
    </row>
    <row r="180">
      <c r="A180" s="1" t="s">
        <v>9</v>
      </c>
      <c r="B180" s="1" t="s">
        <v>31</v>
      </c>
      <c r="C180" s="1" t="s">
        <v>28</v>
      </c>
      <c r="D180" s="1">
        <v>79315.4</v>
      </c>
      <c r="E180" s="1" t="s">
        <v>29</v>
      </c>
      <c r="F180" s="1"/>
      <c r="G180" s="1"/>
      <c r="H180" s="1"/>
      <c r="I180" s="1"/>
      <c r="J180" s="1"/>
      <c r="Q180" s="57"/>
      <c r="R180" s="57"/>
      <c r="S180" s="57"/>
      <c r="T180" s="57"/>
    </row>
    <row r="181">
      <c r="A181" s="1" t="s">
        <v>9</v>
      </c>
      <c r="B181" s="1" t="s">
        <v>32</v>
      </c>
      <c r="C181" s="1" t="s">
        <v>11</v>
      </c>
      <c r="D181" s="1">
        <v>3.77</v>
      </c>
      <c r="E181" s="1" t="s">
        <v>12</v>
      </c>
      <c r="F181" s="1"/>
      <c r="G181" s="1"/>
      <c r="H181" s="1"/>
      <c r="I181" s="1"/>
      <c r="J181" s="1"/>
      <c r="Q181" s="57"/>
      <c r="R181" s="57"/>
      <c r="S181" s="57"/>
      <c r="T181" s="57"/>
    </row>
    <row r="182">
      <c r="A182" s="1" t="s">
        <v>9</v>
      </c>
      <c r="B182" s="1" t="s">
        <v>32</v>
      </c>
      <c r="C182" s="1" t="s">
        <v>28</v>
      </c>
      <c r="D182" s="1">
        <v>76418.17</v>
      </c>
      <c r="E182" s="1" t="s">
        <v>29</v>
      </c>
      <c r="F182" s="1"/>
      <c r="G182" s="1"/>
      <c r="H182" s="1"/>
      <c r="I182" s="1"/>
      <c r="J182" s="1"/>
      <c r="Q182" s="57"/>
      <c r="R182" s="57"/>
      <c r="S182" s="57"/>
      <c r="T182" s="57"/>
    </row>
    <row r="183">
      <c r="A183" s="1" t="s">
        <v>0</v>
      </c>
      <c r="B183" s="1" t="s">
        <v>62</v>
      </c>
      <c r="C183" s="1" t="s">
        <v>122</v>
      </c>
      <c r="D183" s="1" t="s">
        <v>2</v>
      </c>
      <c r="E183" s="1" t="s">
        <v>3</v>
      </c>
      <c r="F183" s="1">
        <v>16.0</v>
      </c>
      <c r="G183" s="1" t="s">
        <v>4</v>
      </c>
      <c r="H183" s="1" t="s">
        <v>5</v>
      </c>
      <c r="I183" s="1" t="s">
        <v>6</v>
      </c>
      <c r="J183" s="1">
        <v>5.0</v>
      </c>
      <c r="Q183" s="57"/>
      <c r="R183" s="57"/>
      <c r="S183" s="57"/>
      <c r="T183" s="57"/>
    </row>
    <row r="184">
      <c r="A184" s="1" t="s">
        <v>9</v>
      </c>
      <c r="B184" s="1" t="s">
        <v>10</v>
      </c>
      <c r="C184" s="1" t="s">
        <v>11</v>
      </c>
      <c r="D184" s="1">
        <v>4.35</v>
      </c>
      <c r="E184" s="1" t="s">
        <v>12</v>
      </c>
      <c r="F184" s="1"/>
      <c r="G184" s="1"/>
      <c r="H184" s="1"/>
      <c r="I184" s="1"/>
      <c r="J184" s="1"/>
      <c r="Q184" s="57"/>
      <c r="R184" s="57"/>
      <c r="S184" s="57"/>
      <c r="T184" s="57"/>
    </row>
    <row r="185">
      <c r="A185" s="1" t="s">
        <v>9</v>
      </c>
      <c r="B185" s="1" t="s">
        <v>10</v>
      </c>
      <c r="C185" s="1" t="s">
        <v>28</v>
      </c>
      <c r="D185" s="1">
        <v>58809.79</v>
      </c>
      <c r="E185" s="1" t="s">
        <v>29</v>
      </c>
      <c r="F185" s="1"/>
      <c r="G185" s="1"/>
      <c r="H185" s="1"/>
      <c r="I185" s="1"/>
      <c r="J185" s="1"/>
      <c r="Q185" s="57"/>
      <c r="R185" s="57"/>
      <c r="S185" s="57"/>
      <c r="T185" s="57"/>
    </row>
    <row r="186">
      <c r="A186" s="1" t="s">
        <v>9</v>
      </c>
      <c r="B186" s="1" t="s">
        <v>30</v>
      </c>
      <c r="C186" s="1" t="s">
        <v>11</v>
      </c>
      <c r="D186" s="1">
        <v>4.4</v>
      </c>
      <c r="E186" s="1" t="s">
        <v>12</v>
      </c>
      <c r="F186" s="1"/>
      <c r="G186" s="1"/>
      <c r="H186" s="1"/>
      <c r="I186" s="1"/>
      <c r="J186" s="1"/>
      <c r="Q186" s="57"/>
      <c r="R186" s="57"/>
      <c r="S186" s="57"/>
      <c r="T186" s="57"/>
    </row>
    <row r="187">
      <c r="A187" s="1" t="s">
        <v>9</v>
      </c>
      <c r="B187" s="1" t="s">
        <v>30</v>
      </c>
      <c r="C187" s="1" t="s">
        <v>28</v>
      </c>
      <c r="D187" s="1">
        <v>58186.33</v>
      </c>
      <c r="E187" s="1" t="s">
        <v>29</v>
      </c>
      <c r="F187" s="1"/>
      <c r="G187" s="1"/>
      <c r="H187" s="1"/>
      <c r="I187" s="1"/>
      <c r="J187" s="1"/>
      <c r="Q187" s="57"/>
      <c r="R187" s="57"/>
      <c r="S187" s="57"/>
      <c r="T187" s="57"/>
    </row>
    <row r="188">
      <c r="A188" s="1" t="s">
        <v>9</v>
      </c>
      <c r="B188" s="1" t="s">
        <v>31</v>
      </c>
      <c r="C188" s="1" t="s">
        <v>11</v>
      </c>
      <c r="D188" s="1">
        <v>6.53</v>
      </c>
      <c r="E188" s="1" t="s">
        <v>12</v>
      </c>
      <c r="F188" s="1"/>
      <c r="G188" s="1"/>
      <c r="H188" s="1"/>
      <c r="I188" s="1"/>
      <c r="J188" s="1"/>
      <c r="Q188" s="57"/>
      <c r="R188" s="57"/>
      <c r="S188" s="57"/>
      <c r="T188" s="57"/>
    </row>
    <row r="189">
      <c r="A189" s="1" t="s">
        <v>9</v>
      </c>
      <c r="B189" s="1" t="s">
        <v>31</v>
      </c>
      <c r="C189" s="1" t="s">
        <v>28</v>
      </c>
      <c r="D189" s="1">
        <v>58799.69</v>
      </c>
      <c r="E189" s="1" t="s">
        <v>29</v>
      </c>
      <c r="F189" s="1"/>
      <c r="G189" s="1"/>
      <c r="H189" s="1"/>
      <c r="I189" s="1"/>
      <c r="J189" s="1"/>
      <c r="Q189" s="57"/>
      <c r="R189" s="57"/>
      <c r="S189" s="57"/>
      <c r="T189" s="57"/>
    </row>
    <row r="190">
      <c r="A190" s="1" t="s">
        <v>9</v>
      </c>
      <c r="B190" s="1" t="s">
        <v>32</v>
      </c>
      <c r="C190" s="1" t="s">
        <v>11</v>
      </c>
      <c r="D190" s="1">
        <v>6.6</v>
      </c>
      <c r="E190" s="1" t="s">
        <v>12</v>
      </c>
      <c r="F190" s="1"/>
      <c r="G190" s="1"/>
      <c r="H190" s="1"/>
      <c r="I190" s="1"/>
      <c r="J190" s="1"/>
      <c r="Q190" s="57"/>
      <c r="R190" s="57"/>
      <c r="S190" s="57"/>
      <c r="T190" s="57"/>
      <c r="AA190" s="32"/>
      <c r="AB190" s="32"/>
      <c r="AC190" s="32"/>
      <c r="AD190" s="32"/>
      <c r="AE190" s="32"/>
    </row>
    <row r="191">
      <c r="A191" s="1" t="s">
        <v>9</v>
      </c>
      <c r="B191" s="1" t="s">
        <v>32</v>
      </c>
      <c r="C191" s="1" t="s">
        <v>28</v>
      </c>
      <c r="D191" s="1">
        <v>58189.61</v>
      </c>
      <c r="E191" s="1" t="s">
        <v>29</v>
      </c>
      <c r="F191" s="1"/>
      <c r="G191" s="1"/>
      <c r="H191" s="1"/>
      <c r="I191" s="1"/>
      <c r="J191" s="1"/>
      <c r="Q191" s="57"/>
      <c r="R191" s="57"/>
      <c r="S191" s="57"/>
      <c r="T191" s="57"/>
      <c r="AA191" s="32"/>
      <c r="AB191" s="32"/>
      <c r="AC191" s="32"/>
      <c r="AD191" s="32"/>
      <c r="AE191" s="32"/>
    </row>
    <row r="192">
      <c r="A192" s="1" t="s">
        <v>0</v>
      </c>
      <c r="B192" s="1" t="s">
        <v>62</v>
      </c>
      <c r="C192" s="1" t="s">
        <v>133</v>
      </c>
      <c r="D192" s="1" t="s">
        <v>2</v>
      </c>
      <c r="E192" s="1" t="s">
        <v>3</v>
      </c>
      <c r="F192" s="1">
        <v>16.0</v>
      </c>
      <c r="G192" s="1" t="s">
        <v>4</v>
      </c>
      <c r="H192" s="1" t="s">
        <v>5</v>
      </c>
      <c r="I192" s="1" t="s">
        <v>6</v>
      </c>
      <c r="J192" s="1">
        <v>5.0</v>
      </c>
      <c r="Q192" s="57"/>
      <c r="R192" s="57"/>
      <c r="S192" s="57"/>
      <c r="T192" s="57"/>
      <c r="AA192" s="32"/>
      <c r="AB192" s="32"/>
      <c r="AC192" s="32"/>
      <c r="AD192" s="32"/>
      <c r="AE192" s="32"/>
    </row>
    <row r="193">
      <c r="A193" s="1" t="s">
        <v>9</v>
      </c>
      <c r="B193" s="1" t="s">
        <v>10</v>
      </c>
      <c r="C193" s="1" t="s">
        <v>11</v>
      </c>
      <c r="D193" s="1">
        <v>3.38</v>
      </c>
      <c r="E193" s="1" t="s">
        <v>12</v>
      </c>
      <c r="F193" s="1"/>
      <c r="G193" s="1"/>
      <c r="H193" s="1"/>
      <c r="I193" s="1"/>
      <c r="J193" s="1"/>
      <c r="Q193" s="57"/>
      <c r="R193" s="57"/>
      <c r="S193" s="57"/>
      <c r="T193" s="57"/>
      <c r="AA193" s="32"/>
      <c r="AB193" s="32"/>
      <c r="AC193" s="32"/>
      <c r="AD193" s="32"/>
      <c r="AE193" s="32"/>
    </row>
    <row r="194">
      <c r="A194" s="1" t="s">
        <v>9</v>
      </c>
      <c r="B194" s="1" t="s">
        <v>10</v>
      </c>
      <c r="C194" s="1" t="s">
        <v>28</v>
      </c>
      <c r="D194" s="1">
        <v>75691.44</v>
      </c>
      <c r="E194" s="1" t="s">
        <v>29</v>
      </c>
      <c r="F194" s="1"/>
      <c r="G194" s="1"/>
      <c r="H194" s="1"/>
      <c r="I194" s="1"/>
      <c r="J194" s="1"/>
      <c r="Q194" s="57"/>
      <c r="R194" s="57"/>
      <c r="S194" s="57"/>
      <c r="T194" s="57"/>
      <c r="AA194" s="32"/>
      <c r="AB194" s="32"/>
      <c r="AC194" s="32"/>
      <c r="AD194" s="32"/>
      <c r="AE194" s="32"/>
    </row>
    <row r="195">
      <c r="A195" s="1" t="s">
        <v>9</v>
      </c>
      <c r="B195" s="1" t="s">
        <v>30</v>
      </c>
      <c r="C195" s="1" t="s">
        <v>11</v>
      </c>
      <c r="D195" s="1">
        <v>3.42</v>
      </c>
      <c r="E195" s="1" t="s">
        <v>12</v>
      </c>
      <c r="F195" s="1"/>
      <c r="G195" s="1"/>
      <c r="H195" s="1"/>
      <c r="I195" s="1"/>
      <c r="J195" s="1"/>
      <c r="Q195" s="57"/>
      <c r="R195" s="57"/>
      <c r="S195" s="57"/>
      <c r="T195" s="57"/>
      <c r="AA195" s="32"/>
      <c r="AB195" s="32"/>
      <c r="AC195" s="32"/>
      <c r="AD195" s="32"/>
      <c r="AE195" s="32"/>
    </row>
    <row r="196">
      <c r="A196" s="1" t="s">
        <v>9</v>
      </c>
      <c r="B196" s="1" t="s">
        <v>30</v>
      </c>
      <c r="C196" s="1" t="s">
        <v>28</v>
      </c>
      <c r="D196" s="1">
        <v>74947.19</v>
      </c>
      <c r="E196" s="1" t="s">
        <v>29</v>
      </c>
      <c r="F196" s="1"/>
      <c r="G196" s="1"/>
      <c r="H196" s="1"/>
      <c r="I196" s="1"/>
      <c r="J196" s="1"/>
      <c r="Q196" s="57"/>
      <c r="R196" s="57"/>
      <c r="S196" s="57"/>
      <c r="T196" s="57"/>
      <c r="AA196" s="32"/>
      <c r="AB196" s="32"/>
      <c r="AC196" s="32"/>
      <c r="AD196" s="32"/>
      <c r="AE196" s="32"/>
    </row>
    <row r="197">
      <c r="A197" s="1" t="s">
        <v>9</v>
      </c>
      <c r="B197" s="1" t="s">
        <v>31</v>
      </c>
      <c r="C197" s="1" t="s">
        <v>11</v>
      </c>
      <c r="D197" s="1">
        <v>4.38</v>
      </c>
      <c r="E197" s="1" t="s">
        <v>12</v>
      </c>
      <c r="F197" s="1"/>
      <c r="G197" s="1"/>
      <c r="H197" s="1"/>
      <c r="I197" s="1"/>
      <c r="J197" s="1"/>
      <c r="Q197" s="57"/>
      <c r="R197" s="57"/>
      <c r="S197" s="57"/>
      <c r="T197" s="57"/>
      <c r="AA197" s="32"/>
      <c r="AB197" s="32"/>
      <c r="AC197" s="32"/>
      <c r="AD197" s="32"/>
      <c r="AE197" s="32"/>
    </row>
    <row r="198">
      <c r="A198" s="1" t="s">
        <v>9</v>
      </c>
      <c r="B198" s="1" t="s">
        <v>31</v>
      </c>
      <c r="C198" s="1" t="s">
        <v>28</v>
      </c>
      <c r="D198" s="1">
        <v>87734.28</v>
      </c>
      <c r="E198" s="1" t="s">
        <v>29</v>
      </c>
      <c r="F198" s="1"/>
      <c r="G198" s="1"/>
      <c r="H198" s="1"/>
      <c r="I198" s="1"/>
      <c r="J198" s="1"/>
      <c r="Q198" s="57"/>
      <c r="R198" s="57"/>
      <c r="S198" s="57"/>
      <c r="T198" s="57"/>
      <c r="AA198" s="32"/>
      <c r="AB198" s="32"/>
      <c r="AC198" s="32"/>
      <c r="AD198" s="32"/>
      <c r="AE198" s="32"/>
    </row>
    <row r="199">
      <c r="A199" s="1" t="s">
        <v>9</v>
      </c>
      <c r="B199" s="1" t="s">
        <v>32</v>
      </c>
      <c r="C199" s="1" t="s">
        <v>11</v>
      </c>
      <c r="D199" s="1">
        <v>4.46</v>
      </c>
      <c r="E199" s="1" t="s">
        <v>12</v>
      </c>
      <c r="F199" s="1"/>
      <c r="G199" s="1"/>
      <c r="H199" s="1"/>
      <c r="I199" s="1"/>
      <c r="J199" s="1"/>
      <c r="Q199" s="57"/>
      <c r="R199" s="57"/>
      <c r="S199" s="57"/>
      <c r="T199" s="57"/>
      <c r="AA199" s="32"/>
      <c r="AB199" s="32"/>
      <c r="AC199" s="32"/>
      <c r="AD199" s="32"/>
      <c r="AE199" s="32"/>
    </row>
    <row r="200">
      <c r="A200" s="1" t="s">
        <v>9</v>
      </c>
      <c r="B200" s="1" t="s">
        <v>32</v>
      </c>
      <c r="C200" s="1" t="s">
        <v>28</v>
      </c>
      <c r="D200" s="1">
        <v>86015.18</v>
      </c>
      <c r="E200" s="1" t="s">
        <v>29</v>
      </c>
      <c r="F200" s="1"/>
      <c r="G200" s="1"/>
      <c r="H200" s="1"/>
      <c r="I200" s="1"/>
      <c r="J200" s="1"/>
      <c r="Q200" s="57"/>
      <c r="R200" s="57"/>
      <c r="S200" s="57"/>
      <c r="T200" s="57"/>
      <c r="AA200" s="32"/>
      <c r="AB200" s="32"/>
      <c r="AC200" s="32"/>
      <c r="AD200" s="32"/>
      <c r="AE200" s="32"/>
    </row>
    <row r="201">
      <c r="A201" s="1" t="s">
        <v>0</v>
      </c>
      <c r="B201" s="1" t="s">
        <v>62</v>
      </c>
      <c r="C201" s="1" t="s">
        <v>135</v>
      </c>
      <c r="D201" s="1" t="s">
        <v>2</v>
      </c>
      <c r="E201" s="1" t="s">
        <v>3</v>
      </c>
      <c r="F201" s="1">
        <v>16.0</v>
      </c>
      <c r="G201" s="1" t="s">
        <v>4</v>
      </c>
      <c r="H201" s="1" t="s">
        <v>5</v>
      </c>
      <c r="I201" s="1" t="s">
        <v>6</v>
      </c>
      <c r="J201" s="1">
        <v>5.0</v>
      </c>
      <c r="Q201" s="57"/>
      <c r="R201" s="57"/>
      <c r="S201" s="57"/>
      <c r="T201" s="57"/>
      <c r="AA201" s="32"/>
      <c r="AB201" s="32"/>
      <c r="AC201" s="32"/>
      <c r="AD201" s="32"/>
      <c r="AE201" s="32"/>
    </row>
    <row r="202">
      <c r="A202" s="1" t="s">
        <v>9</v>
      </c>
      <c r="B202" s="1" t="s">
        <v>10</v>
      </c>
      <c r="C202" s="1" t="s">
        <v>11</v>
      </c>
      <c r="D202" s="1">
        <v>3.05</v>
      </c>
      <c r="E202" s="1" t="s">
        <v>12</v>
      </c>
      <c r="F202" s="1"/>
      <c r="G202" s="1"/>
      <c r="H202" s="1"/>
      <c r="I202" s="1"/>
      <c r="J202" s="1"/>
      <c r="Q202" s="57"/>
      <c r="R202" s="57"/>
      <c r="S202" s="57"/>
      <c r="T202" s="57"/>
      <c r="AA202" s="32"/>
      <c r="AB202" s="32"/>
      <c r="AC202" s="32"/>
      <c r="AD202" s="32"/>
      <c r="AE202" s="32"/>
    </row>
    <row r="203">
      <c r="A203" s="1" t="s">
        <v>9</v>
      </c>
      <c r="B203" s="1" t="s">
        <v>10</v>
      </c>
      <c r="C203" s="1" t="s">
        <v>28</v>
      </c>
      <c r="D203" s="1">
        <v>84028.69</v>
      </c>
      <c r="E203" s="1" t="s">
        <v>29</v>
      </c>
      <c r="F203" s="1"/>
      <c r="G203" s="1"/>
      <c r="H203" s="1"/>
      <c r="I203" s="1"/>
      <c r="J203" s="1"/>
      <c r="Q203" s="57"/>
      <c r="R203" s="57"/>
      <c r="S203" s="57"/>
      <c r="T203" s="57"/>
      <c r="AA203" s="32"/>
      <c r="AB203" s="32"/>
      <c r="AC203" s="32"/>
      <c r="AD203" s="32"/>
      <c r="AE203" s="32"/>
    </row>
    <row r="204">
      <c r="A204" s="1" t="s">
        <v>9</v>
      </c>
      <c r="B204" s="1" t="s">
        <v>30</v>
      </c>
      <c r="C204" s="1" t="s">
        <v>11</v>
      </c>
      <c r="D204" s="1">
        <v>3.15</v>
      </c>
      <c r="E204" s="1" t="s">
        <v>12</v>
      </c>
      <c r="F204" s="1"/>
      <c r="G204" s="1"/>
      <c r="H204" s="1"/>
      <c r="I204" s="1"/>
      <c r="J204" s="1"/>
      <c r="Q204" s="57"/>
      <c r="R204" s="57"/>
      <c r="S204" s="57"/>
      <c r="T204" s="57"/>
      <c r="AA204" s="32"/>
      <c r="AB204" s="32"/>
      <c r="AC204" s="32"/>
      <c r="AD204" s="32"/>
      <c r="AE204" s="32"/>
    </row>
    <row r="205">
      <c r="A205" s="1" t="s">
        <v>9</v>
      </c>
      <c r="B205" s="1" t="s">
        <v>30</v>
      </c>
      <c r="C205" s="1" t="s">
        <v>28</v>
      </c>
      <c r="D205" s="1">
        <v>81267.62</v>
      </c>
      <c r="E205" s="1" t="s">
        <v>29</v>
      </c>
      <c r="F205" s="1"/>
      <c r="G205" s="1"/>
      <c r="H205" s="1"/>
      <c r="I205" s="1"/>
      <c r="J205" s="1"/>
      <c r="Q205" s="57"/>
      <c r="R205" s="57"/>
      <c r="S205" s="57"/>
      <c r="T205" s="57"/>
      <c r="AA205" s="32"/>
      <c r="AB205" s="32"/>
      <c r="AC205" s="32"/>
      <c r="AD205" s="32"/>
      <c r="AE205" s="32"/>
    </row>
    <row r="206">
      <c r="A206" s="1" t="s">
        <v>9</v>
      </c>
      <c r="B206" s="1" t="s">
        <v>31</v>
      </c>
      <c r="C206" s="1" t="s">
        <v>11</v>
      </c>
      <c r="D206" s="1">
        <v>4.16</v>
      </c>
      <c r="E206" s="1" t="s">
        <v>12</v>
      </c>
      <c r="F206" s="1"/>
      <c r="G206" s="1"/>
      <c r="H206" s="1"/>
      <c r="I206" s="1"/>
      <c r="J206" s="1"/>
      <c r="Q206" s="57"/>
      <c r="R206" s="57"/>
      <c r="S206" s="57"/>
      <c r="T206" s="57"/>
      <c r="AA206" s="32"/>
      <c r="AB206" s="32"/>
      <c r="AC206" s="32"/>
      <c r="AD206" s="32"/>
      <c r="AE206" s="32"/>
    </row>
    <row r="207">
      <c r="A207" s="1" t="s">
        <v>9</v>
      </c>
      <c r="B207" s="1" t="s">
        <v>31</v>
      </c>
      <c r="C207" s="1" t="s">
        <v>28</v>
      </c>
      <c r="D207" s="1">
        <v>92228.1</v>
      </c>
      <c r="E207" s="1" t="s">
        <v>29</v>
      </c>
      <c r="F207" s="1"/>
      <c r="G207" s="1"/>
      <c r="H207" s="1"/>
      <c r="I207" s="1"/>
      <c r="J207" s="1"/>
      <c r="Q207" s="57"/>
      <c r="R207" s="57"/>
      <c r="S207" s="57"/>
      <c r="T207" s="57"/>
      <c r="AA207" s="32"/>
      <c r="AB207" s="32"/>
      <c r="AC207" s="32"/>
      <c r="AD207" s="32"/>
      <c r="AE207" s="32"/>
    </row>
    <row r="208">
      <c r="A208" s="1" t="s">
        <v>9</v>
      </c>
      <c r="B208" s="1" t="s">
        <v>32</v>
      </c>
      <c r="C208" s="1" t="s">
        <v>11</v>
      </c>
      <c r="D208" s="1">
        <v>4.3</v>
      </c>
      <c r="E208" s="1" t="s">
        <v>12</v>
      </c>
      <c r="F208" s="1"/>
      <c r="G208" s="1"/>
      <c r="H208" s="1"/>
      <c r="I208" s="1"/>
      <c r="J208" s="1"/>
      <c r="Q208" s="57"/>
      <c r="R208" s="57"/>
      <c r="S208" s="57"/>
      <c r="T208" s="57"/>
      <c r="AA208" s="32"/>
      <c r="AB208" s="32"/>
      <c r="AC208" s="32"/>
      <c r="AD208" s="32"/>
      <c r="AE208" s="32"/>
    </row>
    <row r="209">
      <c r="A209" s="1" t="s">
        <v>9</v>
      </c>
      <c r="B209" s="1" t="s">
        <v>32</v>
      </c>
      <c r="C209" s="1" t="s">
        <v>28</v>
      </c>
      <c r="D209" s="1">
        <v>89388.03</v>
      </c>
      <c r="E209" s="1" t="s">
        <v>29</v>
      </c>
      <c r="F209" s="1"/>
      <c r="G209" s="1"/>
      <c r="H209" s="1"/>
      <c r="I209" s="1"/>
      <c r="J209" s="1"/>
      <c r="Q209" s="57"/>
      <c r="R209" s="57"/>
      <c r="S209" s="57"/>
      <c r="T209" s="57"/>
      <c r="AA209" s="32"/>
      <c r="AB209" s="32"/>
      <c r="AC209" s="32"/>
      <c r="AD209" s="32"/>
      <c r="AE209" s="32"/>
    </row>
    <row r="210">
      <c r="A210" s="1" t="s">
        <v>0</v>
      </c>
      <c r="B210" s="1" t="s">
        <v>62</v>
      </c>
      <c r="C210" s="1" t="s">
        <v>137</v>
      </c>
      <c r="D210" s="1" t="s">
        <v>2</v>
      </c>
      <c r="E210" s="1" t="s">
        <v>3</v>
      </c>
      <c r="F210" s="1">
        <v>16.0</v>
      </c>
      <c r="G210" s="1" t="s">
        <v>4</v>
      </c>
      <c r="H210" s="1" t="s">
        <v>5</v>
      </c>
      <c r="I210" s="1" t="s">
        <v>6</v>
      </c>
      <c r="J210" s="1">
        <v>5.0</v>
      </c>
      <c r="Q210" s="57"/>
      <c r="R210" s="57"/>
      <c r="S210" s="57"/>
      <c r="T210" s="57"/>
      <c r="AA210" s="32"/>
      <c r="AB210" s="32"/>
      <c r="AC210" s="32"/>
      <c r="AD210" s="32"/>
      <c r="AE210" s="32"/>
    </row>
    <row r="211">
      <c r="A211" s="1" t="s">
        <v>9</v>
      </c>
      <c r="B211" s="1" t="s">
        <v>10</v>
      </c>
      <c r="C211" s="1" t="s">
        <v>11</v>
      </c>
      <c r="D211" s="1">
        <v>2.83</v>
      </c>
      <c r="E211" s="1" t="s">
        <v>12</v>
      </c>
      <c r="F211" s="1"/>
      <c r="G211" s="1"/>
      <c r="H211" s="1"/>
      <c r="I211" s="1"/>
      <c r="J211" s="1"/>
      <c r="Q211" s="57"/>
      <c r="R211" s="57"/>
      <c r="S211" s="57"/>
      <c r="T211" s="57"/>
      <c r="AA211" s="32"/>
      <c r="AB211" s="32"/>
      <c r="AC211" s="32"/>
      <c r="AD211" s="32"/>
      <c r="AE211" s="32"/>
    </row>
    <row r="212">
      <c r="A212" s="1" t="s">
        <v>9</v>
      </c>
      <c r="B212" s="1" t="s">
        <v>10</v>
      </c>
      <c r="C212" s="1" t="s">
        <v>28</v>
      </c>
      <c r="D212" s="1">
        <v>90364.72</v>
      </c>
      <c r="E212" s="1" t="s">
        <v>29</v>
      </c>
      <c r="F212" s="1"/>
      <c r="G212" s="1"/>
      <c r="H212" s="1"/>
      <c r="I212" s="1"/>
      <c r="J212" s="1"/>
      <c r="Q212" s="57"/>
      <c r="R212" s="57"/>
      <c r="S212" s="57"/>
      <c r="T212" s="57"/>
      <c r="AA212" s="32"/>
      <c r="AB212" s="32"/>
      <c r="AC212" s="32"/>
      <c r="AD212" s="32"/>
      <c r="AE212" s="32"/>
    </row>
    <row r="213">
      <c r="A213" s="1" t="s">
        <v>9</v>
      </c>
      <c r="B213" s="1" t="s">
        <v>30</v>
      </c>
      <c r="C213" s="1" t="s">
        <v>11</v>
      </c>
      <c r="D213" s="1">
        <v>2.84</v>
      </c>
      <c r="E213" s="1" t="s">
        <v>12</v>
      </c>
      <c r="F213" s="1"/>
      <c r="G213" s="1"/>
      <c r="H213" s="1"/>
      <c r="I213" s="1"/>
      <c r="J213" s="1"/>
      <c r="Q213" s="57"/>
      <c r="R213" s="57"/>
      <c r="S213" s="57"/>
      <c r="T213" s="57"/>
      <c r="AA213" s="32"/>
      <c r="AB213" s="32"/>
      <c r="AC213" s="32"/>
      <c r="AD213" s="32"/>
      <c r="AE213" s="32"/>
    </row>
    <row r="214">
      <c r="A214" s="1" t="s">
        <v>9</v>
      </c>
      <c r="B214" s="1" t="s">
        <v>30</v>
      </c>
      <c r="C214" s="1" t="s">
        <v>28</v>
      </c>
      <c r="D214" s="1">
        <v>90030.24</v>
      </c>
      <c r="E214" s="1" t="s">
        <v>29</v>
      </c>
      <c r="F214" s="1"/>
      <c r="G214" s="1"/>
      <c r="H214" s="1"/>
      <c r="I214" s="1"/>
      <c r="J214" s="1"/>
      <c r="Q214" s="57"/>
      <c r="R214" s="57"/>
      <c r="S214" s="57"/>
      <c r="T214" s="57"/>
      <c r="AA214" s="32"/>
      <c r="AB214" s="32"/>
      <c r="AC214" s="32"/>
      <c r="AD214" s="32"/>
      <c r="AE214" s="32"/>
    </row>
    <row r="215">
      <c r="A215" s="1" t="s">
        <v>9</v>
      </c>
      <c r="B215" s="1" t="s">
        <v>31</v>
      </c>
      <c r="C215" s="1" t="s">
        <v>11</v>
      </c>
      <c r="D215" s="1">
        <v>4.16</v>
      </c>
      <c r="E215" s="1" t="s">
        <v>12</v>
      </c>
      <c r="F215" s="1"/>
      <c r="G215" s="1"/>
      <c r="H215" s="1"/>
      <c r="I215" s="1"/>
      <c r="J215" s="1"/>
      <c r="Q215" s="57"/>
      <c r="R215" s="57"/>
      <c r="S215" s="57"/>
      <c r="T215" s="57"/>
      <c r="AA215" s="32"/>
      <c r="AB215" s="32"/>
      <c r="AC215" s="32"/>
      <c r="AD215" s="32"/>
      <c r="AE215" s="32"/>
    </row>
    <row r="216">
      <c r="A216" s="1" t="s">
        <v>9</v>
      </c>
      <c r="B216" s="1" t="s">
        <v>31</v>
      </c>
      <c r="C216" s="1" t="s">
        <v>28</v>
      </c>
      <c r="D216" s="1">
        <v>92209.94</v>
      </c>
      <c r="E216" s="1" t="s">
        <v>29</v>
      </c>
      <c r="F216" s="1"/>
      <c r="G216" s="1"/>
      <c r="H216" s="1"/>
      <c r="I216" s="1"/>
      <c r="J216" s="1"/>
      <c r="Q216" s="57"/>
      <c r="R216" s="57"/>
      <c r="S216" s="57"/>
      <c r="T216" s="57"/>
      <c r="AA216" s="32"/>
      <c r="AB216" s="32"/>
      <c r="AC216" s="32"/>
      <c r="AD216" s="32"/>
      <c r="AE216" s="32"/>
    </row>
    <row r="217">
      <c r="A217" s="1" t="s">
        <v>9</v>
      </c>
      <c r="B217" s="1" t="s">
        <v>32</v>
      </c>
      <c r="C217" s="1" t="s">
        <v>11</v>
      </c>
      <c r="D217" s="1">
        <v>4.31</v>
      </c>
      <c r="E217" s="1" t="s">
        <v>12</v>
      </c>
      <c r="F217" s="1"/>
      <c r="G217" s="1"/>
      <c r="H217" s="1"/>
      <c r="I217" s="1"/>
      <c r="J217" s="1"/>
      <c r="Q217" s="57"/>
      <c r="R217" s="57"/>
      <c r="S217" s="57"/>
      <c r="T217" s="57"/>
      <c r="AA217" s="32"/>
      <c r="AB217" s="32"/>
      <c r="AC217" s="32"/>
      <c r="AD217" s="32"/>
      <c r="AE217" s="32"/>
    </row>
    <row r="218">
      <c r="A218" s="1" t="s">
        <v>9</v>
      </c>
      <c r="B218" s="1" t="s">
        <v>32</v>
      </c>
      <c r="C218" s="1" t="s">
        <v>28</v>
      </c>
      <c r="D218" s="1">
        <v>89123.02</v>
      </c>
      <c r="E218" s="1" t="s">
        <v>29</v>
      </c>
      <c r="F218" s="1"/>
      <c r="G218" s="1"/>
      <c r="H218" s="1"/>
      <c r="I218" s="1"/>
      <c r="J218" s="1"/>
      <c r="Q218" s="57"/>
      <c r="R218" s="57"/>
      <c r="S218" s="57"/>
      <c r="T218" s="57"/>
      <c r="AA218" s="32"/>
      <c r="AB218" s="32"/>
      <c r="AC218" s="32"/>
      <c r="AD218" s="32"/>
      <c r="AE218" s="32"/>
    </row>
    <row r="219">
      <c r="A219" s="1" t="s">
        <v>0</v>
      </c>
      <c r="B219" s="1" t="s">
        <v>66</v>
      </c>
      <c r="C219" s="1" t="s">
        <v>122</v>
      </c>
      <c r="D219" s="1" t="s">
        <v>2</v>
      </c>
      <c r="E219" s="1" t="s">
        <v>3</v>
      </c>
      <c r="F219" s="1">
        <v>20.0</v>
      </c>
      <c r="G219" s="1" t="s">
        <v>4</v>
      </c>
      <c r="H219" s="1" t="s">
        <v>5</v>
      </c>
      <c r="I219" s="1" t="s">
        <v>6</v>
      </c>
      <c r="J219" s="1">
        <v>5.0</v>
      </c>
      <c r="Q219" s="57"/>
      <c r="R219" s="57"/>
      <c r="S219" s="57"/>
      <c r="T219" s="57"/>
      <c r="AA219" s="32"/>
      <c r="AB219" s="32"/>
      <c r="AC219" s="32"/>
      <c r="AD219" s="32"/>
      <c r="AE219" s="32"/>
    </row>
    <row r="220">
      <c r="A220" s="1" t="s">
        <v>9</v>
      </c>
      <c r="B220" s="1" t="s">
        <v>10</v>
      </c>
      <c r="C220" s="1" t="s">
        <v>11</v>
      </c>
      <c r="D220" s="1">
        <v>5.37</v>
      </c>
      <c r="E220" s="1" t="s">
        <v>12</v>
      </c>
      <c r="F220" s="1"/>
      <c r="G220" s="1"/>
      <c r="H220" s="1"/>
      <c r="I220" s="1"/>
      <c r="J220" s="1"/>
      <c r="Q220" s="57"/>
      <c r="R220" s="57"/>
      <c r="S220" s="57"/>
      <c r="T220" s="57"/>
      <c r="AA220" s="32"/>
      <c r="AB220" s="32"/>
      <c r="AC220" s="32"/>
      <c r="AD220" s="32"/>
      <c r="AE220" s="32"/>
    </row>
    <row r="221">
      <c r="A221" s="1" t="s">
        <v>9</v>
      </c>
      <c r="B221" s="1" t="s">
        <v>10</v>
      </c>
      <c r="C221" s="1" t="s">
        <v>28</v>
      </c>
      <c r="D221" s="1">
        <v>59616.02</v>
      </c>
      <c r="E221" s="1" t="s">
        <v>29</v>
      </c>
      <c r="F221" s="1"/>
      <c r="G221" s="1"/>
      <c r="H221" s="1"/>
      <c r="I221" s="1"/>
      <c r="J221" s="1"/>
      <c r="Q221" s="57"/>
      <c r="R221" s="57"/>
      <c r="S221" s="57"/>
      <c r="T221" s="57"/>
      <c r="AA221" s="32"/>
      <c r="AB221" s="32"/>
      <c r="AC221" s="32"/>
      <c r="AD221" s="32"/>
      <c r="AE221" s="32"/>
    </row>
    <row r="222">
      <c r="A222" s="1" t="s">
        <v>9</v>
      </c>
      <c r="B222" s="1" t="s">
        <v>30</v>
      </c>
      <c r="C222" s="1" t="s">
        <v>11</v>
      </c>
      <c r="D222" s="1">
        <v>5.42</v>
      </c>
      <c r="E222" s="1" t="s">
        <v>12</v>
      </c>
      <c r="F222" s="1"/>
      <c r="G222" s="1"/>
      <c r="H222" s="1"/>
      <c r="I222" s="1"/>
      <c r="J222" s="1"/>
      <c r="Q222" s="57"/>
      <c r="R222" s="57"/>
      <c r="S222" s="57"/>
      <c r="T222" s="57"/>
      <c r="AA222" s="32"/>
      <c r="AB222" s="32"/>
      <c r="AC222" s="32"/>
      <c r="AD222" s="32"/>
      <c r="AE222" s="32"/>
    </row>
    <row r="223">
      <c r="A223" s="1" t="s">
        <v>9</v>
      </c>
      <c r="B223" s="1" t="s">
        <v>30</v>
      </c>
      <c r="C223" s="1" t="s">
        <v>28</v>
      </c>
      <c r="D223" s="1">
        <v>59009.39</v>
      </c>
      <c r="E223" s="1" t="s">
        <v>29</v>
      </c>
      <c r="F223" s="1"/>
      <c r="G223" s="1"/>
      <c r="H223" s="1"/>
      <c r="I223" s="1"/>
      <c r="J223" s="1"/>
      <c r="Q223" s="57"/>
      <c r="R223" s="57"/>
      <c r="S223" s="57"/>
      <c r="T223" s="57"/>
      <c r="AA223" s="32"/>
      <c r="AB223" s="32"/>
      <c r="AC223" s="32"/>
      <c r="AD223" s="32"/>
      <c r="AE223" s="32"/>
    </row>
    <row r="224">
      <c r="A224" s="1" t="s">
        <v>9</v>
      </c>
      <c r="B224" s="1" t="s">
        <v>31</v>
      </c>
      <c r="C224" s="1" t="s">
        <v>11</v>
      </c>
      <c r="D224" s="1">
        <v>8.43</v>
      </c>
      <c r="E224" s="1" t="s">
        <v>12</v>
      </c>
      <c r="F224" s="1"/>
      <c r="G224" s="1"/>
      <c r="H224" s="1"/>
      <c r="I224" s="1"/>
      <c r="J224" s="1"/>
      <c r="Q224" s="57"/>
      <c r="R224" s="57"/>
      <c r="S224" s="57"/>
      <c r="T224" s="57"/>
      <c r="AA224" s="32"/>
      <c r="AB224" s="32"/>
      <c r="AC224" s="32"/>
      <c r="AD224" s="32"/>
      <c r="AE224" s="32"/>
    </row>
    <row r="225">
      <c r="A225" s="1" t="s">
        <v>9</v>
      </c>
      <c r="B225" s="1" t="s">
        <v>31</v>
      </c>
      <c r="C225" s="1" t="s">
        <v>28</v>
      </c>
      <c r="D225" s="1">
        <v>56911.65</v>
      </c>
      <c r="E225" s="1" t="s">
        <v>29</v>
      </c>
      <c r="F225" s="1"/>
      <c r="G225" s="1"/>
      <c r="H225" s="1"/>
      <c r="I225" s="1"/>
      <c r="J225" s="1"/>
      <c r="Q225" s="57"/>
      <c r="R225" s="57"/>
      <c r="S225" s="57"/>
      <c r="T225" s="57"/>
      <c r="AA225" s="32"/>
      <c r="AB225" s="32"/>
      <c r="AC225" s="32"/>
      <c r="AD225" s="32"/>
      <c r="AE225" s="32"/>
    </row>
    <row r="226">
      <c r="A226" s="1" t="s">
        <v>9</v>
      </c>
      <c r="B226" s="1" t="s">
        <v>32</v>
      </c>
      <c r="C226" s="1" t="s">
        <v>11</v>
      </c>
      <c r="D226" s="1">
        <v>8.34</v>
      </c>
      <c r="E226" s="1" t="s">
        <v>12</v>
      </c>
      <c r="F226" s="1"/>
      <c r="G226" s="1"/>
      <c r="H226" s="1"/>
      <c r="I226" s="1"/>
      <c r="J226" s="1"/>
      <c r="Q226" s="57"/>
      <c r="R226" s="57"/>
      <c r="S226" s="57"/>
      <c r="T226" s="57"/>
      <c r="AA226" s="32"/>
      <c r="AB226" s="32"/>
      <c r="AC226" s="32"/>
      <c r="AD226" s="32"/>
      <c r="AE226" s="32"/>
    </row>
    <row r="227">
      <c r="A227" s="1" t="s">
        <v>9</v>
      </c>
      <c r="B227" s="1" t="s">
        <v>32</v>
      </c>
      <c r="C227" s="1" t="s">
        <v>28</v>
      </c>
      <c r="D227" s="1">
        <v>57551.98</v>
      </c>
      <c r="E227" s="1" t="s">
        <v>29</v>
      </c>
      <c r="F227" s="1"/>
      <c r="G227" s="1"/>
      <c r="H227" s="1"/>
      <c r="I227" s="1"/>
      <c r="J227" s="1"/>
      <c r="Q227" s="57"/>
      <c r="R227" s="57"/>
      <c r="S227" s="57"/>
      <c r="T227" s="57"/>
      <c r="AA227" s="32"/>
      <c r="AB227" s="32"/>
      <c r="AC227" s="32"/>
      <c r="AD227" s="32"/>
      <c r="AE227" s="32"/>
    </row>
    <row r="228">
      <c r="A228" s="1" t="s">
        <v>0</v>
      </c>
      <c r="B228" s="1" t="s">
        <v>66</v>
      </c>
      <c r="C228" s="1" t="s">
        <v>133</v>
      </c>
      <c r="D228" s="1" t="s">
        <v>2</v>
      </c>
      <c r="E228" s="1" t="s">
        <v>3</v>
      </c>
      <c r="F228" s="1">
        <v>20.0</v>
      </c>
      <c r="G228" s="1" t="s">
        <v>4</v>
      </c>
      <c r="H228" s="1" t="s">
        <v>5</v>
      </c>
      <c r="I228" s="1" t="s">
        <v>6</v>
      </c>
      <c r="J228" s="1">
        <v>5.0</v>
      </c>
      <c r="Q228" s="57"/>
      <c r="R228" s="57"/>
      <c r="S228" s="57"/>
      <c r="T228" s="57"/>
      <c r="AA228" s="32"/>
      <c r="AB228" s="32"/>
      <c r="AC228" s="32"/>
      <c r="AD228" s="32"/>
      <c r="AE228" s="32"/>
    </row>
    <row r="229">
      <c r="A229" s="1" t="s">
        <v>9</v>
      </c>
      <c r="B229" s="1" t="s">
        <v>10</v>
      </c>
      <c r="C229" s="1" t="s">
        <v>11</v>
      </c>
      <c r="D229" s="1">
        <v>3.9</v>
      </c>
      <c r="E229" s="1" t="s">
        <v>12</v>
      </c>
      <c r="F229" s="1"/>
      <c r="G229" s="1"/>
      <c r="H229" s="1"/>
      <c r="I229" s="1"/>
      <c r="J229" s="1"/>
      <c r="Q229" s="57"/>
      <c r="R229" s="57"/>
      <c r="S229" s="57"/>
      <c r="T229" s="57"/>
      <c r="AA229" s="32"/>
      <c r="AB229" s="32"/>
      <c r="AC229" s="32"/>
      <c r="AD229" s="32"/>
      <c r="AE229" s="32"/>
    </row>
    <row r="230">
      <c r="A230" s="1" t="s">
        <v>9</v>
      </c>
      <c r="B230" s="1" t="s">
        <v>10</v>
      </c>
      <c r="C230" s="1" t="s">
        <v>28</v>
      </c>
      <c r="D230" s="1">
        <v>82063.81</v>
      </c>
      <c r="E230" s="1" t="s">
        <v>29</v>
      </c>
      <c r="F230" s="1"/>
      <c r="G230" s="1"/>
      <c r="H230" s="1"/>
      <c r="I230" s="1"/>
      <c r="J230" s="1"/>
      <c r="Q230" s="57"/>
      <c r="R230" s="57"/>
      <c r="S230" s="57"/>
      <c r="T230" s="57"/>
      <c r="AA230" s="32"/>
      <c r="AB230" s="32"/>
      <c r="AC230" s="32"/>
      <c r="AD230" s="32"/>
      <c r="AE230" s="32"/>
    </row>
    <row r="231">
      <c r="A231" s="1" t="s">
        <v>9</v>
      </c>
      <c r="B231" s="1" t="s">
        <v>30</v>
      </c>
      <c r="C231" s="1" t="s">
        <v>11</v>
      </c>
      <c r="D231" s="1">
        <v>3.97</v>
      </c>
      <c r="E231" s="1" t="s">
        <v>12</v>
      </c>
      <c r="F231" s="1"/>
      <c r="G231" s="1"/>
      <c r="H231" s="1"/>
      <c r="I231" s="1"/>
      <c r="J231" s="1"/>
      <c r="Q231" s="57"/>
      <c r="R231" s="57"/>
      <c r="S231" s="57"/>
      <c r="T231" s="57"/>
      <c r="AA231" s="32"/>
      <c r="AB231" s="32"/>
      <c r="AC231" s="32"/>
      <c r="AD231" s="32"/>
      <c r="AE231" s="32"/>
    </row>
    <row r="232">
      <c r="A232" s="1" t="s">
        <v>9</v>
      </c>
      <c r="B232" s="1" t="s">
        <v>30</v>
      </c>
      <c r="C232" s="1" t="s">
        <v>28</v>
      </c>
      <c r="D232" s="1">
        <v>80659.5</v>
      </c>
      <c r="E232" s="1" t="s">
        <v>29</v>
      </c>
      <c r="F232" s="1"/>
      <c r="G232" s="1"/>
      <c r="H232" s="1"/>
      <c r="I232" s="1"/>
      <c r="J232" s="1"/>
      <c r="Q232" s="57"/>
      <c r="R232" s="57"/>
      <c r="S232" s="57"/>
      <c r="T232" s="57"/>
      <c r="AA232" s="32"/>
      <c r="AB232" s="32"/>
      <c r="AC232" s="32"/>
      <c r="AD232" s="32"/>
      <c r="AE232" s="32"/>
    </row>
    <row r="233">
      <c r="A233" s="1" t="s">
        <v>9</v>
      </c>
      <c r="B233" s="1" t="s">
        <v>31</v>
      </c>
      <c r="C233" s="1" t="s">
        <v>11</v>
      </c>
      <c r="D233" s="1">
        <v>5.15</v>
      </c>
      <c r="E233" s="1" t="s">
        <v>12</v>
      </c>
      <c r="F233" s="1"/>
      <c r="G233" s="1"/>
      <c r="H233" s="1"/>
      <c r="I233" s="1"/>
      <c r="J233" s="1"/>
      <c r="Q233" s="57"/>
      <c r="R233" s="57"/>
      <c r="S233" s="57"/>
      <c r="T233" s="57"/>
      <c r="AA233" s="32"/>
      <c r="AB233" s="32"/>
      <c r="AC233" s="32"/>
      <c r="AD233" s="32"/>
      <c r="AE233" s="32"/>
    </row>
    <row r="234">
      <c r="A234" s="1" t="s">
        <v>9</v>
      </c>
      <c r="B234" s="1" t="s">
        <v>31</v>
      </c>
      <c r="C234" s="1" t="s">
        <v>28</v>
      </c>
      <c r="D234" s="1">
        <v>93223.57</v>
      </c>
      <c r="E234" s="1" t="s">
        <v>29</v>
      </c>
      <c r="F234" s="1"/>
      <c r="G234" s="1"/>
      <c r="H234" s="1"/>
      <c r="I234" s="1"/>
      <c r="J234" s="1"/>
      <c r="Q234" s="57"/>
      <c r="R234" s="57"/>
      <c r="S234" s="57"/>
      <c r="T234" s="57"/>
      <c r="AA234" s="32"/>
      <c r="AB234" s="32"/>
      <c r="AC234" s="32"/>
      <c r="AD234" s="32"/>
      <c r="AE234" s="32"/>
    </row>
    <row r="235">
      <c r="A235" s="1" t="s">
        <v>9</v>
      </c>
      <c r="B235" s="1" t="s">
        <v>32</v>
      </c>
      <c r="C235" s="1" t="s">
        <v>11</v>
      </c>
      <c r="D235" s="1">
        <v>5.22</v>
      </c>
      <c r="E235" s="1" t="s">
        <v>12</v>
      </c>
      <c r="F235" s="1"/>
      <c r="G235" s="1"/>
      <c r="H235" s="1"/>
      <c r="I235" s="1"/>
      <c r="J235" s="1"/>
      <c r="Q235" s="57"/>
      <c r="R235" s="57"/>
      <c r="S235" s="57"/>
      <c r="T235" s="57"/>
      <c r="AA235" s="32"/>
      <c r="AB235" s="32"/>
      <c r="AC235" s="32"/>
      <c r="AD235" s="32"/>
      <c r="AE235" s="32"/>
    </row>
    <row r="236">
      <c r="A236" s="1" t="s">
        <v>9</v>
      </c>
      <c r="B236" s="1" t="s">
        <v>32</v>
      </c>
      <c r="C236" s="1" t="s">
        <v>28</v>
      </c>
      <c r="D236" s="1">
        <v>91967.69</v>
      </c>
      <c r="E236" s="1" t="s">
        <v>29</v>
      </c>
      <c r="F236" s="1"/>
      <c r="G236" s="1"/>
      <c r="H236" s="1"/>
      <c r="I236" s="1"/>
      <c r="J236" s="1"/>
      <c r="Q236" s="57"/>
      <c r="R236" s="57"/>
      <c r="S236" s="57"/>
      <c r="T236" s="57"/>
      <c r="AA236" s="32"/>
      <c r="AB236" s="32"/>
      <c r="AC236" s="32"/>
      <c r="AD236" s="32"/>
      <c r="AE236" s="32"/>
    </row>
    <row r="237">
      <c r="A237" s="1" t="s">
        <v>0</v>
      </c>
      <c r="B237" s="1" t="s">
        <v>66</v>
      </c>
      <c r="C237" s="1" t="s">
        <v>135</v>
      </c>
      <c r="D237" s="1" t="s">
        <v>2</v>
      </c>
      <c r="E237" s="1" t="s">
        <v>3</v>
      </c>
      <c r="F237" s="1">
        <v>20.0</v>
      </c>
      <c r="G237" s="1" t="s">
        <v>4</v>
      </c>
      <c r="H237" s="1" t="s">
        <v>5</v>
      </c>
      <c r="I237" s="1" t="s">
        <v>6</v>
      </c>
      <c r="J237" s="1">
        <v>5.0</v>
      </c>
      <c r="Q237" s="57"/>
      <c r="R237" s="57"/>
      <c r="S237" s="57"/>
      <c r="T237" s="57"/>
      <c r="AA237" s="32"/>
      <c r="AB237" s="32"/>
      <c r="AC237" s="32"/>
      <c r="AD237" s="32"/>
      <c r="AE237" s="32"/>
    </row>
    <row r="238">
      <c r="A238" s="1" t="s">
        <v>9</v>
      </c>
      <c r="B238" s="1" t="s">
        <v>10</v>
      </c>
      <c r="C238" s="1" t="s">
        <v>11</v>
      </c>
      <c r="D238" s="1">
        <v>3.47</v>
      </c>
      <c r="E238" s="1" t="s">
        <v>12</v>
      </c>
      <c r="F238" s="1"/>
      <c r="G238" s="1"/>
      <c r="H238" s="1"/>
      <c r="I238" s="1"/>
      <c r="J238" s="1"/>
      <c r="Q238" s="57"/>
      <c r="R238" s="57"/>
      <c r="S238" s="57"/>
      <c r="T238" s="57"/>
      <c r="AA238" s="32"/>
      <c r="AB238" s="32"/>
      <c r="AC238" s="32"/>
      <c r="AD238" s="32"/>
      <c r="AE238" s="32"/>
    </row>
    <row r="239">
      <c r="A239" s="1" t="s">
        <v>9</v>
      </c>
      <c r="B239" s="1" t="s">
        <v>10</v>
      </c>
      <c r="C239" s="1" t="s">
        <v>28</v>
      </c>
      <c r="D239" s="1">
        <v>92233.74</v>
      </c>
      <c r="E239" s="1" t="s">
        <v>29</v>
      </c>
      <c r="F239" s="1"/>
      <c r="G239" s="1"/>
      <c r="H239" s="1"/>
      <c r="I239" s="1"/>
      <c r="J239" s="1"/>
      <c r="Q239" s="57"/>
      <c r="R239" s="57"/>
      <c r="S239" s="57"/>
      <c r="T239" s="57"/>
      <c r="AA239" s="32"/>
      <c r="AB239" s="32"/>
      <c r="AC239" s="32"/>
      <c r="AD239" s="32"/>
      <c r="AE239" s="32"/>
    </row>
    <row r="240">
      <c r="A240" s="1" t="s">
        <v>9</v>
      </c>
      <c r="B240" s="1" t="s">
        <v>30</v>
      </c>
      <c r="C240" s="1" t="s">
        <v>11</v>
      </c>
      <c r="D240" s="1">
        <v>3.56</v>
      </c>
      <c r="E240" s="1" t="s">
        <v>12</v>
      </c>
      <c r="F240" s="1"/>
      <c r="G240" s="1"/>
      <c r="H240" s="1"/>
      <c r="I240" s="1"/>
      <c r="J240" s="1"/>
      <c r="Q240" s="57"/>
      <c r="R240" s="57"/>
      <c r="S240" s="57"/>
      <c r="T240" s="57"/>
      <c r="AA240" s="32"/>
      <c r="AB240" s="32"/>
      <c r="AC240" s="32"/>
      <c r="AD240" s="32"/>
      <c r="AE240" s="32"/>
    </row>
    <row r="241">
      <c r="A241" s="1" t="s">
        <v>9</v>
      </c>
      <c r="B241" s="1" t="s">
        <v>30</v>
      </c>
      <c r="C241" s="1" t="s">
        <v>28</v>
      </c>
      <c r="D241" s="1">
        <v>89920.05</v>
      </c>
      <c r="E241" s="1" t="s">
        <v>29</v>
      </c>
      <c r="F241" s="1"/>
      <c r="G241" s="1"/>
      <c r="H241" s="1"/>
      <c r="I241" s="1"/>
      <c r="J241" s="1"/>
      <c r="Q241" s="57"/>
      <c r="R241" s="57"/>
      <c r="S241" s="57"/>
      <c r="T241" s="57"/>
      <c r="AA241" s="32"/>
      <c r="AB241" s="32"/>
      <c r="AC241" s="32"/>
      <c r="AD241" s="32"/>
      <c r="AE241" s="32"/>
    </row>
    <row r="242">
      <c r="A242" s="1" t="s">
        <v>9</v>
      </c>
      <c r="B242" s="1" t="s">
        <v>31</v>
      </c>
      <c r="C242" s="1" t="s">
        <v>11</v>
      </c>
      <c r="D242" s="1">
        <v>4.79</v>
      </c>
      <c r="E242" s="1" t="s">
        <v>12</v>
      </c>
      <c r="F242" s="1"/>
      <c r="G242" s="1"/>
      <c r="H242" s="1"/>
      <c r="I242" s="1"/>
      <c r="J242" s="1"/>
      <c r="Q242" s="57"/>
      <c r="R242" s="57"/>
      <c r="S242" s="57"/>
      <c r="T242" s="57"/>
      <c r="AA242" s="32"/>
      <c r="AB242" s="32"/>
      <c r="AC242" s="32"/>
      <c r="AD242" s="32"/>
      <c r="AE242" s="32"/>
    </row>
    <row r="243">
      <c r="A243" s="1" t="s">
        <v>9</v>
      </c>
      <c r="B243" s="1" t="s">
        <v>31</v>
      </c>
      <c r="C243" s="1" t="s">
        <v>28</v>
      </c>
      <c r="D243" s="1">
        <v>100214.37</v>
      </c>
      <c r="E243" s="1" t="s">
        <v>29</v>
      </c>
      <c r="F243" s="1"/>
      <c r="G243" s="1"/>
      <c r="H243" s="1"/>
      <c r="I243" s="1"/>
      <c r="J243" s="1"/>
      <c r="Q243" s="57"/>
      <c r="R243" s="57"/>
      <c r="S243" s="57"/>
      <c r="T243" s="57"/>
      <c r="AA243" s="32"/>
      <c r="AB243" s="32"/>
      <c r="AC243" s="32"/>
      <c r="AD243" s="32"/>
      <c r="AE243" s="32"/>
    </row>
    <row r="244">
      <c r="A244" s="1" t="s">
        <v>9</v>
      </c>
      <c r="B244" s="1" t="s">
        <v>32</v>
      </c>
      <c r="C244" s="1" t="s">
        <v>11</v>
      </c>
      <c r="D244" s="1">
        <v>4.89</v>
      </c>
      <c r="E244" s="1" t="s">
        <v>12</v>
      </c>
      <c r="F244" s="1"/>
      <c r="G244" s="1"/>
      <c r="H244" s="1"/>
      <c r="I244" s="1"/>
      <c r="J244" s="1"/>
      <c r="Q244" s="57"/>
      <c r="R244" s="57"/>
      <c r="S244" s="57"/>
      <c r="T244" s="57"/>
      <c r="AA244" s="32"/>
      <c r="AB244" s="32"/>
      <c r="AC244" s="32"/>
      <c r="AD244" s="32"/>
      <c r="AE244" s="32"/>
    </row>
    <row r="245">
      <c r="A245" s="1" t="s">
        <v>9</v>
      </c>
      <c r="B245" s="1" t="s">
        <v>32</v>
      </c>
      <c r="C245" s="1" t="s">
        <v>28</v>
      </c>
      <c r="D245" s="1">
        <v>98178.38</v>
      </c>
      <c r="E245" s="1" t="s">
        <v>29</v>
      </c>
      <c r="F245" s="1"/>
      <c r="G245" s="1"/>
      <c r="H245" s="1"/>
      <c r="I245" s="1"/>
      <c r="J245" s="1"/>
      <c r="Q245" s="57"/>
      <c r="R245" s="57"/>
      <c r="S245" s="57"/>
      <c r="T245" s="57"/>
      <c r="AA245" s="32"/>
      <c r="AB245" s="32"/>
      <c r="AC245" s="32"/>
      <c r="AD245" s="32"/>
      <c r="AE245" s="32"/>
    </row>
    <row r="246">
      <c r="A246" s="1" t="s">
        <v>0</v>
      </c>
      <c r="B246" s="1" t="s">
        <v>66</v>
      </c>
      <c r="C246" s="1" t="s">
        <v>137</v>
      </c>
      <c r="D246" s="1" t="s">
        <v>2</v>
      </c>
      <c r="E246" s="1" t="s">
        <v>3</v>
      </c>
      <c r="F246" s="1">
        <v>20.0</v>
      </c>
      <c r="G246" s="1" t="s">
        <v>4</v>
      </c>
      <c r="H246" s="1" t="s">
        <v>5</v>
      </c>
      <c r="I246" s="1" t="s">
        <v>6</v>
      </c>
      <c r="J246" s="1">
        <v>5.0</v>
      </c>
      <c r="Q246" s="57"/>
      <c r="R246" s="57"/>
      <c r="S246" s="57"/>
      <c r="T246" s="57"/>
      <c r="AA246" s="32"/>
      <c r="AB246" s="32"/>
      <c r="AC246" s="32"/>
      <c r="AD246" s="32"/>
      <c r="AE246" s="32"/>
    </row>
    <row r="247">
      <c r="A247" s="1" t="s">
        <v>9</v>
      </c>
      <c r="B247" s="1" t="s">
        <v>10</v>
      </c>
      <c r="C247" s="1" t="s">
        <v>11</v>
      </c>
      <c r="D247" s="1">
        <v>3.38</v>
      </c>
      <c r="E247" s="1" t="s">
        <v>12</v>
      </c>
      <c r="F247" s="1"/>
      <c r="G247" s="1"/>
      <c r="H247" s="1"/>
      <c r="I247" s="1"/>
      <c r="J247" s="1"/>
      <c r="Q247" s="57"/>
      <c r="R247" s="57"/>
      <c r="S247" s="57"/>
      <c r="T247" s="57"/>
      <c r="AA247" s="32"/>
      <c r="AB247" s="32"/>
      <c r="AC247" s="32"/>
      <c r="AD247" s="32"/>
      <c r="AE247" s="32"/>
    </row>
    <row r="248">
      <c r="A248" s="1" t="s">
        <v>9</v>
      </c>
      <c r="B248" s="1" t="s">
        <v>10</v>
      </c>
      <c r="C248" s="1" t="s">
        <v>28</v>
      </c>
      <c r="D248" s="1">
        <v>94583.61</v>
      </c>
      <c r="E248" s="1" t="s">
        <v>29</v>
      </c>
      <c r="F248" s="1"/>
      <c r="G248" s="1"/>
      <c r="H248" s="1"/>
      <c r="I248" s="1"/>
      <c r="J248" s="1"/>
      <c r="Q248" s="57"/>
      <c r="R248" s="57"/>
      <c r="S248" s="57"/>
      <c r="T248" s="57"/>
      <c r="AA248" s="32"/>
      <c r="AB248" s="32"/>
      <c r="AC248" s="32"/>
      <c r="AD248" s="32"/>
      <c r="AE248" s="32"/>
    </row>
    <row r="249">
      <c r="A249" s="1" t="s">
        <v>9</v>
      </c>
      <c r="B249" s="1" t="s">
        <v>30</v>
      </c>
      <c r="C249" s="1" t="s">
        <v>11</v>
      </c>
      <c r="D249" s="1">
        <v>3.32</v>
      </c>
      <c r="E249" s="1" t="s">
        <v>12</v>
      </c>
      <c r="F249" s="1"/>
      <c r="G249" s="1"/>
      <c r="H249" s="1"/>
      <c r="I249" s="1"/>
      <c r="J249" s="1"/>
      <c r="Q249" s="57"/>
      <c r="R249" s="57"/>
      <c r="S249" s="57"/>
      <c r="T249" s="57"/>
      <c r="AA249" s="32"/>
      <c r="AB249" s="32"/>
      <c r="AC249" s="32"/>
      <c r="AD249" s="32"/>
      <c r="AE249" s="32"/>
    </row>
    <row r="250">
      <c r="A250" s="1" t="s">
        <v>9</v>
      </c>
      <c r="B250" s="1" t="s">
        <v>30</v>
      </c>
      <c r="C250" s="1" t="s">
        <v>28</v>
      </c>
      <c r="D250" s="1">
        <v>96317.59</v>
      </c>
      <c r="E250" s="1" t="s">
        <v>29</v>
      </c>
      <c r="F250" s="1"/>
      <c r="G250" s="1"/>
      <c r="H250" s="1"/>
      <c r="I250" s="1"/>
      <c r="J250" s="1"/>
      <c r="Q250" s="57"/>
      <c r="R250" s="57"/>
      <c r="S250" s="57"/>
      <c r="T250" s="57"/>
      <c r="AA250" s="32"/>
      <c r="AB250" s="32"/>
      <c r="AC250" s="32"/>
      <c r="AD250" s="32"/>
      <c r="AE250" s="32"/>
    </row>
    <row r="251">
      <c r="A251" s="1" t="s">
        <v>9</v>
      </c>
      <c r="B251" s="1" t="s">
        <v>31</v>
      </c>
      <c r="C251" s="1" t="s">
        <v>11</v>
      </c>
      <c r="D251" s="1">
        <v>4.94</v>
      </c>
      <c r="E251" s="1" t="s">
        <v>12</v>
      </c>
      <c r="F251" s="1"/>
      <c r="G251" s="1"/>
      <c r="H251" s="1"/>
      <c r="I251" s="1"/>
      <c r="J251" s="1"/>
      <c r="Q251" s="57"/>
      <c r="R251" s="57"/>
      <c r="S251" s="57"/>
      <c r="T251" s="57"/>
      <c r="AA251" s="32"/>
      <c r="AB251" s="32"/>
      <c r="AC251" s="32"/>
      <c r="AD251" s="32"/>
      <c r="AE251" s="32"/>
    </row>
    <row r="252">
      <c r="A252" s="1" t="s">
        <v>9</v>
      </c>
      <c r="B252" s="1" t="s">
        <v>31</v>
      </c>
      <c r="C252" s="1" t="s">
        <v>28</v>
      </c>
      <c r="D252" s="1">
        <v>97187.26</v>
      </c>
      <c r="E252" s="1" t="s">
        <v>29</v>
      </c>
      <c r="F252" s="1"/>
      <c r="G252" s="1"/>
      <c r="H252" s="1"/>
      <c r="I252" s="1"/>
      <c r="J252" s="1"/>
      <c r="Q252" s="57"/>
      <c r="R252" s="57"/>
      <c r="S252" s="57"/>
      <c r="T252" s="57"/>
      <c r="AA252" s="32"/>
      <c r="AB252" s="32"/>
      <c r="AC252" s="32"/>
      <c r="AD252" s="32"/>
      <c r="AE252" s="32"/>
    </row>
    <row r="253">
      <c r="A253" s="1" t="s">
        <v>9</v>
      </c>
      <c r="B253" s="1" t="s">
        <v>32</v>
      </c>
      <c r="C253" s="1" t="s">
        <v>11</v>
      </c>
      <c r="D253" s="1">
        <v>5.02</v>
      </c>
      <c r="E253" s="1" t="s">
        <v>12</v>
      </c>
      <c r="F253" s="1"/>
      <c r="G253" s="1"/>
      <c r="H253" s="1"/>
      <c r="I253" s="1"/>
      <c r="J253" s="1"/>
      <c r="Q253" s="57"/>
      <c r="R253" s="57"/>
      <c r="S253" s="57"/>
      <c r="T253" s="57"/>
      <c r="AA253" s="32"/>
      <c r="AB253" s="32"/>
      <c r="AC253" s="32"/>
      <c r="AD253" s="32"/>
      <c r="AE253" s="32"/>
    </row>
    <row r="254">
      <c r="A254" s="1" t="s">
        <v>9</v>
      </c>
      <c r="B254" s="1" t="s">
        <v>32</v>
      </c>
      <c r="C254" s="1" t="s">
        <v>28</v>
      </c>
      <c r="D254" s="1">
        <v>95679.87</v>
      </c>
      <c r="E254" s="1" t="s">
        <v>29</v>
      </c>
      <c r="F254" s="1"/>
      <c r="G254" s="1"/>
      <c r="H254" s="1"/>
      <c r="I254" s="1"/>
      <c r="J254" s="1"/>
      <c r="Q254" s="57"/>
      <c r="R254" s="57"/>
      <c r="S254" s="57"/>
      <c r="T254" s="57"/>
      <c r="AA254" s="32"/>
      <c r="AB254" s="32"/>
      <c r="AC254" s="32"/>
      <c r="AD254" s="32"/>
      <c r="AE254" s="32"/>
    </row>
    <row r="255">
      <c r="A255" s="1" t="s">
        <v>0</v>
      </c>
      <c r="B255" s="1" t="s">
        <v>69</v>
      </c>
      <c r="C255" s="1" t="s">
        <v>122</v>
      </c>
      <c r="D255" s="1" t="s">
        <v>2</v>
      </c>
      <c r="E255" s="1" t="s">
        <v>3</v>
      </c>
      <c r="F255" s="1">
        <v>24.0</v>
      </c>
      <c r="G255" s="1" t="s">
        <v>4</v>
      </c>
      <c r="H255" s="1" t="s">
        <v>5</v>
      </c>
      <c r="I255" s="1" t="s">
        <v>6</v>
      </c>
      <c r="J255" s="1">
        <v>5.0</v>
      </c>
      <c r="Q255" s="57"/>
      <c r="R255" s="57"/>
      <c r="S255" s="57"/>
      <c r="T255" s="57"/>
      <c r="AA255" s="32"/>
      <c r="AB255" s="32"/>
      <c r="AC255" s="32"/>
      <c r="AD255" s="32"/>
      <c r="AE255" s="32"/>
    </row>
    <row r="256">
      <c r="A256" s="1" t="s">
        <v>9</v>
      </c>
      <c r="B256" s="1" t="s">
        <v>10</v>
      </c>
      <c r="C256" s="1" t="s">
        <v>11</v>
      </c>
      <c r="D256" s="1">
        <v>6.4</v>
      </c>
      <c r="E256" s="1" t="s">
        <v>12</v>
      </c>
      <c r="F256" s="1"/>
      <c r="G256" s="1"/>
      <c r="H256" s="1"/>
      <c r="I256" s="1"/>
      <c r="J256" s="1"/>
      <c r="Q256" s="57"/>
      <c r="R256" s="57"/>
      <c r="S256" s="57"/>
      <c r="T256" s="57"/>
      <c r="AA256" s="32"/>
      <c r="AB256" s="32"/>
      <c r="AC256" s="32"/>
      <c r="AD256" s="32"/>
      <c r="AE256" s="32"/>
    </row>
    <row r="257">
      <c r="A257" s="1" t="s">
        <v>9</v>
      </c>
      <c r="B257" s="1" t="s">
        <v>10</v>
      </c>
      <c r="C257" s="1" t="s">
        <v>28</v>
      </c>
      <c r="D257" s="1">
        <v>60002.83</v>
      </c>
      <c r="E257" s="1" t="s">
        <v>29</v>
      </c>
      <c r="F257" s="1"/>
      <c r="G257" s="1"/>
      <c r="H257" s="1"/>
      <c r="I257" s="1"/>
      <c r="J257" s="1"/>
      <c r="Q257" s="57"/>
      <c r="R257" s="57"/>
      <c r="S257" s="57"/>
      <c r="T257" s="57"/>
      <c r="AA257" s="32"/>
      <c r="AB257" s="32"/>
      <c r="AC257" s="32"/>
      <c r="AD257" s="32"/>
      <c r="AE257" s="32"/>
    </row>
    <row r="258">
      <c r="A258" s="1" t="s">
        <v>9</v>
      </c>
      <c r="B258" s="1" t="s">
        <v>30</v>
      </c>
      <c r="C258" s="1" t="s">
        <v>11</v>
      </c>
      <c r="D258" s="1">
        <v>6.84</v>
      </c>
      <c r="E258" s="1" t="s">
        <v>12</v>
      </c>
      <c r="F258" s="1"/>
      <c r="G258" s="1"/>
      <c r="H258" s="1"/>
      <c r="I258" s="1"/>
      <c r="J258" s="1"/>
      <c r="Q258" s="57"/>
      <c r="R258" s="57"/>
      <c r="S258" s="57"/>
      <c r="T258" s="57"/>
      <c r="AA258" s="32"/>
      <c r="AB258" s="32"/>
      <c r="AC258" s="32"/>
      <c r="AD258" s="32"/>
      <c r="AE258" s="32"/>
    </row>
    <row r="259">
      <c r="A259" s="1" t="s">
        <v>9</v>
      </c>
      <c r="B259" s="1" t="s">
        <v>30</v>
      </c>
      <c r="C259" s="1" t="s">
        <v>28</v>
      </c>
      <c r="D259" s="1">
        <v>56164.8</v>
      </c>
      <c r="E259" s="1" t="s">
        <v>29</v>
      </c>
      <c r="F259" s="1"/>
      <c r="G259" s="1"/>
      <c r="H259" s="1"/>
      <c r="I259" s="1"/>
      <c r="J259" s="1"/>
      <c r="Q259" s="57"/>
      <c r="R259" s="57"/>
      <c r="S259" s="57"/>
      <c r="T259" s="57"/>
      <c r="AA259" s="32"/>
      <c r="AB259" s="32"/>
      <c r="AC259" s="32"/>
      <c r="AD259" s="32"/>
      <c r="AE259" s="32"/>
    </row>
    <row r="260">
      <c r="A260" s="1" t="s">
        <v>9</v>
      </c>
      <c r="B260" s="1" t="s">
        <v>31</v>
      </c>
      <c r="C260" s="1" t="s">
        <v>11</v>
      </c>
      <c r="D260" s="1">
        <v>9.8</v>
      </c>
      <c r="E260" s="1" t="s">
        <v>12</v>
      </c>
      <c r="F260" s="1"/>
      <c r="G260" s="1"/>
      <c r="H260" s="1"/>
      <c r="I260" s="1"/>
      <c r="J260" s="1"/>
      <c r="Q260" s="57"/>
      <c r="R260" s="57"/>
      <c r="S260" s="57"/>
      <c r="T260" s="57"/>
      <c r="AA260" s="32"/>
      <c r="AB260" s="32"/>
      <c r="AC260" s="32"/>
      <c r="AD260" s="32"/>
      <c r="AE260" s="32"/>
    </row>
    <row r="261">
      <c r="A261" s="1" t="s">
        <v>9</v>
      </c>
      <c r="B261" s="1" t="s">
        <v>31</v>
      </c>
      <c r="C261" s="1" t="s">
        <v>28</v>
      </c>
      <c r="D261" s="1">
        <v>58783.25</v>
      </c>
      <c r="E261" s="1" t="s">
        <v>29</v>
      </c>
      <c r="F261" s="1"/>
      <c r="G261" s="1"/>
      <c r="H261" s="1"/>
      <c r="I261" s="1"/>
      <c r="J261" s="1"/>
      <c r="Q261" s="57"/>
      <c r="R261" s="57"/>
      <c r="S261" s="57"/>
      <c r="T261" s="57"/>
      <c r="AA261" s="32"/>
      <c r="AB261" s="32"/>
      <c r="AC261" s="32"/>
      <c r="AD261" s="32"/>
      <c r="AE261" s="32"/>
    </row>
    <row r="262">
      <c r="A262" s="1" t="s">
        <v>9</v>
      </c>
      <c r="B262" s="1" t="s">
        <v>32</v>
      </c>
      <c r="C262" s="1" t="s">
        <v>11</v>
      </c>
      <c r="D262" s="1">
        <v>9.8</v>
      </c>
      <c r="E262" s="1" t="s">
        <v>12</v>
      </c>
      <c r="F262" s="1"/>
      <c r="G262" s="1"/>
      <c r="H262" s="1"/>
      <c r="I262" s="1"/>
      <c r="J262" s="1"/>
      <c r="Q262" s="57"/>
      <c r="R262" s="57"/>
      <c r="S262" s="57"/>
      <c r="T262" s="57"/>
      <c r="AA262" s="32"/>
      <c r="AB262" s="32"/>
      <c r="AC262" s="32"/>
      <c r="AD262" s="32"/>
      <c r="AE262" s="32"/>
    </row>
    <row r="263">
      <c r="A263" s="1" t="s">
        <v>9</v>
      </c>
      <c r="B263" s="1" t="s">
        <v>32</v>
      </c>
      <c r="C263" s="1" t="s">
        <v>28</v>
      </c>
      <c r="D263" s="1">
        <v>58766.6</v>
      </c>
      <c r="E263" s="1" t="s">
        <v>29</v>
      </c>
      <c r="F263" s="1"/>
      <c r="G263" s="1"/>
      <c r="H263" s="1"/>
      <c r="I263" s="1"/>
      <c r="J263" s="1"/>
      <c r="Q263" s="57"/>
      <c r="R263" s="57"/>
      <c r="S263" s="57"/>
      <c r="T263" s="57"/>
      <c r="AA263" s="32"/>
      <c r="AB263" s="32"/>
      <c r="AC263" s="32"/>
      <c r="AD263" s="32"/>
      <c r="AE263" s="32"/>
    </row>
    <row r="264">
      <c r="A264" s="1" t="s">
        <v>0</v>
      </c>
      <c r="B264" s="1" t="s">
        <v>69</v>
      </c>
      <c r="C264" s="1" t="s">
        <v>133</v>
      </c>
      <c r="D264" s="1" t="s">
        <v>2</v>
      </c>
      <c r="E264" s="1" t="s">
        <v>3</v>
      </c>
      <c r="F264" s="1">
        <v>24.0</v>
      </c>
      <c r="G264" s="1" t="s">
        <v>4</v>
      </c>
      <c r="H264" s="1" t="s">
        <v>5</v>
      </c>
      <c r="I264" s="1" t="s">
        <v>6</v>
      </c>
      <c r="J264" s="1">
        <v>5.0</v>
      </c>
      <c r="Q264" s="57"/>
      <c r="R264" s="57"/>
      <c r="S264" s="57"/>
      <c r="T264" s="57"/>
      <c r="AA264" s="32"/>
      <c r="AB264" s="32"/>
      <c r="AC264" s="32"/>
      <c r="AD264" s="32"/>
      <c r="AE264" s="32"/>
    </row>
    <row r="265">
      <c r="A265" s="1" t="s">
        <v>9</v>
      </c>
      <c r="B265" s="1" t="s">
        <v>10</v>
      </c>
      <c r="C265" s="1" t="s">
        <v>11</v>
      </c>
      <c r="D265" s="1">
        <v>4.48</v>
      </c>
      <c r="E265" s="1" t="s">
        <v>12</v>
      </c>
      <c r="F265" s="1"/>
      <c r="G265" s="1"/>
      <c r="H265" s="1"/>
      <c r="I265" s="1"/>
      <c r="J265" s="1"/>
      <c r="Q265" s="57"/>
      <c r="R265" s="57"/>
      <c r="S265" s="57"/>
      <c r="T265" s="57"/>
      <c r="AA265" s="32"/>
      <c r="AB265" s="32"/>
      <c r="AC265" s="32"/>
      <c r="AD265" s="32"/>
      <c r="AE265" s="32"/>
    </row>
    <row r="266">
      <c r="A266" s="1" t="s">
        <v>9</v>
      </c>
      <c r="B266" s="1" t="s">
        <v>10</v>
      </c>
      <c r="C266" s="1" t="s">
        <v>28</v>
      </c>
      <c r="D266" s="1">
        <v>85643.13</v>
      </c>
      <c r="E266" s="1" t="s">
        <v>29</v>
      </c>
      <c r="F266" s="1"/>
      <c r="G266" s="1"/>
      <c r="H266" s="1"/>
      <c r="I266" s="1"/>
      <c r="J266" s="1"/>
      <c r="Q266" s="57"/>
      <c r="R266" s="57"/>
      <c r="S266" s="57"/>
      <c r="T266" s="57"/>
      <c r="AA266" s="32"/>
      <c r="AB266" s="32"/>
      <c r="AC266" s="32"/>
      <c r="AD266" s="32"/>
      <c r="AE266" s="32"/>
    </row>
    <row r="267">
      <c r="A267" s="1" t="s">
        <v>9</v>
      </c>
      <c r="B267" s="1" t="s">
        <v>30</v>
      </c>
      <c r="C267" s="1" t="s">
        <v>11</v>
      </c>
      <c r="D267" s="1">
        <v>4.6</v>
      </c>
      <c r="E267" s="1" t="s">
        <v>12</v>
      </c>
      <c r="F267" s="1"/>
      <c r="G267" s="1"/>
      <c r="H267" s="1"/>
      <c r="I267" s="1"/>
      <c r="J267" s="1"/>
      <c r="Q267" s="57"/>
      <c r="R267" s="57"/>
      <c r="S267" s="57"/>
      <c r="T267" s="57"/>
      <c r="AA267" s="32"/>
      <c r="AB267" s="32"/>
      <c r="AC267" s="32"/>
      <c r="AD267" s="32"/>
      <c r="AE267" s="32"/>
    </row>
    <row r="268">
      <c r="A268" s="1" t="s">
        <v>9</v>
      </c>
      <c r="B268" s="1" t="s">
        <v>30</v>
      </c>
      <c r="C268" s="1" t="s">
        <v>28</v>
      </c>
      <c r="D268" s="1">
        <v>83476.39</v>
      </c>
      <c r="E268" s="1" t="s">
        <v>29</v>
      </c>
      <c r="F268" s="1"/>
      <c r="G268" s="1"/>
      <c r="H268" s="1"/>
      <c r="I268" s="1"/>
      <c r="J268" s="1"/>
      <c r="Q268" s="57"/>
      <c r="R268" s="57"/>
      <c r="S268" s="57"/>
      <c r="T268" s="57"/>
      <c r="AA268" s="32"/>
      <c r="AB268" s="32"/>
      <c r="AC268" s="32"/>
      <c r="AD268" s="32"/>
      <c r="AE268" s="32"/>
    </row>
    <row r="269">
      <c r="A269" s="1" t="s">
        <v>9</v>
      </c>
      <c r="B269" s="1" t="s">
        <v>31</v>
      </c>
      <c r="C269" s="1" t="s">
        <v>11</v>
      </c>
      <c r="D269" s="1">
        <v>5.73</v>
      </c>
      <c r="E269" s="1" t="s">
        <v>12</v>
      </c>
      <c r="F269" s="1"/>
      <c r="G269" s="1"/>
      <c r="H269" s="1"/>
      <c r="I269" s="1"/>
      <c r="J269" s="1"/>
      <c r="Q269" s="57"/>
      <c r="R269" s="57"/>
      <c r="S269" s="57"/>
      <c r="T269" s="57"/>
      <c r="AA269" s="32"/>
      <c r="AB269" s="32"/>
      <c r="AC269" s="32"/>
      <c r="AD269" s="32"/>
      <c r="AE269" s="32"/>
    </row>
    <row r="270">
      <c r="A270" s="1" t="s">
        <v>9</v>
      </c>
      <c r="B270" s="1" t="s">
        <v>31</v>
      </c>
      <c r="C270" s="1" t="s">
        <v>28</v>
      </c>
      <c r="D270" s="1">
        <v>100579.19</v>
      </c>
      <c r="E270" s="1" t="s">
        <v>29</v>
      </c>
      <c r="F270" s="1"/>
      <c r="G270" s="1"/>
      <c r="H270" s="1"/>
      <c r="I270" s="1"/>
      <c r="J270" s="1"/>
      <c r="Q270" s="57"/>
      <c r="R270" s="57"/>
      <c r="S270" s="57"/>
      <c r="T270" s="57"/>
      <c r="AA270" s="32"/>
      <c r="AB270" s="32"/>
      <c r="AC270" s="32"/>
      <c r="AD270" s="32"/>
      <c r="AE270" s="32"/>
    </row>
    <row r="271">
      <c r="A271" s="1" t="s">
        <v>9</v>
      </c>
      <c r="B271" s="1" t="s">
        <v>32</v>
      </c>
      <c r="C271" s="1" t="s">
        <v>11</v>
      </c>
      <c r="D271" s="1">
        <v>5.81</v>
      </c>
      <c r="E271" s="1" t="s">
        <v>12</v>
      </c>
      <c r="F271" s="1"/>
      <c r="G271" s="1"/>
      <c r="H271" s="1"/>
      <c r="I271" s="1"/>
      <c r="J271" s="1"/>
      <c r="Q271" s="57"/>
      <c r="R271" s="57"/>
      <c r="S271" s="57"/>
      <c r="T271" s="57"/>
      <c r="AA271" s="32"/>
      <c r="AB271" s="32"/>
      <c r="AC271" s="32"/>
      <c r="AD271" s="32"/>
      <c r="AE271" s="32"/>
    </row>
    <row r="272">
      <c r="A272" s="1" t="s">
        <v>9</v>
      </c>
      <c r="B272" s="1" t="s">
        <v>32</v>
      </c>
      <c r="C272" s="1" t="s">
        <v>28</v>
      </c>
      <c r="D272" s="1">
        <v>99084.53</v>
      </c>
      <c r="E272" s="1" t="s">
        <v>29</v>
      </c>
      <c r="F272" s="1"/>
      <c r="G272" s="1"/>
      <c r="H272" s="1"/>
      <c r="I272" s="1"/>
      <c r="J272" s="1"/>
      <c r="Q272" s="57"/>
      <c r="R272" s="57"/>
      <c r="S272" s="57"/>
      <c r="T272" s="57"/>
      <c r="AA272" s="32"/>
      <c r="AB272" s="32"/>
      <c r="AC272" s="32"/>
      <c r="AD272" s="32"/>
      <c r="AE272" s="32"/>
    </row>
    <row r="273">
      <c r="A273" s="1" t="s">
        <v>0</v>
      </c>
      <c r="B273" s="1" t="s">
        <v>69</v>
      </c>
      <c r="C273" s="1" t="s">
        <v>135</v>
      </c>
      <c r="D273" s="1" t="s">
        <v>2</v>
      </c>
      <c r="E273" s="1" t="s">
        <v>3</v>
      </c>
      <c r="F273" s="1">
        <v>24.0</v>
      </c>
      <c r="G273" s="1" t="s">
        <v>4</v>
      </c>
      <c r="H273" s="1" t="s">
        <v>5</v>
      </c>
      <c r="I273" s="1" t="s">
        <v>6</v>
      </c>
      <c r="J273" s="1">
        <v>5.0</v>
      </c>
      <c r="Q273" s="57"/>
      <c r="R273" s="57"/>
      <c r="S273" s="57"/>
      <c r="T273" s="57"/>
      <c r="AA273" s="32"/>
      <c r="AB273" s="32"/>
      <c r="AC273" s="32"/>
      <c r="AD273" s="32"/>
      <c r="AE273" s="32"/>
    </row>
    <row r="274">
      <c r="A274" s="1" t="s">
        <v>9</v>
      </c>
      <c r="B274" s="1" t="s">
        <v>10</v>
      </c>
      <c r="C274" s="1" t="s">
        <v>11</v>
      </c>
      <c r="D274" s="1">
        <v>4.05</v>
      </c>
      <c r="E274" s="1" t="s">
        <v>12</v>
      </c>
      <c r="F274" s="1"/>
      <c r="G274" s="1"/>
      <c r="H274" s="1"/>
      <c r="I274" s="1"/>
      <c r="J274" s="1"/>
      <c r="Q274" s="57"/>
      <c r="R274" s="57"/>
      <c r="S274" s="57"/>
      <c r="T274" s="57"/>
      <c r="AA274" s="32"/>
      <c r="AB274" s="32"/>
      <c r="AC274" s="32"/>
      <c r="AD274" s="32"/>
      <c r="AE274" s="32"/>
    </row>
    <row r="275">
      <c r="A275" s="1" t="s">
        <v>9</v>
      </c>
      <c r="B275" s="1" t="s">
        <v>10</v>
      </c>
      <c r="C275" s="1" t="s">
        <v>28</v>
      </c>
      <c r="D275" s="1">
        <v>94777.19</v>
      </c>
      <c r="E275" s="1" t="s">
        <v>29</v>
      </c>
      <c r="F275" s="1"/>
      <c r="G275" s="1"/>
      <c r="H275" s="1"/>
      <c r="I275" s="1"/>
      <c r="J275" s="1"/>
      <c r="Q275" s="57"/>
      <c r="R275" s="57"/>
      <c r="S275" s="57"/>
      <c r="T275" s="57"/>
      <c r="AA275" s="32"/>
      <c r="AB275" s="32"/>
      <c r="AC275" s="32"/>
      <c r="AD275" s="32"/>
      <c r="AE275" s="32"/>
    </row>
    <row r="276">
      <c r="A276" s="1" t="s">
        <v>9</v>
      </c>
      <c r="B276" s="1" t="s">
        <v>30</v>
      </c>
      <c r="C276" s="1" t="s">
        <v>11</v>
      </c>
      <c r="D276" s="1">
        <v>4.16</v>
      </c>
      <c r="E276" s="1" t="s">
        <v>12</v>
      </c>
      <c r="F276" s="1"/>
      <c r="G276" s="1"/>
      <c r="H276" s="1"/>
      <c r="I276" s="1"/>
      <c r="J276" s="1"/>
      <c r="Q276" s="57"/>
      <c r="R276" s="57"/>
      <c r="S276" s="57"/>
      <c r="T276" s="57"/>
      <c r="AA276" s="32"/>
      <c r="AB276" s="32"/>
      <c r="AC276" s="32"/>
      <c r="AD276" s="32"/>
      <c r="AE276" s="32"/>
    </row>
    <row r="277">
      <c r="A277" s="1" t="s">
        <v>9</v>
      </c>
      <c r="B277" s="1" t="s">
        <v>30</v>
      </c>
      <c r="C277" s="1" t="s">
        <v>28</v>
      </c>
      <c r="D277" s="1">
        <v>92357.04</v>
      </c>
      <c r="E277" s="1" t="s">
        <v>29</v>
      </c>
      <c r="F277" s="1"/>
      <c r="G277" s="1"/>
      <c r="H277" s="1"/>
      <c r="I277" s="1"/>
      <c r="J277" s="1"/>
      <c r="Q277" s="57"/>
      <c r="R277" s="57"/>
      <c r="S277" s="57"/>
      <c r="T277" s="57"/>
      <c r="AA277" s="32"/>
      <c r="AB277" s="32"/>
      <c r="AC277" s="32"/>
      <c r="AD277" s="32"/>
      <c r="AE277" s="32"/>
    </row>
    <row r="278">
      <c r="A278" s="1" t="s">
        <v>9</v>
      </c>
      <c r="B278" s="1" t="s">
        <v>31</v>
      </c>
      <c r="C278" s="1" t="s">
        <v>11</v>
      </c>
      <c r="D278" s="1">
        <v>5.35</v>
      </c>
      <c r="E278" s="1" t="s">
        <v>12</v>
      </c>
      <c r="F278" s="1"/>
      <c r="G278" s="1"/>
      <c r="H278" s="1"/>
      <c r="I278" s="1"/>
      <c r="J278" s="1"/>
      <c r="Q278" s="57"/>
      <c r="R278" s="57"/>
      <c r="S278" s="57"/>
      <c r="T278" s="57"/>
      <c r="AA278" s="32"/>
      <c r="AB278" s="32"/>
      <c r="AC278" s="32"/>
      <c r="AD278" s="32"/>
      <c r="AE278" s="32"/>
    </row>
    <row r="279">
      <c r="A279" s="1" t="s">
        <v>9</v>
      </c>
      <c r="B279" s="1" t="s">
        <v>31</v>
      </c>
      <c r="C279" s="1" t="s">
        <v>28</v>
      </c>
      <c r="D279" s="1">
        <v>107611.84</v>
      </c>
      <c r="E279" s="1" t="s">
        <v>29</v>
      </c>
      <c r="F279" s="1"/>
      <c r="G279" s="1"/>
      <c r="H279" s="1"/>
      <c r="I279" s="1"/>
      <c r="J279" s="1"/>
      <c r="Q279" s="57"/>
      <c r="R279" s="57"/>
      <c r="S279" s="57"/>
      <c r="T279" s="57"/>
      <c r="AA279" s="32"/>
      <c r="AB279" s="32"/>
      <c r="AC279" s="32"/>
      <c r="AD279" s="32"/>
      <c r="AE279" s="32"/>
    </row>
    <row r="280">
      <c r="A280" s="1" t="s">
        <v>9</v>
      </c>
      <c r="B280" s="1" t="s">
        <v>32</v>
      </c>
      <c r="C280" s="1" t="s">
        <v>11</v>
      </c>
      <c r="D280" s="1">
        <v>5.43</v>
      </c>
      <c r="E280" s="1" t="s">
        <v>12</v>
      </c>
      <c r="F280" s="1"/>
      <c r="G280" s="1"/>
      <c r="H280" s="1"/>
      <c r="I280" s="1"/>
      <c r="J280" s="1"/>
      <c r="Q280" s="57"/>
      <c r="R280" s="57"/>
      <c r="S280" s="57"/>
      <c r="T280" s="57"/>
      <c r="AA280" s="32"/>
      <c r="AB280" s="32"/>
      <c r="AC280" s="32"/>
      <c r="AD280" s="32"/>
      <c r="AE280" s="32"/>
    </row>
    <row r="281">
      <c r="A281" s="1" t="s">
        <v>9</v>
      </c>
      <c r="B281" s="1" t="s">
        <v>32</v>
      </c>
      <c r="C281" s="1" t="s">
        <v>28</v>
      </c>
      <c r="D281" s="1">
        <v>106143.0</v>
      </c>
      <c r="E281" s="1" t="s">
        <v>29</v>
      </c>
      <c r="F281" s="1"/>
      <c r="G281" s="1"/>
      <c r="H281" s="1"/>
      <c r="I281" s="1"/>
      <c r="J281" s="1"/>
      <c r="Q281" s="57"/>
      <c r="R281" s="57"/>
      <c r="S281" s="57"/>
      <c r="T281" s="57"/>
      <c r="AA281" s="32"/>
      <c r="AB281" s="32"/>
      <c r="AC281" s="32"/>
      <c r="AD281" s="32"/>
      <c r="AE281" s="32"/>
    </row>
    <row r="282">
      <c r="A282" s="1" t="s">
        <v>0</v>
      </c>
      <c r="B282" s="1" t="s">
        <v>69</v>
      </c>
      <c r="C282" s="1" t="s">
        <v>137</v>
      </c>
      <c r="D282" s="1" t="s">
        <v>2</v>
      </c>
      <c r="E282" s="1" t="s">
        <v>3</v>
      </c>
      <c r="F282" s="1">
        <v>24.0</v>
      </c>
      <c r="G282" s="1" t="s">
        <v>4</v>
      </c>
      <c r="H282" s="1" t="s">
        <v>5</v>
      </c>
      <c r="I282" s="1" t="s">
        <v>6</v>
      </c>
      <c r="J282" s="1">
        <v>5.0</v>
      </c>
      <c r="Q282" s="57"/>
      <c r="R282" s="57"/>
      <c r="S282" s="57"/>
      <c r="T282" s="57"/>
      <c r="AA282" s="32"/>
      <c r="AB282" s="32"/>
      <c r="AC282" s="32"/>
      <c r="AD282" s="32"/>
      <c r="AE282" s="32"/>
    </row>
    <row r="283">
      <c r="A283" s="1" t="s">
        <v>9</v>
      </c>
      <c r="B283" s="1" t="s">
        <v>10</v>
      </c>
      <c r="C283" s="1" t="s">
        <v>11</v>
      </c>
      <c r="D283" s="1">
        <v>3.9</v>
      </c>
      <c r="E283" s="1" t="s">
        <v>12</v>
      </c>
      <c r="F283" s="1"/>
      <c r="G283" s="1"/>
      <c r="H283" s="1"/>
      <c r="I283" s="1"/>
      <c r="J283" s="1"/>
      <c r="Q283" s="57"/>
      <c r="R283" s="57"/>
      <c r="S283" s="57"/>
      <c r="T283" s="57"/>
      <c r="AA283" s="32"/>
      <c r="AB283" s="32"/>
      <c r="AC283" s="32"/>
      <c r="AD283" s="32"/>
      <c r="AE283" s="32"/>
    </row>
    <row r="284">
      <c r="A284" s="1" t="s">
        <v>9</v>
      </c>
      <c r="B284" s="1" t="s">
        <v>10</v>
      </c>
      <c r="C284" s="1" t="s">
        <v>28</v>
      </c>
      <c r="D284" s="1">
        <v>98547.49</v>
      </c>
      <c r="E284" s="1" t="s">
        <v>29</v>
      </c>
      <c r="F284" s="1"/>
      <c r="G284" s="1"/>
      <c r="H284" s="1"/>
      <c r="I284" s="1"/>
      <c r="J284" s="1"/>
      <c r="Q284" s="57"/>
      <c r="R284" s="57"/>
      <c r="S284" s="57"/>
      <c r="T284" s="57"/>
      <c r="AA284" s="32"/>
      <c r="AB284" s="32"/>
      <c r="AC284" s="32"/>
      <c r="AD284" s="32"/>
      <c r="AE284" s="32"/>
    </row>
    <row r="285">
      <c r="A285" s="1" t="s">
        <v>9</v>
      </c>
      <c r="B285" s="1" t="s">
        <v>30</v>
      </c>
      <c r="C285" s="1" t="s">
        <v>11</v>
      </c>
      <c r="D285" s="1">
        <v>3.88</v>
      </c>
      <c r="E285" s="1" t="s">
        <v>12</v>
      </c>
      <c r="F285" s="1"/>
      <c r="G285" s="1"/>
      <c r="H285" s="1"/>
      <c r="I285" s="1"/>
      <c r="J285" s="1"/>
      <c r="Q285" s="57"/>
      <c r="R285" s="57"/>
      <c r="S285" s="57"/>
      <c r="T285" s="57"/>
      <c r="AA285" s="32"/>
      <c r="AB285" s="32"/>
      <c r="AC285" s="32"/>
      <c r="AD285" s="32"/>
      <c r="AE285" s="32"/>
    </row>
    <row r="286">
      <c r="A286" s="1" t="s">
        <v>9</v>
      </c>
      <c r="B286" s="1" t="s">
        <v>30</v>
      </c>
      <c r="C286" s="1" t="s">
        <v>28</v>
      </c>
      <c r="D286" s="1">
        <v>98983.09</v>
      </c>
      <c r="E286" s="1" t="s">
        <v>29</v>
      </c>
      <c r="F286" s="1"/>
      <c r="G286" s="1"/>
      <c r="H286" s="1"/>
      <c r="I286" s="1"/>
      <c r="J286" s="1"/>
      <c r="Q286" s="57"/>
      <c r="R286" s="57"/>
      <c r="S286" s="57"/>
      <c r="T286" s="57"/>
      <c r="AA286" s="32"/>
      <c r="AB286" s="32"/>
      <c r="AC286" s="32"/>
      <c r="AD286" s="32"/>
      <c r="AE286" s="32"/>
    </row>
    <row r="287">
      <c r="A287" s="1" t="s">
        <v>9</v>
      </c>
      <c r="B287" s="1" t="s">
        <v>31</v>
      </c>
      <c r="C287" s="1" t="s">
        <v>11</v>
      </c>
      <c r="D287" s="1">
        <v>5.51</v>
      </c>
      <c r="E287" s="1" t="s">
        <v>12</v>
      </c>
      <c r="F287" s="1"/>
      <c r="G287" s="1"/>
      <c r="H287" s="1"/>
      <c r="I287" s="1"/>
      <c r="J287" s="1"/>
      <c r="Q287" s="57"/>
      <c r="R287" s="57"/>
      <c r="S287" s="57"/>
      <c r="T287" s="57"/>
      <c r="AA287" s="32"/>
      <c r="AB287" s="32"/>
      <c r="AC287" s="32"/>
      <c r="AD287" s="32"/>
      <c r="AE287" s="32"/>
    </row>
    <row r="288">
      <c r="A288" s="1" t="s">
        <v>9</v>
      </c>
      <c r="B288" s="1" t="s">
        <v>31</v>
      </c>
      <c r="C288" s="1" t="s">
        <v>28</v>
      </c>
      <c r="D288" s="1">
        <v>104524.5</v>
      </c>
      <c r="E288" s="1" t="s">
        <v>29</v>
      </c>
      <c r="F288" s="1"/>
      <c r="G288" s="1"/>
      <c r="H288" s="1"/>
      <c r="I288" s="1"/>
      <c r="J288" s="1"/>
      <c r="Q288" s="57"/>
      <c r="R288" s="57"/>
      <c r="S288" s="57"/>
      <c r="T288" s="57"/>
      <c r="AA288" s="32"/>
      <c r="AB288" s="32"/>
      <c r="AC288" s="32"/>
      <c r="AD288" s="32"/>
      <c r="AE288" s="32"/>
    </row>
    <row r="289">
      <c r="A289" s="1" t="s">
        <v>9</v>
      </c>
      <c r="B289" s="1" t="s">
        <v>32</v>
      </c>
      <c r="C289" s="1" t="s">
        <v>11</v>
      </c>
      <c r="D289" s="1">
        <v>5.52</v>
      </c>
      <c r="E289" s="1" t="s">
        <v>12</v>
      </c>
      <c r="F289" s="1"/>
      <c r="G289" s="1"/>
      <c r="H289" s="1"/>
      <c r="I289" s="1"/>
      <c r="J289" s="1"/>
      <c r="Q289" s="57"/>
      <c r="R289" s="57"/>
      <c r="S289" s="57"/>
      <c r="T289" s="57"/>
      <c r="AA289" s="32"/>
      <c r="AB289" s="32"/>
      <c r="AC289" s="32"/>
      <c r="AD289" s="32"/>
      <c r="AE289" s="32"/>
    </row>
    <row r="290">
      <c r="A290" s="1" t="s">
        <v>9</v>
      </c>
      <c r="B290" s="1" t="s">
        <v>32</v>
      </c>
      <c r="C290" s="1" t="s">
        <v>28</v>
      </c>
      <c r="D290" s="1">
        <v>104292.69</v>
      </c>
      <c r="E290" s="1" t="s">
        <v>29</v>
      </c>
      <c r="F290" s="1"/>
      <c r="G290" s="1"/>
      <c r="H290" s="1"/>
      <c r="I290" s="1"/>
      <c r="J290" s="1"/>
      <c r="Q290" s="57"/>
      <c r="R290" s="57"/>
      <c r="S290" s="57"/>
      <c r="T290" s="57"/>
      <c r="AA290" s="32"/>
      <c r="AB290" s="32"/>
      <c r="AC290" s="32"/>
      <c r="AD290" s="32"/>
      <c r="AE290" s="32"/>
    </row>
    <row r="291">
      <c r="A291" s="1" t="s">
        <v>0</v>
      </c>
      <c r="B291" s="1" t="s">
        <v>71</v>
      </c>
      <c r="C291" s="1" t="s">
        <v>122</v>
      </c>
      <c r="D291" s="1" t="s">
        <v>2</v>
      </c>
      <c r="E291" s="1" t="s">
        <v>3</v>
      </c>
      <c r="F291" s="1">
        <v>28.0</v>
      </c>
      <c r="G291" s="1" t="s">
        <v>4</v>
      </c>
      <c r="H291" s="1" t="s">
        <v>5</v>
      </c>
      <c r="I291" s="1" t="s">
        <v>6</v>
      </c>
      <c r="J291" s="1">
        <v>5.0</v>
      </c>
      <c r="Q291" s="57"/>
      <c r="R291" s="57"/>
      <c r="S291" s="57"/>
      <c r="T291" s="57"/>
      <c r="AA291" s="32"/>
      <c r="AB291" s="32"/>
      <c r="AC291" s="32"/>
      <c r="AD291" s="32"/>
      <c r="AE291" s="32"/>
    </row>
    <row r="292">
      <c r="A292" s="1" t="s">
        <v>9</v>
      </c>
      <c r="B292" s="1" t="s">
        <v>10</v>
      </c>
      <c r="C292" s="1" t="s">
        <v>11</v>
      </c>
      <c r="D292" s="1">
        <v>7.26</v>
      </c>
      <c r="E292" s="1" t="s">
        <v>12</v>
      </c>
      <c r="F292" s="1"/>
      <c r="G292" s="1"/>
      <c r="H292" s="1"/>
      <c r="I292" s="1"/>
      <c r="J292" s="1"/>
      <c r="Q292" s="57"/>
      <c r="R292" s="57"/>
      <c r="S292" s="57"/>
      <c r="T292" s="57"/>
      <c r="AA292" s="32"/>
      <c r="AB292" s="32"/>
      <c r="AC292" s="32"/>
      <c r="AD292" s="32"/>
      <c r="AE292" s="32"/>
    </row>
    <row r="293">
      <c r="A293" s="1" t="s">
        <v>9</v>
      </c>
      <c r="B293" s="1" t="s">
        <v>10</v>
      </c>
      <c r="C293" s="1" t="s">
        <v>28</v>
      </c>
      <c r="D293" s="1">
        <v>61667.72</v>
      </c>
      <c r="E293" s="1" t="s">
        <v>29</v>
      </c>
      <c r="F293" s="1"/>
      <c r="G293" s="1"/>
      <c r="H293" s="1"/>
      <c r="I293" s="1"/>
      <c r="J293" s="1"/>
      <c r="Q293" s="57"/>
      <c r="R293" s="57"/>
      <c r="S293" s="57"/>
      <c r="T293" s="57"/>
      <c r="AA293" s="32"/>
      <c r="AB293" s="32"/>
      <c r="AC293" s="32"/>
      <c r="AD293" s="32"/>
      <c r="AE293" s="32"/>
    </row>
    <row r="294">
      <c r="A294" s="1" t="s">
        <v>9</v>
      </c>
      <c r="B294" s="1" t="s">
        <v>30</v>
      </c>
      <c r="C294" s="1" t="s">
        <v>11</v>
      </c>
      <c r="D294" s="1">
        <v>7.6</v>
      </c>
      <c r="E294" s="1" t="s">
        <v>12</v>
      </c>
      <c r="F294" s="1"/>
      <c r="G294" s="1"/>
      <c r="H294" s="1"/>
      <c r="I294" s="1"/>
      <c r="J294" s="1"/>
      <c r="Q294" s="57"/>
      <c r="R294" s="57"/>
      <c r="S294" s="57"/>
      <c r="T294" s="57"/>
      <c r="AA294" s="32"/>
      <c r="AB294" s="32"/>
      <c r="AC294" s="32"/>
      <c r="AD294" s="32"/>
      <c r="AE294" s="32"/>
    </row>
    <row r="295">
      <c r="A295" s="1" t="s">
        <v>9</v>
      </c>
      <c r="B295" s="1" t="s">
        <v>30</v>
      </c>
      <c r="C295" s="1" t="s">
        <v>28</v>
      </c>
      <c r="D295" s="1">
        <v>58917.28</v>
      </c>
      <c r="E295" s="1" t="s">
        <v>29</v>
      </c>
      <c r="F295" s="1"/>
      <c r="G295" s="1"/>
      <c r="H295" s="1"/>
      <c r="I295" s="1"/>
      <c r="J295" s="1"/>
      <c r="Q295" s="57"/>
      <c r="R295" s="57"/>
      <c r="S295" s="57"/>
      <c r="T295" s="57"/>
      <c r="AA295" s="32"/>
      <c r="AB295" s="32"/>
      <c r="AC295" s="32"/>
      <c r="AD295" s="32"/>
      <c r="AE295" s="32"/>
    </row>
    <row r="296">
      <c r="A296" s="1" t="s">
        <v>9</v>
      </c>
      <c r="B296" s="1" t="s">
        <v>31</v>
      </c>
      <c r="C296" s="1" t="s">
        <v>11</v>
      </c>
      <c r="D296" s="1">
        <v>11.29</v>
      </c>
      <c r="E296" s="1" t="s">
        <v>12</v>
      </c>
      <c r="F296" s="1"/>
      <c r="G296" s="1"/>
      <c r="H296" s="1"/>
      <c r="I296" s="1"/>
      <c r="J296" s="1"/>
      <c r="Q296" s="57"/>
      <c r="R296" s="57"/>
      <c r="S296" s="57"/>
      <c r="T296" s="57"/>
      <c r="AA296" s="32"/>
      <c r="AB296" s="32"/>
      <c r="AC296" s="32"/>
      <c r="AD296" s="32"/>
      <c r="AE296" s="32"/>
    </row>
    <row r="297">
      <c r="A297" s="1" t="s">
        <v>9</v>
      </c>
      <c r="B297" s="1" t="s">
        <v>31</v>
      </c>
      <c r="C297" s="1" t="s">
        <v>28</v>
      </c>
      <c r="D297" s="1">
        <v>59521.96</v>
      </c>
      <c r="E297" s="1" t="s">
        <v>29</v>
      </c>
      <c r="F297" s="1"/>
      <c r="G297" s="1"/>
      <c r="H297" s="1"/>
      <c r="I297" s="1"/>
      <c r="J297" s="1"/>
      <c r="Q297" s="57"/>
      <c r="R297" s="57"/>
      <c r="S297" s="57"/>
      <c r="T297" s="57"/>
      <c r="AA297" s="32"/>
      <c r="AB297" s="32"/>
      <c r="AC297" s="32"/>
      <c r="AD297" s="32"/>
      <c r="AE297" s="32"/>
    </row>
    <row r="298">
      <c r="A298" s="1" t="s">
        <v>9</v>
      </c>
      <c r="B298" s="1" t="s">
        <v>32</v>
      </c>
      <c r="C298" s="1" t="s">
        <v>11</v>
      </c>
      <c r="D298" s="1">
        <v>11.27</v>
      </c>
      <c r="E298" s="1" t="s">
        <v>12</v>
      </c>
      <c r="F298" s="1"/>
      <c r="G298" s="1"/>
      <c r="H298" s="1"/>
      <c r="I298" s="1"/>
      <c r="J298" s="1"/>
      <c r="Q298" s="57"/>
      <c r="R298" s="57"/>
      <c r="S298" s="57"/>
      <c r="T298" s="57"/>
      <c r="AA298" s="32"/>
      <c r="AB298" s="32"/>
      <c r="AC298" s="32"/>
      <c r="AD298" s="32"/>
      <c r="AE298" s="32"/>
    </row>
    <row r="299">
      <c r="A299" s="1" t="s">
        <v>9</v>
      </c>
      <c r="B299" s="1" t="s">
        <v>32</v>
      </c>
      <c r="C299" s="1" t="s">
        <v>28</v>
      </c>
      <c r="D299" s="1">
        <v>59626.08</v>
      </c>
      <c r="E299" s="1" t="s">
        <v>29</v>
      </c>
      <c r="F299" s="1"/>
      <c r="G299" s="1"/>
      <c r="H299" s="1"/>
      <c r="I299" s="1"/>
      <c r="J299" s="1"/>
      <c r="Q299" s="57"/>
      <c r="R299" s="57"/>
      <c r="S299" s="57"/>
      <c r="T299" s="57"/>
      <c r="AA299" s="32"/>
      <c r="AB299" s="32"/>
      <c r="AC299" s="32"/>
      <c r="AD299" s="32"/>
      <c r="AE299" s="32"/>
    </row>
    <row r="300">
      <c r="A300" s="1" t="s">
        <v>0</v>
      </c>
      <c r="B300" s="1" t="s">
        <v>71</v>
      </c>
      <c r="C300" s="1" t="s">
        <v>133</v>
      </c>
      <c r="D300" s="1" t="s">
        <v>2</v>
      </c>
      <c r="E300" s="1" t="s">
        <v>3</v>
      </c>
      <c r="F300" s="1">
        <v>28.0</v>
      </c>
      <c r="G300" s="1" t="s">
        <v>4</v>
      </c>
      <c r="H300" s="1" t="s">
        <v>5</v>
      </c>
      <c r="I300" s="1" t="s">
        <v>6</v>
      </c>
      <c r="J300" s="1">
        <v>5.0</v>
      </c>
      <c r="Q300" s="57"/>
      <c r="R300" s="57"/>
      <c r="S300" s="57"/>
      <c r="T300" s="57"/>
      <c r="AA300" s="32"/>
      <c r="AB300" s="32"/>
      <c r="AC300" s="32"/>
      <c r="AD300" s="32"/>
      <c r="AE300" s="32"/>
    </row>
    <row r="301">
      <c r="A301" s="1" t="s">
        <v>9</v>
      </c>
      <c r="B301" s="1" t="s">
        <v>10</v>
      </c>
      <c r="C301" s="1" t="s">
        <v>11</v>
      </c>
      <c r="D301" s="1">
        <v>5.04</v>
      </c>
      <c r="E301" s="1" t="s">
        <v>12</v>
      </c>
      <c r="F301" s="1"/>
      <c r="G301" s="1"/>
      <c r="H301" s="1"/>
      <c r="I301" s="1"/>
      <c r="J301" s="1"/>
      <c r="Q301" s="57"/>
      <c r="R301" s="57"/>
      <c r="S301" s="57"/>
      <c r="T301" s="57"/>
      <c r="AA301" s="32"/>
      <c r="AB301" s="32"/>
      <c r="AC301" s="32"/>
      <c r="AD301" s="32"/>
      <c r="AE301" s="32"/>
    </row>
    <row r="302">
      <c r="A302" s="1" t="s">
        <v>9</v>
      </c>
      <c r="B302" s="1" t="s">
        <v>10</v>
      </c>
      <c r="C302" s="1" t="s">
        <v>28</v>
      </c>
      <c r="D302" s="1">
        <v>88867.86</v>
      </c>
      <c r="E302" s="1" t="s">
        <v>29</v>
      </c>
      <c r="F302" s="1"/>
      <c r="G302" s="1"/>
      <c r="H302" s="1"/>
      <c r="I302" s="1"/>
      <c r="J302" s="1"/>
      <c r="Q302" s="57"/>
      <c r="R302" s="57"/>
      <c r="S302" s="57"/>
      <c r="T302" s="57"/>
      <c r="AA302" s="32"/>
      <c r="AB302" s="32"/>
      <c r="AC302" s="32"/>
      <c r="AD302" s="32"/>
      <c r="AE302" s="32"/>
    </row>
    <row r="303">
      <c r="A303" s="1" t="s">
        <v>9</v>
      </c>
      <c r="B303" s="1" t="s">
        <v>30</v>
      </c>
      <c r="C303" s="1" t="s">
        <v>11</v>
      </c>
      <c r="D303" s="1">
        <v>5.17</v>
      </c>
      <c r="E303" s="1" t="s">
        <v>12</v>
      </c>
      <c r="F303" s="1"/>
      <c r="G303" s="1"/>
      <c r="H303" s="1"/>
      <c r="I303" s="1"/>
      <c r="J303" s="1"/>
      <c r="Q303" s="57"/>
      <c r="R303" s="57"/>
      <c r="S303" s="57"/>
      <c r="T303" s="57"/>
      <c r="AA303" s="32"/>
      <c r="AB303" s="32"/>
      <c r="AC303" s="32"/>
      <c r="AD303" s="32"/>
      <c r="AE303" s="32"/>
    </row>
    <row r="304">
      <c r="A304" s="1" t="s">
        <v>9</v>
      </c>
      <c r="B304" s="1" t="s">
        <v>30</v>
      </c>
      <c r="C304" s="1" t="s">
        <v>28</v>
      </c>
      <c r="D304" s="1">
        <v>86632.87</v>
      </c>
      <c r="E304" s="1" t="s">
        <v>29</v>
      </c>
      <c r="F304" s="1"/>
      <c r="G304" s="1"/>
      <c r="H304" s="1"/>
      <c r="I304" s="1"/>
      <c r="J304" s="1"/>
      <c r="Q304" s="57"/>
      <c r="R304" s="57"/>
      <c r="S304" s="57"/>
      <c r="T304" s="57"/>
      <c r="AA304" s="32"/>
      <c r="AB304" s="32"/>
      <c r="AC304" s="32"/>
      <c r="AD304" s="32"/>
      <c r="AE304" s="32"/>
    </row>
    <row r="305">
      <c r="A305" s="1" t="s">
        <v>9</v>
      </c>
      <c r="B305" s="1" t="s">
        <v>31</v>
      </c>
      <c r="C305" s="1" t="s">
        <v>11</v>
      </c>
      <c r="D305" s="1">
        <v>6.38</v>
      </c>
      <c r="E305" s="1" t="s">
        <v>12</v>
      </c>
      <c r="F305" s="1"/>
      <c r="G305" s="1"/>
      <c r="H305" s="1"/>
      <c r="I305" s="1"/>
      <c r="J305" s="1"/>
      <c r="Q305" s="57"/>
      <c r="R305" s="57"/>
      <c r="S305" s="57"/>
      <c r="T305" s="57"/>
      <c r="AA305" s="32"/>
      <c r="AB305" s="32"/>
      <c r="AC305" s="32"/>
      <c r="AD305" s="32"/>
      <c r="AE305" s="32"/>
    </row>
    <row r="306">
      <c r="A306" s="1" t="s">
        <v>9</v>
      </c>
      <c r="B306" s="1" t="s">
        <v>31</v>
      </c>
      <c r="C306" s="1" t="s">
        <v>28</v>
      </c>
      <c r="D306" s="1">
        <v>105257.09</v>
      </c>
      <c r="E306" s="1" t="s">
        <v>29</v>
      </c>
      <c r="F306" s="1"/>
      <c r="G306" s="1"/>
      <c r="H306" s="1"/>
      <c r="I306" s="1"/>
      <c r="J306" s="1"/>
      <c r="Q306" s="57"/>
      <c r="R306" s="57"/>
      <c r="S306" s="57"/>
      <c r="T306" s="57"/>
      <c r="AA306" s="32"/>
      <c r="AB306" s="32"/>
      <c r="AC306" s="32"/>
      <c r="AD306" s="32"/>
      <c r="AE306" s="32"/>
    </row>
    <row r="307">
      <c r="A307" s="1" t="s">
        <v>9</v>
      </c>
      <c r="B307" s="1" t="s">
        <v>32</v>
      </c>
      <c r="C307" s="1" t="s">
        <v>11</v>
      </c>
      <c r="D307" s="1">
        <v>6.47</v>
      </c>
      <c r="E307" s="1" t="s">
        <v>12</v>
      </c>
      <c r="F307" s="1"/>
      <c r="G307" s="1"/>
      <c r="H307" s="1"/>
      <c r="I307" s="1"/>
      <c r="J307" s="1"/>
      <c r="Q307" s="57"/>
      <c r="R307" s="57"/>
      <c r="S307" s="57"/>
      <c r="T307" s="57"/>
      <c r="AA307" s="32"/>
      <c r="AB307" s="32"/>
      <c r="AC307" s="32"/>
      <c r="AD307" s="32"/>
      <c r="AE307" s="32"/>
    </row>
    <row r="308">
      <c r="A308" s="1" t="s">
        <v>9</v>
      </c>
      <c r="B308" s="1" t="s">
        <v>32</v>
      </c>
      <c r="C308" s="1" t="s">
        <v>28</v>
      </c>
      <c r="D308" s="1">
        <v>103848.02</v>
      </c>
      <c r="E308" s="1" t="s">
        <v>29</v>
      </c>
      <c r="F308" s="1"/>
      <c r="G308" s="1"/>
      <c r="H308" s="1"/>
      <c r="I308" s="1"/>
      <c r="J308" s="1"/>
      <c r="Q308" s="57"/>
      <c r="R308" s="57"/>
      <c r="S308" s="57"/>
      <c r="T308" s="57"/>
      <c r="AA308" s="32"/>
      <c r="AB308" s="32"/>
      <c r="AC308" s="32"/>
      <c r="AD308" s="32"/>
      <c r="AE308" s="32"/>
    </row>
    <row r="309">
      <c r="A309" s="1" t="s">
        <v>0</v>
      </c>
      <c r="B309" s="1" t="s">
        <v>71</v>
      </c>
      <c r="C309" s="1" t="s">
        <v>135</v>
      </c>
      <c r="D309" s="1" t="s">
        <v>2</v>
      </c>
      <c r="E309" s="1" t="s">
        <v>3</v>
      </c>
      <c r="F309" s="1">
        <v>28.0</v>
      </c>
      <c r="G309" s="1" t="s">
        <v>4</v>
      </c>
      <c r="H309" s="1" t="s">
        <v>5</v>
      </c>
      <c r="I309" s="1" t="s">
        <v>6</v>
      </c>
      <c r="J309" s="1">
        <v>5.0</v>
      </c>
      <c r="Q309" s="57"/>
      <c r="R309" s="57"/>
      <c r="S309" s="57"/>
      <c r="T309" s="57"/>
      <c r="AA309" s="32"/>
      <c r="AB309" s="32"/>
      <c r="AC309" s="32"/>
      <c r="AD309" s="32"/>
      <c r="AE309" s="32"/>
    </row>
    <row r="310">
      <c r="A310" s="1" t="s">
        <v>9</v>
      </c>
      <c r="B310" s="1" t="s">
        <v>10</v>
      </c>
      <c r="C310" s="1" t="s">
        <v>11</v>
      </c>
      <c r="D310" s="1">
        <v>4.48</v>
      </c>
      <c r="E310" s="1" t="s">
        <v>12</v>
      </c>
      <c r="F310" s="1"/>
      <c r="G310" s="1"/>
      <c r="H310" s="1"/>
      <c r="I310" s="1"/>
      <c r="J310" s="1"/>
      <c r="Q310" s="57"/>
      <c r="R310" s="57"/>
      <c r="S310" s="57"/>
      <c r="T310" s="57"/>
      <c r="AA310" s="32"/>
      <c r="AB310" s="32"/>
      <c r="AC310" s="32"/>
      <c r="AD310" s="32"/>
      <c r="AE310" s="32"/>
    </row>
    <row r="311">
      <c r="A311" s="1" t="s">
        <v>9</v>
      </c>
      <c r="B311" s="1" t="s">
        <v>10</v>
      </c>
      <c r="C311" s="1" t="s">
        <v>28</v>
      </c>
      <c r="D311" s="1">
        <v>99964.42</v>
      </c>
      <c r="E311" s="1" t="s">
        <v>29</v>
      </c>
      <c r="F311" s="1"/>
      <c r="G311" s="1"/>
      <c r="H311" s="1"/>
      <c r="I311" s="1"/>
      <c r="J311" s="1"/>
      <c r="Q311" s="57"/>
      <c r="R311" s="57"/>
      <c r="S311" s="57"/>
      <c r="T311" s="57"/>
      <c r="AA311" s="32"/>
      <c r="AB311" s="32"/>
      <c r="AC311" s="32"/>
      <c r="AD311" s="32"/>
      <c r="AE311" s="32"/>
    </row>
    <row r="312">
      <c r="A312" s="1" t="s">
        <v>9</v>
      </c>
      <c r="B312" s="1" t="s">
        <v>30</v>
      </c>
      <c r="C312" s="1" t="s">
        <v>11</v>
      </c>
      <c r="D312" s="1">
        <v>4.6</v>
      </c>
      <c r="E312" s="1" t="s">
        <v>12</v>
      </c>
      <c r="F312" s="1"/>
      <c r="G312" s="1"/>
      <c r="H312" s="1"/>
      <c r="I312" s="1"/>
      <c r="J312" s="1"/>
      <c r="Q312" s="57"/>
      <c r="R312" s="57"/>
      <c r="S312" s="57"/>
      <c r="T312" s="57"/>
      <c r="AA312" s="32"/>
      <c r="AB312" s="32"/>
      <c r="AC312" s="32"/>
      <c r="AD312" s="32"/>
      <c r="AE312" s="32"/>
    </row>
    <row r="313">
      <c r="A313" s="1" t="s">
        <v>9</v>
      </c>
      <c r="B313" s="1" t="s">
        <v>30</v>
      </c>
      <c r="C313" s="1" t="s">
        <v>28</v>
      </c>
      <c r="D313" s="1">
        <v>97328.16</v>
      </c>
      <c r="E313" s="1" t="s">
        <v>29</v>
      </c>
      <c r="F313" s="1"/>
      <c r="G313" s="1"/>
      <c r="H313" s="1"/>
      <c r="I313" s="1"/>
      <c r="J313" s="1"/>
      <c r="Q313" s="57"/>
      <c r="R313" s="57"/>
      <c r="S313" s="57"/>
      <c r="T313" s="57"/>
      <c r="AA313" s="32"/>
      <c r="AB313" s="32"/>
      <c r="AC313" s="32"/>
      <c r="AD313" s="32"/>
      <c r="AE313" s="32"/>
    </row>
    <row r="314">
      <c r="A314" s="1" t="s">
        <v>9</v>
      </c>
      <c r="B314" s="1" t="s">
        <v>31</v>
      </c>
      <c r="C314" s="1" t="s">
        <v>11</v>
      </c>
      <c r="D314" s="1">
        <v>6.04</v>
      </c>
      <c r="E314" s="1" t="s">
        <v>12</v>
      </c>
      <c r="F314" s="1"/>
      <c r="G314" s="1"/>
      <c r="H314" s="1"/>
      <c r="I314" s="1"/>
      <c r="J314" s="1"/>
      <c r="Q314" s="57"/>
      <c r="R314" s="57"/>
      <c r="S314" s="57"/>
      <c r="T314" s="57"/>
      <c r="AA314" s="32"/>
      <c r="AB314" s="32"/>
      <c r="AC314" s="32"/>
      <c r="AD314" s="32"/>
      <c r="AE314" s="32"/>
    </row>
    <row r="315">
      <c r="A315" s="1" t="s">
        <v>9</v>
      </c>
      <c r="B315" s="1" t="s">
        <v>31</v>
      </c>
      <c r="C315" s="1" t="s">
        <v>28</v>
      </c>
      <c r="D315" s="1">
        <v>111340.0</v>
      </c>
      <c r="E315" s="1" t="s">
        <v>29</v>
      </c>
      <c r="F315" s="1"/>
      <c r="G315" s="1"/>
      <c r="H315" s="1"/>
      <c r="I315" s="1"/>
      <c r="J315" s="1"/>
      <c r="Q315" s="57"/>
      <c r="R315" s="57"/>
      <c r="S315" s="57"/>
      <c r="T315" s="57"/>
      <c r="AA315" s="32"/>
      <c r="AB315" s="32"/>
      <c r="AC315" s="32"/>
      <c r="AD315" s="32"/>
      <c r="AE315" s="32"/>
    </row>
    <row r="316">
      <c r="A316" s="1" t="s">
        <v>9</v>
      </c>
      <c r="B316" s="1" t="s">
        <v>32</v>
      </c>
      <c r="C316" s="1" t="s">
        <v>11</v>
      </c>
      <c r="D316" s="1">
        <v>6.1</v>
      </c>
      <c r="E316" s="1" t="s">
        <v>12</v>
      </c>
      <c r="F316" s="1"/>
      <c r="G316" s="1"/>
      <c r="H316" s="1"/>
      <c r="I316" s="1"/>
      <c r="J316" s="1"/>
      <c r="Q316" s="57"/>
      <c r="R316" s="57"/>
      <c r="S316" s="57"/>
      <c r="T316" s="57"/>
      <c r="AA316" s="32"/>
      <c r="AB316" s="32"/>
      <c r="AC316" s="32"/>
      <c r="AD316" s="32"/>
      <c r="AE316" s="32"/>
    </row>
    <row r="317">
      <c r="A317" s="1" t="s">
        <v>9</v>
      </c>
      <c r="B317" s="1" t="s">
        <v>32</v>
      </c>
      <c r="C317" s="1" t="s">
        <v>28</v>
      </c>
      <c r="D317" s="1">
        <v>110118.44</v>
      </c>
      <c r="E317" s="1" t="s">
        <v>29</v>
      </c>
      <c r="F317" s="1"/>
      <c r="G317" s="1"/>
      <c r="H317" s="1"/>
      <c r="I317" s="1"/>
      <c r="J317" s="1"/>
      <c r="Q317" s="57"/>
      <c r="R317" s="57"/>
      <c r="S317" s="57"/>
      <c r="T317" s="57"/>
      <c r="AA317" s="32"/>
      <c r="AB317" s="32"/>
      <c r="AC317" s="32"/>
      <c r="AD317" s="32"/>
      <c r="AE317" s="32"/>
    </row>
    <row r="318">
      <c r="A318" s="1" t="s">
        <v>0</v>
      </c>
      <c r="B318" s="1" t="s">
        <v>71</v>
      </c>
      <c r="C318" s="1" t="s">
        <v>137</v>
      </c>
      <c r="D318" s="1" t="s">
        <v>2</v>
      </c>
      <c r="E318" s="1" t="s">
        <v>3</v>
      </c>
      <c r="F318" s="1">
        <v>28.0</v>
      </c>
      <c r="G318" s="1" t="s">
        <v>4</v>
      </c>
      <c r="H318" s="1" t="s">
        <v>5</v>
      </c>
      <c r="I318" s="1" t="s">
        <v>6</v>
      </c>
      <c r="J318" s="1">
        <v>5.0</v>
      </c>
      <c r="Q318" s="57"/>
      <c r="R318" s="57"/>
      <c r="S318" s="57"/>
      <c r="T318" s="57"/>
      <c r="AA318" s="32"/>
      <c r="AB318" s="32"/>
      <c r="AC318" s="32"/>
      <c r="AD318" s="32"/>
      <c r="AE318" s="32"/>
    </row>
    <row r="319">
      <c r="A319" s="1" t="s">
        <v>9</v>
      </c>
      <c r="B319" s="1" t="s">
        <v>10</v>
      </c>
      <c r="C319" s="1" t="s">
        <v>11</v>
      </c>
      <c r="D319" s="1">
        <v>4.48</v>
      </c>
      <c r="E319" s="1" t="s">
        <v>12</v>
      </c>
      <c r="F319" s="1"/>
      <c r="G319" s="1"/>
      <c r="H319" s="1"/>
      <c r="I319" s="1"/>
      <c r="J319" s="1"/>
      <c r="Q319" s="57"/>
      <c r="R319" s="57"/>
      <c r="S319" s="57"/>
      <c r="T319" s="57"/>
      <c r="AA319" s="32"/>
      <c r="AB319" s="32"/>
      <c r="AC319" s="32"/>
      <c r="AD319" s="32"/>
      <c r="AE319" s="32"/>
    </row>
    <row r="320">
      <c r="A320" s="1" t="s">
        <v>9</v>
      </c>
      <c r="B320" s="1" t="s">
        <v>10</v>
      </c>
      <c r="C320" s="1" t="s">
        <v>28</v>
      </c>
      <c r="D320" s="1">
        <v>99945.06</v>
      </c>
      <c r="E320" s="1" t="s">
        <v>29</v>
      </c>
      <c r="F320" s="1"/>
      <c r="G320" s="1"/>
      <c r="H320" s="1"/>
      <c r="I320" s="1"/>
      <c r="J320" s="1"/>
      <c r="Q320" s="57"/>
      <c r="R320" s="57"/>
      <c r="S320" s="57"/>
      <c r="T320" s="57"/>
      <c r="AA320" s="32"/>
      <c r="AB320" s="32"/>
      <c r="AC320" s="32"/>
      <c r="AD320" s="32"/>
      <c r="AE320" s="32"/>
    </row>
    <row r="321">
      <c r="A321" s="1" t="s">
        <v>9</v>
      </c>
      <c r="B321" s="1" t="s">
        <v>30</v>
      </c>
      <c r="C321" s="1" t="s">
        <v>11</v>
      </c>
      <c r="D321" s="1">
        <v>4.46</v>
      </c>
      <c r="E321" s="1" t="s">
        <v>12</v>
      </c>
      <c r="F321" s="1"/>
      <c r="G321" s="1"/>
      <c r="H321" s="1"/>
      <c r="I321" s="1"/>
      <c r="J321" s="1"/>
      <c r="Q321" s="57"/>
      <c r="R321" s="57"/>
      <c r="S321" s="57"/>
      <c r="T321" s="57"/>
      <c r="AA321" s="32"/>
      <c r="AB321" s="32"/>
      <c r="AC321" s="32"/>
      <c r="AD321" s="32"/>
      <c r="AE321" s="32"/>
    </row>
    <row r="322">
      <c r="A322" s="1" t="s">
        <v>9</v>
      </c>
      <c r="B322" s="1" t="s">
        <v>30</v>
      </c>
      <c r="C322" s="1" t="s">
        <v>28</v>
      </c>
      <c r="D322" s="1">
        <v>100469.01</v>
      </c>
      <c r="E322" s="1" t="s">
        <v>29</v>
      </c>
      <c r="F322" s="1"/>
      <c r="G322" s="1"/>
      <c r="H322" s="1"/>
      <c r="I322" s="1"/>
      <c r="J322" s="1"/>
      <c r="Q322" s="57"/>
      <c r="R322" s="57"/>
      <c r="S322" s="57"/>
      <c r="T322" s="57"/>
      <c r="AA322" s="32"/>
      <c r="AB322" s="32"/>
      <c r="AC322" s="32"/>
      <c r="AD322" s="32"/>
      <c r="AE322" s="32"/>
    </row>
    <row r="323">
      <c r="A323" s="1" t="s">
        <v>9</v>
      </c>
      <c r="B323" s="1" t="s">
        <v>31</v>
      </c>
      <c r="C323" s="1" t="s">
        <v>11</v>
      </c>
      <c r="D323" s="1">
        <v>6.36</v>
      </c>
      <c r="E323" s="1" t="s">
        <v>12</v>
      </c>
      <c r="F323" s="1"/>
      <c r="G323" s="1"/>
      <c r="H323" s="1"/>
      <c r="I323" s="1"/>
      <c r="J323" s="1"/>
      <c r="Q323" s="57"/>
      <c r="R323" s="57"/>
      <c r="S323" s="57"/>
      <c r="T323" s="57"/>
      <c r="AA323" s="32"/>
      <c r="AB323" s="32"/>
      <c r="AC323" s="32"/>
      <c r="AD323" s="32"/>
      <c r="AE323" s="32"/>
    </row>
    <row r="324">
      <c r="A324" s="1" t="s">
        <v>9</v>
      </c>
      <c r="B324" s="1" t="s">
        <v>31</v>
      </c>
      <c r="C324" s="1" t="s">
        <v>28</v>
      </c>
      <c r="D324" s="1">
        <v>105586.88</v>
      </c>
      <c r="E324" s="1" t="s">
        <v>29</v>
      </c>
      <c r="F324" s="1"/>
      <c r="G324" s="1"/>
      <c r="H324" s="1"/>
      <c r="I324" s="1"/>
      <c r="J324" s="1"/>
      <c r="Q324" s="57"/>
      <c r="R324" s="57"/>
      <c r="S324" s="57"/>
      <c r="T324" s="57"/>
      <c r="AA324" s="32"/>
      <c r="AB324" s="32"/>
      <c r="AC324" s="32"/>
      <c r="AD324" s="32"/>
      <c r="AE324" s="32"/>
    </row>
    <row r="325">
      <c r="A325" s="1" t="s">
        <v>9</v>
      </c>
      <c r="B325" s="1" t="s">
        <v>32</v>
      </c>
      <c r="C325" s="1" t="s">
        <v>11</v>
      </c>
      <c r="D325" s="1">
        <v>6.36</v>
      </c>
      <c r="E325" s="1" t="s">
        <v>12</v>
      </c>
      <c r="F325" s="1"/>
      <c r="G325" s="1"/>
      <c r="H325" s="1"/>
      <c r="I325" s="1"/>
      <c r="J325" s="1"/>
      <c r="Q325" s="57"/>
      <c r="R325" s="57"/>
      <c r="S325" s="57"/>
      <c r="T325" s="57"/>
      <c r="AA325" s="32"/>
      <c r="AB325" s="32"/>
      <c r="AC325" s="32"/>
      <c r="AD325" s="32"/>
      <c r="AE325" s="32"/>
    </row>
    <row r="326">
      <c r="A326" s="1" t="s">
        <v>9</v>
      </c>
      <c r="B326" s="1" t="s">
        <v>32</v>
      </c>
      <c r="C326" s="1" t="s">
        <v>28</v>
      </c>
      <c r="D326" s="1">
        <v>105683.45</v>
      </c>
      <c r="E326" s="1" t="s">
        <v>29</v>
      </c>
      <c r="F326" s="1"/>
      <c r="G326" s="1"/>
      <c r="H326" s="1"/>
      <c r="I326" s="1"/>
      <c r="J326" s="1"/>
      <c r="Q326" s="57"/>
      <c r="R326" s="57"/>
      <c r="S326" s="57"/>
      <c r="T326" s="57"/>
      <c r="AA326" s="32"/>
      <c r="AB326" s="32"/>
      <c r="AC326" s="32"/>
      <c r="AD326" s="32"/>
      <c r="AE326" s="32"/>
    </row>
    <row r="327">
      <c r="A327" s="1" t="s">
        <v>0</v>
      </c>
      <c r="B327" s="1" t="s">
        <v>72</v>
      </c>
      <c r="C327" s="1" t="s">
        <v>122</v>
      </c>
      <c r="D327" s="1" t="s">
        <v>2</v>
      </c>
      <c r="E327" s="1" t="s">
        <v>3</v>
      </c>
      <c r="F327" s="1">
        <v>32.0</v>
      </c>
      <c r="G327" s="1" t="s">
        <v>4</v>
      </c>
      <c r="H327" s="1" t="s">
        <v>5</v>
      </c>
      <c r="I327" s="1" t="s">
        <v>6</v>
      </c>
      <c r="J327" s="1">
        <v>5.0</v>
      </c>
      <c r="Q327" s="57"/>
      <c r="R327" s="57"/>
      <c r="S327" s="57"/>
      <c r="T327" s="57"/>
      <c r="AA327" s="32"/>
      <c r="AB327" s="32"/>
      <c r="AC327" s="32"/>
      <c r="AD327" s="32"/>
      <c r="AE327" s="32"/>
    </row>
    <row r="328">
      <c r="A328" s="1" t="s">
        <v>9</v>
      </c>
      <c r="B328" s="1" t="s">
        <v>10</v>
      </c>
      <c r="C328" s="1" t="s">
        <v>11</v>
      </c>
      <c r="D328" s="1">
        <v>8.05</v>
      </c>
      <c r="E328" s="1" t="s">
        <v>12</v>
      </c>
      <c r="F328" s="1"/>
      <c r="G328" s="1"/>
      <c r="H328" s="1"/>
      <c r="I328" s="1"/>
      <c r="J328" s="1"/>
      <c r="Q328" s="57"/>
      <c r="R328" s="57"/>
      <c r="S328" s="57"/>
      <c r="T328" s="57"/>
      <c r="AA328" s="32"/>
      <c r="AB328" s="32"/>
      <c r="AC328" s="32"/>
      <c r="AD328" s="32"/>
      <c r="AE328" s="32"/>
    </row>
    <row r="329">
      <c r="A329" s="1" t="s">
        <v>9</v>
      </c>
      <c r="B329" s="1" t="s">
        <v>10</v>
      </c>
      <c r="C329" s="1" t="s">
        <v>28</v>
      </c>
      <c r="D329" s="1">
        <v>63588.68</v>
      </c>
      <c r="E329" s="1" t="s">
        <v>29</v>
      </c>
      <c r="F329" s="1"/>
      <c r="G329" s="1"/>
      <c r="H329" s="1"/>
      <c r="I329" s="1"/>
      <c r="J329" s="1"/>
      <c r="Q329" s="57"/>
      <c r="R329" s="57"/>
      <c r="S329" s="57"/>
      <c r="T329" s="57"/>
      <c r="AA329" s="32"/>
      <c r="AB329" s="32"/>
      <c r="AC329" s="32"/>
      <c r="AD329" s="32"/>
      <c r="AE329" s="32"/>
    </row>
    <row r="330">
      <c r="A330" s="1" t="s">
        <v>9</v>
      </c>
      <c r="B330" s="1" t="s">
        <v>30</v>
      </c>
      <c r="C330" s="1" t="s">
        <v>11</v>
      </c>
      <c r="D330" s="1">
        <v>8.69</v>
      </c>
      <c r="E330" s="1" t="s">
        <v>12</v>
      </c>
      <c r="F330" s="1"/>
      <c r="G330" s="1"/>
      <c r="H330" s="1"/>
      <c r="I330" s="1"/>
      <c r="J330" s="1"/>
      <c r="Q330" s="57"/>
      <c r="R330" s="57"/>
      <c r="S330" s="57"/>
      <c r="T330" s="57"/>
      <c r="AA330" s="32"/>
      <c r="AB330" s="32"/>
      <c r="AC330" s="32"/>
      <c r="AD330" s="32"/>
      <c r="AE330" s="32"/>
    </row>
    <row r="331">
      <c r="A331" s="1" t="s">
        <v>9</v>
      </c>
      <c r="B331" s="1" t="s">
        <v>30</v>
      </c>
      <c r="C331" s="1" t="s">
        <v>28</v>
      </c>
      <c r="D331" s="1">
        <v>58944.58</v>
      </c>
      <c r="E331" s="1" t="s">
        <v>29</v>
      </c>
      <c r="F331" s="1"/>
      <c r="G331" s="1"/>
      <c r="H331" s="1"/>
      <c r="I331" s="1"/>
      <c r="J331" s="1"/>
      <c r="Q331" s="57"/>
      <c r="R331" s="57"/>
      <c r="S331" s="57"/>
      <c r="T331" s="57"/>
      <c r="AA331" s="32"/>
      <c r="AB331" s="32"/>
      <c r="AC331" s="32"/>
      <c r="AD331" s="32"/>
      <c r="AE331" s="32"/>
    </row>
    <row r="332">
      <c r="A332" s="1" t="s">
        <v>9</v>
      </c>
      <c r="B332" s="1" t="s">
        <v>31</v>
      </c>
      <c r="C332" s="1" t="s">
        <v>11</v>
      </c>
      <c r="D332" s="1">
        <v>12.86</v>
      </c>
      <c r="E332" s="1" t="s">
        <v>12</v>
      </c>
      <c r="F332" s="1"/>
      <c r="G332" s="1"/>
      <c r="H332" s="1"/>
      <c r="I332" s="1"/>
      <c r="J332" s="1"/>
      <c r="Q332" s="57"/>
      <c r="R332" s="57"/>
      <c r="S332" s="57"/>
      <c r="T332" s="57"/>
      <c r="AA332" s="32"/>
      <c r="AB332" s="32"/>
      <c r="AC332" s="32"/>
      <c r="AD332" s="32"/>
      <c r="AE332" s="32"/>
    </row>
    <row r="333">
      <c r="A333" s="1" t="s">
        <v>9</v>
      </c>
      <c r="B333" s="1" t="s">
        <v>31</v>
      </c>
      <c r="C333" s="1" t="s">
        <v>28</v>
      </c>
      <c r="D333" s="1">
        <v>59711.56</v>
      </c>
      <c r="E333" s="1" t="s">
        <v>29</v>
      </c>
      <c r="F333" s="1"/>
      <c r="G333" s="1"/>
      <c r="H333" s="1"/>
      <c r="I333" s="1"/>
      <c r="J333" s="1"/>
      <c r="Q333" s="57"/>
      <c r="R333" s="57"/>
      <c r="S333" s="57"/>
      <c r="T333" s="57"/>
      <c r="AA333" s="32"/>
      <c r="AB333" s="32"/>
      <c r="AC333" s="32"/>
      <c r="AD333" s="32"/>
      <c r="AE333" s="32"/>
    </row>
    <row r="334">
      <c r="A334" s="1" t="s">
        <v>9</v>
      </c>
      <c r="B334" s="1" t="s">
        <v>32</v>
      </c>
      <c r="C334" s="1" t="s">
        <v>11</v>
      </c>
      <c r="D334" s="1">
        <v>12.89</v>
      </c>
      <c r="E334" s="1" t="s">
        <v>12</v>
      </c>
      <c r="F334" s="1"/>
      <c r="G334" s="1"/>
      <c r="H334" s="1"/>
      <c r="I334" s="1"/>
      <c r="J334" s="1"/>
      <c r="Q334" s="57"/>
      <c r="R334" s="57"/>
      <c r="S334" s="57"/>
      <c r="T334" s="57"/>
      <c r="AA334" s="32"/>
      <c r="AB334" s="32"/>
      <c r="AC334" s="32"/>
      <c r="AD334" s="32"/>
      <c r="AE334" s="32"/>
    </row>
    <row r="335">
      <c r="A335" s="1" t="s">
        <v>9</v>
      </c>
      <c r="B335" s="1" t="s">
        <v>32</v>
      </c>
      <c r="C335" s="1" t="s">
        <v>28</v>
      </c>
      <c r="D335" s="1">
        <v>59580.7</v>
      </c>
      <c r="E335" s="1" t="s">
        <v>29</v>
      </c>
      <c r="F335" s="1"/>
      <c r="G335" s="1"/>
      <c r="H335" s="1"/>
      <c r="I335" s="1"/>
      <c r="J335" s="1"/>
      <c r="Q335" s="57"/>
      <c r="R335" s="57"/>
      <c r="S335" s="57"/>
      <c r="T335" s="57"/>
      <c r="AA335" s="32"/>
      <c r="AB335" s="32"/>
      <c r="AC335" s="32"/>
      <c r="AD335" s="32"/>
      <c r="AE335" s="32"/>
    </row>
    <row r="336">
      <c r="A336" s="1" t="s">
        <v>0</v>
      </c>
      <c r="B336" s="1" t="s">
        <v>72</v>
      </c>
      <c r="C336" s="1" t="s">
        <v>133</v>
      </c>
      <c r="D336" s="1" t="s">
        <v>2</v>
      </c>
      <c r="E336" s="1" t="s">
        <v>3</v>
      </c>
      <c r="F336" s="1">
        <v>32.0</v>
      </c>
      <c r="G336" s="1" t="s">
        <v>4</v>
      </c>
      <c r="H336" s="1" t="s">
        <v>5</v>
      </c>
      <c r="I336" s="1" t="s">
        <v>6</v>
      </c>
      <c r="J336" s="1">
        <v>5.0</v>
      </c>
      <c r="Q336" s="57"/>
      <c r="R336" s="57"/>
      <c r="S336" s="57"/>
      <c r="T336" s="57"/>
      <c r="AA336" s="32"/>
      <c r="AB336" s="32"/>
      <c r="AC336" s="32"/>
      <c r="AD336" s="32"/>
      <c r="AE336" s="32"/>
    </row>
    <row r="337">
      <c r="A337" s="1" t="s">
        <v>9</v>
      </c>
      <c r="B337" s="1" t="s">
        <v>10</v>
      </c>
      <c r="C337" s="1" t="s">
        <v>11</v>
      </c>
      <c r="D337" s="1">
        <v>5.67</v>
      </c>
      <c r="E337" s="1" t="s">
        <v>12</v>
      </c>
      <c r="F337" s="1"/>
      <c r="G337" s="1"/>
      <c r="H337" s="1"/>
      <c r="I337" s="1"/>
      <c r="J337" s="1"/>
      <c r="Q337" s="57"/>
      <c r="R337" s="57"/>
      <c r="S337" s="57"/>
      <c r="T337" s="57"/>
      <c r="AA337" s="32"/>
      <c r="AB337" s="32"/>
      <c r="AC337" s="32"/>
      <c r="AD337" s="32"/>
      <c r="AE337" s="32"/>
    </row>
    <row r="338">
      <c r="A338" s="1" t="s">
        <v>9</v>
      </c>
      <c r="B338" s="1" t="s">
        <v>10</v>
      </c>
      <c r="C338" s="1" t="s">
        <v>28</v>
      </c>
      <c r="D338" s="1">
        <v>90245.99</v>
      </c>
      <c r="E338" s="1" t="s">
        <v>29</v>
      </c>
      <c r="F338" s="1"/>
      <c r="G338" s="1"/>
      <c r="H338" s="1"/>
      <c r="I338" s="1"/>
      <c r="J338" s="1"/>
      <c r="Q338" s="57"/>
      <c r="R338" s="57"/>
      <c r="S338" s="57"/>
      <c r="T338" s="57"/>
      <c r="AA338" s="32"/>
      <c r="AB338" s="32"/>
      <c r="AC338" s="32"/>
      <c r="AD338" s="32"/>
      <c r="AE338" s="32"/>
    </row>
    <row r="339">
      <c r="A339" s="1" t="s">
        <v>9</v>
      </c>
      <c r="B339" s="1" t="s">
        <v>30</v>
      </c>
      <c r="C339" s="1" t="s">
        <v>11</v>
      </c>
      <c r="D339" s="1">
        <v>5.8</v>
      </c>
      <c r="E339" s="1" t="s">
        <v>12</v>
      </c>
      <c r="F339" s="1"/>
      <c r="G339" s="1"/>
      <c r="H339" s="1"/>
      <c r="I339" s="1"/>
      <c r="J339" s="1"/>
      <c r="Q339" s="57"/>
      <c r="R339" s="57"/>
      <c r="S339" s="57"/>
      <c r="T339" s="57"/>
      <c r="AA339" s="32"/>
      <c r="AB339" s="32"/>
      <c r="AC339" s="32"/>
      <c r="AD339" s="32"/>
      <c r="AE339" s="32"/>
    </row>
    <row r="340">
      <c r="A340" s="1" t="s">
        <v>9</v>
      </c>
      <c r="B340" s="1" t="s">
        <v>30</v>
      </c>
      <c r="C340" s="1" t="s">
        <v>28</v>
      </c>
      <c r="D340" s="1">
        <v>88336.91</v>
      </c>
      <c r="E340" s="1" t="s">
        <v>29</v>
      </c>
      <c r="F340" s="1"/>
      <c r="G340" s="1"/>
      <c r="H340" s="1"/>
      <c r="I340" s="1"/>
      <c r="J340" s="1"/>
      <c r="Q340" s="57"/>
      <c r="R340" s="57"/>
      <c r="S340" s="57"/>
      <c r="T340" s="57"/>
      <c r="AA340" s="32"/>
      <c r="AB340" s="32"/>
      <c r="AC340" s="32"/>
      <c r="AD340" s="32"/>
      <c r="AE340" s="32"/>
    </row>
    <row r="341">
      <c r="A341" s="1" t="s">
        <v>9</v>
      </c>
      <c r="B341" s="1" t="s">
        <v>31</v>
      </c>
      <c r="C341" s="1" t="s">
        <v>11</v>
      </c>
      <c r="D341" s="1">
        <v>7.09</v>
      </c>
      <c r="E341" s="1" t="s">
        <v>12</v>
      </c>
      <c r="F341" s="1"/>
      <c r="G341" s="1"/>
      <c r="H341" s="1"/>
      <c r="I341" s="1"/>
      <c r="J341" s="1"/>
      <c r="Q341" s="57"/>
      <c r="R341" s="57"/>
      <c r="S341" s="57"/>
      <c r="T341" s="57"/>
      <c r="AA341" s="32"/>
      <c r="AB341" s="32"/>
      <c r="AC341" s="32"/>
      <c r="AD341" s="32"/>
      <c r="AE341" s="32"/>
    </row>
    <row r="342">
      <c r="A342" s="1" t="s">
        <v>9</v>
      </c>
      <c r="B342" s="1" t="s">
        <v>31</v>
      </c>
      <c r="C342" s="1" t="s">
        <v>28</v>
      </c>
      <c r="D342" s="1">
        <v>108272.64</v>
      </c>
      <c r="E342" s="1" t="s">
        <v>29</v>
      </c>
      <c r="F342" s="1"/>
      <c r="G342" s="1"/>
      <c r="H342" s="1"/>
      <c r="I342" s="1"/>
      <c r="J342" s="1"/>
      <c r="Q342" s="57"/>
      <c r="R342" s="57"/>
      <c r="S342" s="57"/>
      <c r="T342" s="57"/>
      <c r="AA342" s="32"/>
      <c r="AB342" s="32"/>
      <c r="AC342" s="32"/>
      <c r="AD342" s="32"/>
      <c r="AE342" s="32"/>
    </row>
    <row r="343">
      <c r="A343" s="1" t="s">
        <v>9</v>
      </c>
      <c r="B343" s="1" t="s">
        <v>32</v>
      </c>
      <c r="C343" s="1" t="s">
        <v>11</v>
      </c>
      <c r="D343" s="1">
        <v>7.15</v>
      </c>
      <c r="E343" s="1" t="s">
        <v>12</v>
      </c>
      <c r="F343" s="1"/>
      <c r="G343" s="1"/>
      <c r="H343" s="1"/>
      <c r="I343" s="1"/>
      <c r="J343" s="1"/>
      <c r="Q343" s="57"/>
      <c r="R343" s="57"/>
      <c r="S343" s="57"/>
      <c r="T343" s="57"/>
      <c r="AA343" s="32"/>
      <c r="AB343" s="32"/>
      <c r="AC343" s="32"/>
      <c r="AD343" s="32"/>
      <c r="AE343" s="32"/>
    </row>
    <row r="344">
      <c r="A344" s="1" t="s">
        <v>9</v>
      </c>
      <c r="B344" s="1" t="s">
        <v>32</v>
      </c>
      <c r="C344" s="1" t="s">
        <v>28</v>
      </c>
      <c r="D344" s="1">
        <v>107384.7</v>
      </c>
      <c r="E344" s="1" t="s">
        <v>29</v>
      </c>
      <c r="F344" s="1"/>
      <c r="G344" s="1"/>
      <c r="H344" s="1"/>
      <c r="I344" s="1"/>
      <c r="J344" s="1"/>
      <c r="Q344" s="57"/>
      <c r="R344" s="57"/>
      <c r="S344" s="57"/>
      <c r="T344" s="57"/>
      <c r="AA344" s="32"/>
      <c r="AB344" s="32"/>
      <c r="AC344" s="32"/>
      <c r="AD344" s="32"/>
      <c r="AE344" s="32"/>
    </row>
    <row r="345">
      <c r="A345" s="1" t="s">
        <v>0</v>
      </c>
      <c r="B345" s="1" t="s">
        <v>72</v>
      </c>
      <c r="C345" s="1" t="s">
        <v>135</v>
      </c>
      <c r="D345" s="1" t="s">
        <v>2</v>
      </c>
      <c r="E345" s="1" t="s">
        <v>3</v>
      </c>
      <c r="F345" s="1">
        <v>32.0</v>
      </c>
      <c r="G345" s="1" t="s">
        <v>4</v>
      </c>
      <c r="H345" s="1" t="s">
        <v>5</v>
      </c>
      <c r="I345" s="1" t="s">
        <v>6</v>
      </c>
      <c r="J345" s="1">
        <v>5.0</v>
      </c>
      <c r="Q345" s="57"/>
      <c r="R345" s="57"/>
      <c r="S345" s="57"/>
      <c r="T345" s="57"/>
      <c r="AA345" s="32"/>
      <c r="AB345" s="32"/>
      <c r="AC345" s="32"/>
      <c r="AD345" s="32"/>
      <c r="AE345" s="32"/>
    </row>
    <row r="346">
      <c r="A346" s="1" t="s">
        <v>9</v>
      </c>
      <c r="B346" s="1" t="s">
        <v>10</v>
      </c>
      <c r="C346" s="1" t="s">
        <v>11</v>
      </c>
      <c r="D346" s="1">
        <v>5.17</v>
      </c>
      <c r="E346" s="1" t="s">
        <v>12</v>
      </c>
      <c r="F346" s="1"/>
      <c r="G346" s="1"/>
      <c r="H346" s="1"/>
      <c r="I346" s="1"/>
      <c r="J346" s="1"/>
      <c r="Q346" s="57"/>
      <c r="R346" s="57"/>
      <c r="S346" s="57"/>
      <c r="T346" s="57"/>
      <c r="AA346" s="32"/>
      <c r="AB346" s="32"/>
      <c r="AC346" s="32"/>
      <c r="AD346" s="32"/>
      <c r="AE346" s="32"/>
    </row>
    <row r="347">
      <c r="A347" s="1" t="s">
        <v>9</v>
      </c>
      <c r="B347" s="1" t="s">
        <v>10</v>
      </c>
      <c r="C347" s="1" t="s">
        <v>28</v>
      </c>
      <c r="D347" s="1">
        <v>98944.89</v>
      </c>
      <c r="E347" s="1" t="s">
        <v>29</v>
      </c>
      <c r="F347" s="1"/>
      <c r="G347" s="1"/>
      <c r="H347" s="1"/>
      <c r="I347" s="1"/>
      <c r="J347" s="1"/>
      <c r="Q347" s="57"/>
      <c r="R347" s="57"/>
      <c r="S347" s="57"/>
      <c r="T347" s="57"/>
      <c r="AA347" s="32"/>
      <c r="AB347" s="32"/>
      <c r="AC347" s="32"/>
      <c r="AD347" s="32"/>
      <c r="AE347" s="32"/>
    </row>
    <row r="348">
      <c r="A348" s="1" t="s">
        <v>9</v>
      </c>
      <c r="B348" s="1" t="s">
        <v>30</v>
      </c>
      <c r="C348" s="1" t="s">
        <v>11</v>
      </c>
      <c r="D348" s="1">
        <v>5.26</v>
      </c>
      <c r="E348" s="1" t="s">
        <v>12</v>
      </c>
      <c r="F348" s="1"/>
      <c r="G348" s="1"/>
      <c r="H348" s="1"/>
      <c r="I348" s="1"/>
      <c r="J348" s="1"/>
      <c r="Q348" s="57"/>
      <c r="R348" s="57"/>
      <c r="S348" s="57"/>
      <c r="T348" s="57"/>
      <c r="AA348" s="32"/>
      <c r="AB348" s="32"/>
      <c r="AC348" s="32"/>
      <c r="AD348" s="32"/>
      <c r="AE348" s="32"/>
    </row>
    <row r="349">
      <c r="A349" s="1" t="s">
        <v>9</v>
      </c>
      <c r="B349" s="1" t="s">
        <v>30</v>
      </c>
      <c r="C349" s="1" t="s">
        <v>28</v>
      </c>
      <c r="D349" s="1">
        <v>97359.84</v>
      </c>
      <c r="E349" s="1" t="s">
        <v>29</v>
      </c>
      <c r="F349" s="1"/>
      <c r="G349" s="1"/>
      <c r="H349" s="1"/>
      <c r="I349" s="1"/>
      <c r="J349" s="1"/>
      <c r="Q349" s="57"/>
      <c r="R349" s="57"/>
      <c r="S349" s="57"/>
      <c r="T349" s="57"/>
      <c r="AA349" s="32"/>
      <c r="AB349" s="32"/>
      <c r="AC349" s="32"/>
      <c r="AD349" s="32"/>
      <c r="AE349" s="32"/>
    </row>
    <row r="350">
      <c r="A350" s="1" t="s">
        <v>9</v>
      </c>
      <c r="B350" s="1" t="s">
        <v>31</v>
      </c>
      <c r="C350" s="1" t="s">
        <v>11</v>
      </c>
      <c r="D350" s="1">
        <v>6.72</v>
      </c>
      <c r="E350" s="1" t="s">
        <v>12</v>
      </c>
      <c r="F350" s="1"/>
      <c r="G350" s="1"/>
      <c r="H350" s="1"/>
      <c r="I350" s="1"/>
      <c r="J350" s="1"/>
      <c r="Q350" s="57"/>
      <c r="R350" s="57"/>
      <c r="S350" s="57"/>
      <c r="T350" s="57"/>
      <c r="AA350" s="32"/>
      <c r="AB350" s="32"/>
      <c r="AC350" s="32"/>
      <c r="AD350" s="32"/>
      <c r="AE350" s="32"/>
    </row>
    <row r="351">
      <c r="A351" s="1" t="s">
        <v>9</v>
      </c>
      <c r="B351" s="1" t="s">
        <v>31</v>
      </c>
      <c r="C351" s="1" t="s">
        <v>28</v>
      </c>
      <c r="D351" s="1">
        <v>114305.17</v>
      </c>
      <c r="E351" s="1" t="s">
        <v>29</v>
      </c>
      <c r="F351" s="1"/>
      <c r="G351" s="1"/>
      <c r="H351" s="1"/>
      <c r="I351" s="1"/>
      <c r="J351" s="1"/>
      <c r="Q351" s="57"/>
      <c r="R351" s="57"/>
      <c r="S351" s="57"/>
      <c r="T351" s="57"/>
      <c r="AA351" s="32"/>
      <c r="AB351" s="32"/>
      <c r="AC351" s="32"/>
      <c r="AD351" s="32"/>
      <c r="AE351" s="32"/>
    </row>
    <row r="352">
      <c r="A352" s="1" t="s">
        <v>9</v>
      </c>
      <c r="B352" s="1" t="s">
        <v>32</v>
      </c>
      <c r="C352" s="1" t="s">
        <v>11</v>
      </c>
      <c r="D352" s="1">
        <v>6.74</v>
      </c>
      <c r="E352" s="1" t="s">
        <v>12</v>
      </c>
      <c r="F352" s="1"/>
      <c r="G352" s="1"/>
      <c r="H352" s="1"/>
      <c r="I352" s="1"/>
      <c r="J352" s="1"/>
      <c r="Q352" s="57"/>
      <c r="R352" s="57"/>
      <c r="S352" s="57"/>
      <c r="T352" s="57"/>
      <c r="AA352" s="32"/>
      <c r="AB352" s="32"/>
      <c r="AC352" s="32"/>
      <c r="AD352" s="32"/>
      <c r="AE352" s="32"/>
    </row>
    <row r="353">
      <c r="A353" s="1" t="s">
        <v>9</v>
      </c>
      <c r="B353" s="1" t="s">
        <v>32</v>
      </c>
      <c r="C353" s="1" t="s">
        <v>28</v>
      </c>
      <c r="D353" s="1">
        <v>113891.92</v>
      </c>
      <c r="E353" s="1" t="s">
        <v>29</v>
      </c>
      <c r="F353" s="1"/>
      <c r="G353" s="1"/>
      <c r="H353" s="1"/>
      <c r="I353" s="1"/>
      <c r="J353" s="1"/>
      <c r="Q353" s="57"/>
      <c r="R353" s="57"/>
      <c r="S353" s="57"/>
      <c r="T353" s="57"/>
      <c r="AA353" s="32"/>
      <c r="AB353" s="32"/>
      <c r="AC353" s="32"/>
      <c r="AD353" s="32"/>
      <c r="AE353" s="32"/>
    </row>
    <row r="354">
      <c r="A354" s="1" t="s">
        <v>0</v>
      </c>
      <c r="B354" s="1" t="s">
        <v>72</v>
      </c>
      <c r="C354" s="1" t="s">
        <v>137</v>
      </c>
      <c r="D354" s="1" t="s">
        <v>2</v>
      </c>
      <c r="E354" s="1" t="s">
        <v>3</v>
      </c>
      <c r="F354" s="1">
        <v>32.0</v>
      </c>
      <c r="G354" s="1" t="s">
        <v>4</v>
      </c>
      <c r="H354" s="1" t="s">
        <v>5</v>
      </c>
      <c r="I354" s="1" t="s">
        <v>6</v>
      </c>
      <c r="J354" s="1">
        <v>5.0</v>
      </c>
      <c r="Q354" s="57"/>
      <c r="R354" s="57"/>
      <c r="S354" s="57"/>
      <c r="T354" s="57"/>
      <c r="AA354" s="32"/>
      <c r="AB354" s="32"/>
      <c r="AC354" s="32"/>
      <c r="AD354" s="32"/>
      <c r="AE354" s="32"/>
    </row>
    <row r="355">
      <c r="A355" s="1" t="s">
        <v>9</v>
      </c>
      <c r="B355" s="1" t="s">
        <v>10</v>
      </c>
      <c r="C355" s="1" t="s">
        <v>11</v>
      </c>
      <c r="D355" s="1">
        <v>5.38</v>
      </c>
      <c r="E355" s="1" t="s">
        <v>12</v>
      </c>
      <c r="F355" s="1"/>
      <c r="G355" s="1"/>
      <c r="H355" s="1"/>
      <c r="I355" s="1"/>
      <c r="J355" s="1"/>
      <c r="Q355" s="57"/>
      <c r="R355" s="57"/>
      <c r="S355" s="57"/>
      <c r="T355" s="57"/>
      <c r="AA355" s="32"/>
      <c r="AB355" s="32"/>
      <c r="AC355" s="32"/>
      <c r="AD355" s="32"/>
      <c r="AE355" s="32"/>
    </row>
    <row r="356">
      <c r="A356" s="1" t="s">
        <v>9</v>
      </c>
      <c r="B356" s="1" t="s">
        <v>10</v>
      </c>
      <c r="C356" s="1" t="s">
        <v>28</v>
      </c>
      <c r="D356" s="1">
        <v>95253.29</v>
      </c>
      <c r="E356" s="1" t="s">
        <v>29</v>
      </c>
      <c r="F356" s="1"/>
      <c r="G356" s="1"/>
      <c r="H356" s="1"/>
      <c r="I356" s="1"/>
      <c r="J356" s="1"/>
      <c r="Q356" s="57"/>
      <c r="R356" s="57"/>
      <c r="S356" s="57"/>
      <c r="T356" s="57"/>
      <c r="AA356" s="32"/>
      <c r="AB356" s="32"/>
      <c r="AC356" s="32"/>
      <c r="AD356" s="32"/>
      <c r="AE356" s="32"/>
    </row>
    <row r="357">
      <c r="A357" s="1" t="s">
        <v>9</v>
      </c>
      <c r="B357" s="1" t="s">
        <v>30</v>
      </c>
      <c r="C357" s="1" t="s">
        <v>11</v>
      </c>
      <c r="D357" s="1">
        <v>5.32</v>
      </c>
      <c r="E357" s="1" t="s">
        <v>12</v>
      </c>
      <c r="F357" s="1"/>
      <c r="G357" s="1"/>
      <c r="H357" s="1"/>
      <c r="I357" s="1"/>
      <c r="J357" s="1"/>
      <c r="Q357" s="57"/>
      <c r="R357" s="57"/>
      <c r="S357" s="57"/>
      <c r="T357" s="57"/>
      <c r="AA357" s="32"/>
      <c r="AB357" s="32"/>
      <c r="AC357" s="32"/>
      <c r="AD357" s="32"/>
      <c r="AE357" s="32"/>
    </row>
    <row r="358">
      <c r="A358" s="1" t="s">
        <v>9</v>
      </c>
      <c r="B358" s="1" t="s">
        <v>30</v>
      </c>
      <c r="C358" s="1" t="s">
        <v>28</v>
      </c>
      <c r="D358" s="1">
        <v>96324.63</v>
      </c>
      <c r="E358" s="1" t="s">
        <v>29</v>
      </c>
      <c r="F358" s="1"/>
      <c r="G358" s="1"/>
      <c r="H358" s="1"/>
      <c r="I358" s="1"/>
      <c r="J358" s="1"/>
      <c r="Q358" s="57"/>
      <c r="R358" s="57"/>
      <c r="S358" s="57"/>
      <c r="T358" s="57"/>
      <c r="AA358" s="32"/>
      <c r="AB358" s="32"/>
      <c r="AC358" s="32"/>
      <c r="AD358" s="32"/>
      <c r="AE358" s="32"/>
    </row>
    <row r="359">
      <c r="A359" s="1" t="s">
        <v>9</v>
      </c>
      <c r="B359" s="1" t="s">
        <v>31</v>
      </c>
      <c r="C359" s="1" t="s">
        <v>11</v>
      </c>
      <c r="D359" s="1">
        <v>7.08</v>
      </c>
      <c r="E359" s="1" t="s">
        <v>12</v>
      </c>
      <c r="F359" s="1"/>
      <c r="G359" s="1"/>
      <c r="H359" s="1"/>
      <c r="I359" s="1"/>
      <c r="J359" s="1"/>
      <c r="Q359" s="57"/>
      <c r="R359" s="57"/>
      <c r="S359" s="57"/>
      <c r="T359" s="57"/>
      <c r="AA359" s="32"/>
      <c r="AB359" s="32"/>
      <c r="AC359" s="32"/>
      <c r="AD359" s="32"/>
      <c r="AE359" s="32"/>
    </row>
    <row r="360">
      <c r="A360" s="1" t="s">
        <v>9</v>
      </c>
      <c r="B360" s="1" t="s">
        <v>31</v>
      </c>
      <c r="C360" s="1" t="s">
        <v>28</v>
      </c>
      <c r="D360" s="1">
        <v>108400.04</v>
      </c>
      <c r="E360" s="1" t="s">
        <v>29</v>
      </c>
      <c r="F360" s="1"/>
      <c r="G360" s="1"/>
      <c r="H360" s="1"/>
      <c r="I360" s="1"/>
      <c r="J360" s="1"/>
      <c r="Q360" s="57"/>
      <c r="R360" s="57"/>
      <c r="S360" s="57"/>
      <c r="T360" s="57"/>
      <c r="AA360" s="32"/>
      <c r="AB360" s="32"/>
      <c r="AC360" s="32"/>
      <c r="AD360" s="32"/>
      <c r="AE360" s="32"/>
    </row>
    <row r="361">
      <c r="A361" s="1" t="s">
        <v>9</v>
      </c>
      <c r="B361" s="1" t="s">
        <v>32</v>
      </c>
      <c r="C361" s="1" t="s">
        <v>11</v>
      </c>
      <c r="D361" s="1">
        <v>7.0</v>
      </c>
      <c r="E361" s="1" t="s">
        <v>12</v>
      </c>
      <c r="F361" s="1"/>
      <c r="G361" s="1"/>
      <c r="H361" s="1"/>
      <c r="I361" s="1"/>
      <c r="J361" s="1"/>
      <c r="Q361" s="57"/>
      <c r="R361" s="57"/>
      <c r="S361" s="57"/>
      <c r="T361" s="57"/>
      <c r="AA361" s="32"/>
      <c r="AB361" s="32"/>
      <c r="AC361" s="32"/>
      <c r="AD361" s="32"/>
      <c r="AE361" s="32"/>
    </row>
    <row r="362">
      <c r="A362" s="1" t="s">
        <v>9</v>
      </c>
      <c r="B362" s="1" t="s">
        <v>32</v>
      </c>
      <c r="C362" s="1" t="s">
        <v>28</v>
      </c>
      <c r="D362" s="1">
        <v>109767.73</v>
      </c>
      <c r="E362" s="1" t="s">
        <v>29</v>
      </c>
      <c r="F362" s="1"/>
      <c r="G362" s="1"/>
      <c r="H362" s="1"/>
      <c r="I362" s="1"/>
      <c r="J362" s="1"/>
      <c r="Q362" s="57"/>
      <c r="R362" s="57"/>
      <c r="S362" s="57"/>
      <c r="T362" s="57"/>
      <c r="AA362" s="32"/>
      <c r="AB362" s="32"/>
      <c r="AC362" s="32"/>
      <c r="AD362" s="32"/>
      <c r="AE362" s="32"/>
    </row>
    <row r="363">
      <c r="Q363" s="57"/>
      <c r="R363" s="57"/>
      <c r="S363" s="57"/>
      <c r="T363" s="57"/>
      <c r="AA363" s="32"/>
      <c r="AB363" s="32"/>
      <c r="AC363" s="32"/>
      <c r="AD363" s="32"/>
      <c r="AE363" s="32"/>
    </row>
    <row r="364">
      <c r="Q364" s="57"/>
      <c r="R364" s="57"/>
      <c r="S364" s="57"/>
      <c r="T364" s="57"/>
      <c r="AA364" s="32"/>
      <c r="AB364" s="32"/>
      <c r="AC364" s="32"/>
      <c r="AD364" s="32"/>
      <c r="AE364" s="32"/>
    </row>
    <row r="365">
      <c r="Q365" s="57"/>
      <c r="R365" s="57"/>
      <c r="S365" s="57"/>
      <c r="T365" s="57"/>
      <c r="AA365" s="32"/>
      <c r="AB365" s="32"/>
      <c r="AC365" s="32"/>
      <c r="AD365" s="32"/>
      <c r="AE365" s="32"/>
    </row>
    <row r="366">
      <c r="Q366" s="57"/>
      <c r="R366" s="57"/>
      <c r="S366" s="57"/>
      <c r="T366" s="57"/>
      <c r="AA366" s="32"/>
      <c r="AB366" s="32"/>
      <c r="AC366" s="32"/>
      <c r="AD366" s="32"/>
      <c r="AE366" s="32"/>
    </row>
    <row r="367">
      <c r="Q367" s="57"/>
      <c r="R367" s="57"/>
      <c r="S367" s="57"/>
      <c r="T367" s="57"/>
      <c r="AA367" s="32"/>
      <c r="AB367" s="32"/>
      <c r="AC367" s="32"/>
      <c r="AD367" s="32"/>
      <c r="AE367" s="32"/>
    </row>
    <row r="368">
      <c r="Q368" s="57"/>
      <c r="R368" s="57"/>
      <c r="S368" s="57"/>
      <c r="T368" s="57"/>
      <c r="AA368" s="32"/>
      <c r="AB368" s="32"/>
      <c r="AC368" s="32"/>
      <c r="AD368" s="32"/>
      <c r="AE368" s="32"/>
    </row>
    <row r="369">
      <c r="Q369" s="57"/>
      <c r="R369" s="57"/>
      <c r="S369" s="57"/>
      <c r="T369" s="57"/>
      <c r="AA369" s="32"/>
      <c r="AB369" s="32"/>
      <c r="AC369" s="32"/>
      <c r="AD369" s="32"/>
      <c r="AE369" s="32"/>
    </row>
    <row r="370">
      <c r="Q370" s="57"/>
      <c r="R370" s="57"/>
      <c r="S370" s="57"/>
      <c r="T370" s="57"/>
      <c r="AA370" s="32"/>
      <c r="AB370" s="32"/>
      <c r="AC370" s="32"/>
      <c r="AD370" s="32"/>
      <c r="AE370" s="32"/>
    </row>
    <row r="371">
      <c r="Q371" s="57"/>
      <c r="R371" s="57"/>
      <c r="S371" s="57"/>
      <c r="T371" s="57"/>
      <c r="AA371" s="32"/>
      <c r="AB371" s="32"/>
      <c r="AC371" s="32"/>
      <c r="AD371" s="32"/>
      <c r="AE371" s="32"/>
    </row>
    <row r="372">
      <c r="Q372" s="57"/>
      <c r="R372" s="57"/>
      <c r="S372" s="57"/>
      <c r="T372" s="57"/>
      <c r="AA372" s="32"/>
      <c r="AB372" s="32"/>
      <c r="AC372" s="32"/>
      <c r="AD372" s="32"/>
      <c r="AE372" s="32"/>
    </row>
    <row r="373">
      <c r="Q373" s="57"/>
      <c r="R373" s="57"/>
      <c r="S373" s="57"/>
      <c r="T373" s="57"/>
      <c r="AA373" s="32"/>
      <c r="AB373" s="32"/>
      <c r="AC373" s="32"/>
      <c r="AD373" s="32"/>
      <c r="AE373" s="32"/>
    </row>
    <row r="374">
      <c r="Q374" s="57"/>
      <c r="R374" s="57"/>
      <c r="S374" s="57"/>
      <c r="T374" s="57"/>
      <c r="AA374" s="32"/>
      <c r="AB374" s="32"/>
      <c r="AC374" s="32"/>
      <c r="AD374" s="32"/>
      <c r="AE374" s="32"/>
    </row>
    <row r="375">
      <c r="Q375" s="57"/>
      <c r="R375" s="57"/>
      <c r="S375" s="57"/>
      <c r="T375" s="57"/>
      <c r="AA375" s="32"/>
      <c r="AB375" s="32"/>
      <c r="AC375" s="32"/>
      <c r="AD375" s="32"/>
      <c r="AE375" s="32"/>
    </row>
    <row r="376">
      <c r="Q376" s="57"/>
      <c r="R376" s="57"/>
      <c r="S376" s="57"/>
      <c r="T376" s="57"/>
      <c r="AA376" s="32"/>
      <c r="AB376" s="32"/>
      <c r="AC376" s="32"/>
      <c r="AD376" s="32"/>
      <c r="AE376" s="32"/>
    </row>
    <row r="377">
      <c r="Q377" s="57"/>
      <c r="R377" s="57"/>
      <c r="S377" s="57"/>
      <c r="T377" s="57"/>
      <c r="AA377" s="32"/>
      <c r="AB377" s="32"/>
      <c r="AC377" s="32"/>
      <c r="AD377" s="32"/>
      <c r="AE377" s="32"/>
    </row>
    <row r="378">
      <c r="Q378" s="57"/>
      <c r="R378" s="57"/>
      <c r="S378" s="57"/>
      <c r="T378" s="57"/>
      <c r="AA378" s="32"/>
      <c r="AB378" s="32"/>
      <c r="AC378" s="32"/>
      <c r="AD378" s="32"/>
      <c r="AE378" s="32"/>
    </row>
    <row r="379">
      <c r="Q379" s="57"/>
      <c r="R379" s="57"/>
      <c r="S379" s="57"/>
      <c r="T379" s="57"/>
      <c r="AA379" s="32"/>
      <c r="AB379" s="32"/>
      <c r="AC379" s="32"/>
      <c r="AD379" s="32"/>
      <c r="AE379" s="32"/>
    </row>
    <row r="380">
      <c r="Q380" s="57"/>
      <c r="R380" s="57"/>
      <c r="S380" s="57"/>
      <c r="T380" s="57"/>
      <c r="AA380" s="32"/>
      <c r="AB380" s="32"/>
      <c r="AC380" s="32"/>
      <c r="AD380" s="32"/>
      <c r="AE380" s="32"/>
    </row>
    <row r="381">
      <c r="Q381" s="57"/>
      <c r="R381" s="57"/>
      <c r="S381" s="57"/>
      <c r="T381" s="57"/>
      <c r="AA381" s="32"/>
      <c r="AB381" s="32"/>
      <c r="AC381" s="32"/>
      <c r="AD381" s="32"/>
      <c r="AE381" s="32"/>
    </row>
    <row r="382">
      <c r="Q382" s="57"/>
      <c r="R382" s="57"/>
      <c r="S382" s="57"/>
      <c r="T382" s="57"/>
      <c r="AA382" s="32"/>
      <c r="AB382" s="32"/>
      <c r="AC382" s="32"/>
      <c r="AD382" s="32"/>
      <c r="AE382" s="32"/>
    </row>
    <row r="383">
      <c r="Q383" s="57"/>
      <c r="R383" s="57"/>
      <c r="S383" s="57"/>
      <c r="T383" s="57"/>
      <c r="AA383" s="32"/>
      <c r="AB383" s="32"/>
      <c r="AC383" s="32"/>
      <c r="AD383" s="32"/>
      <c r="AE383" s="32"/>
    </row>
    <row r="384">
      <c r="Q384" s="57"/>
      <c r="R384" s="57"/>
      <c r="S384" s="57"/>
      <c r="T384" s="57"/>
      <c r="AA384" s="32"/>
      <c r="AB384" s="32"/>
      <c r="AC384" s="32"/>
      <c r="AD384" s="32"/>
      <c r="AE384" s="32"/>
    </row>
    <row r="385">
      <c r="Q385" s="57"/>
      <c r="R385" s="57"/>
      <c r="S385" s="57"/>
      <c r="T385" s="57"/>
      <c r="AA385" s="32"/>
      <c r="AB385" s="32"/>
      <c r="AC385" s="32"/>
      <c r="AD385" s="32"/>
      <c r="AE385" s="32"/>
    </row>
    <row r="386">
      <c r="Q386" s="57"/>
      <c r="R386" s="57"/>
      <c r="S386" s="57"/>
      <c r="T386" s="57"/>
      <c r="AA386" s="32"/>
      <c r="AB386" s="32"/>
      <c r="AC386" s="32"/>
      <c r="AD386" s="32"/>
      <c r="AE386" s="32"/>
    </row>
    <row r="387">
      <c r="Q387" s="57"/>
      <c r="R387" s="57"/>
      <c r="S387" s="57"/>
      <c r="T387" s="57"/>
      <c r="AA387" s="32"/>
      <c r="AB387" s="32"/>
      <c r="AC387" s="32"/>
      <c r="AD387" s="32"/>
      <c r="AE387" s="32"/>
    </row>
    <row r="388">
      <c r="Q388" s="57"/>
      <c r="R388" s="57"/>
      <c r="S388" s="57"/>
      <c r="T388" s="57"/>
      <c r="AA388" s="32"/>
      <c r="AB388" s="32"/>
      <c r="AC388" s="32"/>
      <c r="AD388" s="32"/>
      <c r="AE388" s="32"/>
    </row>
    <row r="389">
      <c r="Q389" s="57"/>
      <c r="R389" s="57"/>
      <c r="S389" s="57"/>
      <c r="T389" s="57"/>
      <c r="AA389" s="32"/>
      <c r="AB389" s="32"/>
      <c r="AC389" s="32"/>
      <c r="AD389" s="32"/>
      <c r="AE389" s="32"/>
    </row>
    <row r="390">
      <c r="Q390" s="57"/>
      <c r="R390" s="57"/>
      <c r="S390" s="57"/>
      <c r="T390" s="57"/>
      <c r="AA390" s="32"/>
      <c r="AB390" s="32"/>
      <c r="AC390" s="32"/>
      <c r="AD390" s="32"/>
      <c r="AE390" s="32"/>
    </row>
    <row r="391">
      <c r="Q391" s="57"/>
      <c r="R391" s="57"/>
      <c r="S391" s="57"/>
      <c r="T391" s="57"/>
      <c r="AA391" s="32"/>
      <c r="AB391" s="32"/>
      <c r="AC391" s="32"/>
      <c r="AD391" s="32"/>
      <c r="AE391" s="32"/>
    </row>
    <row r="392">
      <c r="Q392" s="57"/>
      <c r="R392" s="57"/>
      <c r="S392" s="57"/>
      <c r="T392" s="57"/>
      <c r="AA392" s="32"/>
      <c r="AB392" s="32"/>
      <c r="AC392" s="32"/>
      <c r="AD392" s="32"/>
      <c r="AE392" s="32"/>
    </row>
    <row r="393">
      <c r="Q393" s="57"/>
      <c r="R393" s="57"/>
      <c r="S393" s="57"/>
      <c r="T393" s="57"/>
      <c r="AA393" s="32"/>
      <c r="AB393" s="32"/>
      <c r="AC393" s="32"/>
      <c r="AD393" s="32"/>
      <c r="AE393" s="32"/>
    </row>
    <row r="394">
      <c r="Q394" s="57"/>
      <c r="R394" s="57"/>
      <c r="S394" s="57"/>
      <c r="T394" s="57"/>
      <c r="AA394" s="32"/>
      <c r="AB394" s="32"/>
      <c r="AC394" s="32"/>
      <c r="AD394" s="32"/>
      <c r="AE394" s="32"/>
    </row>
    <row r="395">
      <c r="Q395" s="57"/>
      <c r="R395" s="57"/>
      <c r="S395" s="57"/>
      <c r="T395" s="57"/>
      <c r="AA395" s="32"/>
      <c r="AB395" s="32"/>
      <c r="AC395" s="32"/>
      <c r="AD395" s="32"/>
      <c r="AE395" s="32"/>
    </row>
    <row r="396">
      <c r="Q396" s="57"/>
      <c r="R396" s="57"/>
      <c r="S396" s="57"/>
      <c r="T396" s="57"/>
      <c r="AA396" s="32"/>
      <c r="AB396" s="32"/>
      <c r="AC396" s="32"/>
      <c r="AD396" s="32"/>
      <c r="AE396" s="32"/>
    </row>
    <row r="397">
      <c r="Q397" s="57"/>
      <c r="R397" s="57"/>
      <c r="S397" s="57"/>
      <c r="T397" s="57"/>
      <c r="AA397" s="32"/>
      <c r="AB397" s="32"/>
      <c r="AC397" s="32"/>
      <c r="AD397" s="32"/>
      <c r="AE397" s="32"/>
    </row>
    <row r="398">
      <c r="Q398" s="57"/>
      <c r="R398" s="57"/>
      <c r="S398" s="57"/>
      <c r="T398" s="57"/>
      <c r="AA398" s="32"/>
      <c r="AB398" s="32"/>
      <c r="AC398" s="32"/>
      <c r="AD398" s="32"/>
      <c r="AE398" s="32"/>
    </row>
    <row r="399">
      <c r="Q399" s="57"/>
      <c r="R399" s="57"/>
      <c r="S399" s="57"/>
      <c r="T399" s="57"/>
      <c r="AA399" s="32"/>
      <c r="AB399" s="32"/>
      <c r="AC399" s="32"/>
      <c r="AD399" s="32"/>
      <c r="AE399" s="32"/>
    </row>
    <row r="400">
      <c r="Q400" s="57"/>
      <c r="R400" s="57"/>
      <c r="S400" s="57"/>
      <c r="T400" s="57"/>
      <c r="AA400" s="32"/>
      <c r="AB400" s="32"/>
      <c r="AC400" s="32"/>
      <c r="AD400" s="32"/>
      <c r="AE400" s="32"/>
    </row>
    <row r="401">
      <c r="Q401" s="57"/>
      <c r="R401" s="57"/>
      <c r="S401" s="57"/>
      <c r="T401" s="57"/>
      <c r="AA401" s="32"/>
      <c r="AB401" s="32"/>
      <c r="AC401" s="32"/>
      <c r="AD401" s="32"/>
      <c r="AE401" s="32"/>
    </row>
    <row r="402">
      <c r="Q402" s="57"/>
      <c r="R402" s="57"/>
      <c r="S402" s="57"/>
      <c r="T402" s="57"/>
      <c r="AA402" s="32"/>
      <c r="AB402" s="32"/>
      <c r="AC402" s="32"/>
      <c r="AD402" s="32"/>
      <c r="AE402" s="32"/>
    </row>
    <row r="403">
      <c r="Q403" s="57"/>
      <c r="R403" s="57"/>
      <c r="S403" s="57"/>
      <c r="T403" s="57"/>
      <c r="AA403" s="32"/>
      <c r="AB403" s="32"/>
      <c r="AC403" s="32"/>
      <c r="AD403" s="32"/>
      <c r="AE403" s="32"/>
    </row>
    <row r="404">
      <c r="Q404" s="57"/>
      <c r="R404" s="57"/>
      <c r="S404" s="57"/>
      <c r="T404" s="57"/>
      <c r="AA404" s="32"/>
      <c r="AB404" s="32"/>
      <c r="AC404" s="32"/>
      <c r="AD404" s="32"/>
      <c r="AE404" s="32"/>
    </row>
    <row r="405">
      <c r="Q405" s="57"/>
      <c r="R405" s="57"/>
      <c r="S405" s="57"/>
      <c r="T405" s="57"/>
      <c r="AA405" s="32"/>
      <c r="AB405" s="32"/>
      <c r="AC405" s="32"/>
      <c r="AD405" s="32"/>
      <c r="AE405" s="32"/>
    </row>
    <row r="406">
      <c r="Q406" s="57"/>
      <c r="R406" s="57"/>
      <c r="S406" s="57"/>
      <c r="T406" s="57"/>
      <c r="AA406" s="32"/>
      <c r="AB406" s="32"/>
      <c r="AC406" s="32"/>
      <c r="AD406" s="32"/>
      <c r="AE406" s="32"/>
    </row>
    <row r="407">
      <c r="Q407" s="57"/>
      <c r="R407" s="57"/>
      <c r="S407" s="57"/>
      <c r="T407" s="57"/>
      <c r="AA407" s="32"/>
      <c r="AB407" s="32"/>
      <c r="AC407" s="32"/>
      <c r="AD407" s="32"/>
      <c r="AE407" s="32"/>
    </row>
    <row r="408">
      <c r="Q408" s="57"/>
      <c r="R408" s="57"/>
      <c r="S408" s="57"/>
      <c r="T408" s="57"/>
      <c r="AA408" s="32"/>
      <c r="AB408" s="32"/>
      <c r="AC408" s="32"/>
      <c r="AD408" s="32"/>
      <c r="AE408" s="32"/>
    </row>
    <row r="409">
      <c r="Q409" s="57"/>
      <c r="R409" s="57"/>
      <c r="S409" s="57"/>
      <c r="T409" s="57"/>
      <c r="AA409" s="32"/>
      <c r="AB409" s="32"/>
      <c r="AC409" s="32"/>
      <c r="AD409" s="32"/>
      <c r="AE409" s="32"/>
    </row>
    <row r="410">
      <c r="Q410" s="57"/>
      <c r="R410" s="57"/>
      <c r="S410" s="57"/>
      <c r="T410" s="57"/>
      <c r="AA410" s="32"/>
      <c r="AB410" s="32"/>
      <c r="AC410" s="32"/>
      <c r="AD410" s="32"/>
      <c r="AE410" s="32"/>
    </row>
    <row r="411">
      <c r="Q411" s="57"/>
      <c r="R411" s="57"/>
      <c r="S411" s="57"/>
      <c r="T411" s="57"/>
      <c r="AA411" s="32"/>
      <c r="AB411" s="32"/>
      <c r="AC411" s="32"/>
      <c r="AD411" s="32"/>
      <c r="AE411" s="32"/>
    </row>
    <row r="412">
      <c r="Q412" s="57"/>
      <c r="R412" s="57"/>
      <c r="S412" s="57"/>
      <c r="T412" s="57"/>
      <c r="AA412" s="32"/>
      <c r="AB412" s="32"/>
      <c r="AC412" s="32"/>
      <c r="AD412" s="32"/>
      <c r="AE412" s="32"/>
    </row>
    <row r="413">
      <c r="Q413" s="57"/>
      <c r="R413" s="57"/>
      <c r="S413" s="57"/>
      <c r="T413" s="57"/>
      <c r="AA413" s="32"/>
      <c r="AB413" s="32"/>
      <c r="AC413" s="32"/>
      <c r="AD413" s="32"/>
      <c r="AE413" s="32"/>
    </row>
    <row r="414">
      <c r="Q414" s="57"/>
      <c r="R414" s="57"/>
      <c r="S414" s="57"/>
      <c r="T414" s="57"/>
      <c r="AA414" s="32"/>
      <c r="AB414" s="32"/>
      <c r="AC414" s="32"/>
      <c r="AD414" s="32"/>
      <c r="AE414" s="32"/>
    </row>
    <row r="415">
      <c r="Q415" s="57"/>
      <c r="R415" s="57"/>
      <c r="S415" s="57"/>
      <c r="T415" s="57"/>
      <c r="AA415" s="32"/>
      <c r="AB415" s="32"/>
      <c r="AC415" s="32"/>
      <c r="AD415" s="32"/>
      <c r="AE415" s="32"/>
    </row>
    <row r="416">
      <c r="Q416" s="57"/>
      <c r="R416" s="57"/>
      <c r="S416" s="57"/>
      <c r="T416" s="57"/>
      <c r="AA416" s="32"/>
      <c r="AB416" s="32"/>
      <c r="AC416" s="32"/>
      <c r="AD416" s="32"/>
      <c r="AE416" s="32"/>
    </row>
    <row r="417">
      <c r="Q417" s="57"/>
      <c r="R417" s="57"/>
      <c r="S417" s="57"/>
      <c r="T417" s="57"/>
      <c r="AA417" s="32"/>
      <c r="AB417" s="32"/>
      <c r="AC417" s="32"/>
      <c r="AD417" s="32"/>
      <c r="AE417" s="32"/>
    </row>
    <row r="418">
      <c r="Q418" s="57"/>
      <c r="R418" s="57"/>
      <c r="S418" s="57"/>
      <c r="T418" s="57"/>
      <c r="AA418" s="32"/>
      <c r="AB418" s="32"/>
      <c r="AC418" s="32"/>
      <c r="AD418" s="32"/>
      <c r="AE418" s="32"/>
    </row>
    <row r="419">
      <c r="Q419" s="57"/>
      <c r="R419" s="57"/>
      <c r="S419" s="57"/>
      <c r="T419" s="57"/>
      <c r="AA419" s="32"/>
      <c r="AB419" s="32"/>
      <c r="AC419" s="32"/>
      <c r="AD419" s="32"/>
      <c r="AE419" s="32"/>
    </row>
    <row r="420">
      <c r="Q420" s="57"/>
      <c r="R420" s="57"/>
      <c r="S420" s="57"/>
      <c r="T420" s="57"/>
      <c r="AA420" s="32"/>
      <c r="AB420" s="32"/>
      <c r="AC420" s="32"/>
      <c r="AD420" s="32"/>
      <c r="AE420" s="32"/>
    </row>
    <row r="421">
      <c r="Q421" s="57"/>
      <c r="R421" s="57"/>
      <c r="S421" s="57"/>
      <c r="T421" s="57"/>
      <c r="AA421" s="32"/>
      <c r="AB421" s="32"/>
      <c r="AC421" s="32"/>
      <c r="AD421" s="32"/>
      <c r="AE421" s="32"/>
    </row>
    <row r="422">
      <c r="Q422" s="57"/>
      <c r="R422" s="57"/>
      <c r="S422" s="57"/>
      <c r="T422" s="57"/>
      <c r="AA422" s="32"/>
      <c r="AB422" s="32"/>
      <c r="AC422" s="32"/>
      <c r="AD422" s="32"/>
      <c r="AE422" s="32"/>
    </row>
    <row r="423">
      <c r="Q423" s="57"/>
      <c r="R423" s="57"/>
      <c r="S423" s="57"/>
      <c r="T423" s="57"/>
      <c r="AA423" s="32"/>
      <c r="AB423" s="32"/>
      <c r="AC423" s="32"/>
      <c r="AD423" s="32"/>
      <c r="AE423" s="32"/>
    </row>
    <row r="424">
      <c r="Q424" s="57"/>
      <c r="R424" s="57"/>
      <c r="S424" s="57"/>
      <c r="T424" s="57"/>
      <c r="AA424" s="32"/>
      <c r="AB424" s="32"/>
      <c r="AC424" s="32"/>
      <c r="AD424" s="32"/>
      <c r="AE424" s="32"/>
    </row>
    <row r="425">
      <c r="Q425" s="57"/>
      <c r="R425" s="57"/>
      <c r="S425" s="57"/>
      <c r="T425" s="57"/>
      <c r="AA425" s="32"/>
      <c r="AB425" s="32"/>
      <c r="AC425" s="32"/>
      <c r="AD425" s="32"/>
      <c r="AE425" s="32"/>
    </row>
    <row r="426">
      <c r="Q426" s="57"/>
      <c r="R426" s="57"/>
      <c r="S426" s="57"/>
      <c r="T426" s="57"/>
      <c r="AA426" s="32"/>
      <c r="AB426" s="32"/>
      <c r="AC426" s="32"/>
      <c r="AD426" s="32"/>
      <c r="AE426" s="32"/>
    </row>
    <row r="427">
      <c r="Q427" s="57"/>
      <c r="R427" s="57"/>
      <c r="S427" s="57"/>
      <c r="T427" s="57"/>
      <c r="AA427" s="32"/>
      <c r="AB427" s="32"/>
      <c r="AC427" s="32"/>
      <c r="AD427" s="32"/>
      <c r="AE427" s="32"/>
    </row>
    <row r="428">
      <c r="Q428" s="57"/>
      <c r="R428" s="57"/>
      <c r="S428" s="57"/>
      <c r="T428" s="57"/>
      <c r="AA428" s="32"/>
      <c r="AB428" s="32"/>
      <c r="AC428" s="32"/>
      <c r="AD428" s="32"/>
      <c r="AE428" s="32"/>
    </row>
    <row r="429">
      <c r="Q429" s="57"/>
      <c r="R429" s="57"/>
      <c r="S429" s="57"/>
      <c r="T429" s="57"/>
      <c r="AA429" s="32"/>
      <c r="AB429" s="32"/>
      <c r="AC429" s="32"/>
      <c r="AD429" s="32"/>
      <c r="AE429" s="32"/>
    </row>
    <row r="430">
      <c r="Q430" s="57"/>
      <c r="R430" s="57"/>
      <c r="S430" s="57"/>
      <c r="T430" s="57"/>
      <c r="AA430" s="32"/>
      <c r="AB430" s="32"/>
      <c r="AC430" s="32"/>
      <c r="AD430" s="32"/>
      <c r="AE430" s="32"/>
    </row>
    <row r="431">
      <c r="Q431" s="57"/>
      <c r="R431" s="57"/>
      <c r="S431" s="57"/>
      <c r="T431" s="57"/>
      <c r="AA431" s="32"/>
      <c r="AB431" s="32"/>
      <c r="AC431" s="32"/>
      <c r="AD431" s="32"/>
      <c r="AE431" s="32"/>
    </row>
    <row r="432">
      <c r="Q432" s="57"/>
      <c r="R432" s="57"/>
      <c r="S432" s="57"/>
      <c r="T432" s="57"/>
      <c r="AA432" s="32"/>
      <c r="AB432" s="32"/>
      <c r="AC432" s="32"/>
      <c r="AD432" s="32"/>
      <c r="AE432" s="32"/>
    </row>
    <row r="433">
      <c r="Q433" s="57"/>
      <c r="R433" s="57"/>
      <c r="S433" s="57"/>
      <c r="T433" s="57"/>
      <c r="AA433" s="32"/>
      <c r="AB433" s="32"/>
      <c r="AC433" s="32"/>
      <c r="AD433" s="32"/>
      <c r="AE433" s="32"/>
    </row>
    <row r="434">
      <c r="Q434" s="57"/>
      <c r="R434" s="57"/>
      <c r="S434" s="57"/>
      <c r="T434" s="57"/>
      <c r="AA434" s="32"/>
      <c r="AB434" s="32"/>
      <c r="AC434" s="32"/>
      <c r="AD434" s="32"/>
      <c r="AE434" s="32"/>
    </row>
    <row r="435">
      <c r="Q435" s="57"/>
      <c r="R435" s="57"/>
      <c r="S435" s="57"/>
      <c r="T435" s="57"/>
      <c r="AA435" s="32"/>
      <c r="AB435" s="32"/>
      <c r="AC435" s="32"/>
      <c r="AD435" s="32"/>
      <c r="AE435" s="32"/>
    </row>
    <row r="436">
      <c r="Q436" s="57"/>
      <c r="R436" s="57"/>
      <c r="S436" s="57"/>
      <c r="T436" s="57"/>
      <c r="AA436" s="32"/>
      <c r="AB436" s="32"/>
      <c r="AC436" s="32"/>
      <c r="AD436" s="32"/>
      <c r="AE436" s="32"/>
    </row>
    <row r="437">
      <c r="Q437" s="57"/>
      <c r="R437" s="57"/>
      <c r="S437" s="57"/>
      <c r="T437" s="57"/>
      <c r="AA437" s="32"/>
      <c r="AB437" s="32"/>
      <c r="AC437" s="32"/>
      <c r="AD437" s="32"/>
      <c r="AE437" s="32"/>
    </row>
    <row r="438">
      <c r="Q438" s="57"/>
      <c r="R438" s="57"/>
      <c r="S438" s="57"/>
      <c r="T438" s="57"/>
      <c r="AA438" s="32"/>
      <c r="AB438" s="32"/>
      <c r="AC438" s="32"/>
      <c r="AD438" s="32"/>
      <c r="AE438" s="32"/>
    </row>
    <row r="439">
      <c r="Q439" s="57"/>
      <c r="R439" s="57"/>
      <c r="S439" s="57"/>
      <c r="T439" s="57"/>
      <c r="AA439" s="32"/>
      <c r="AB439" s="32"/>
      <c r="AC439" s="32"/>
      <c r="AD439" s="32"/>
      <c r="AE439" s="32"/>
    </row>
    <row r="440">
      <c r="Q440" s="57"/>
      <c r="R440" s="57"/>
      <c r="S440" s="57"/>
      <c r="T440" s="57"/>
      <c r="AA440" s="32"/>
      <c r="AB440" s="32"/>
      <c r="AC440" s="32"/>
      <c r="AD440" s="32"/>
      <c r="AE440" s="32"/>
    </row>
    <row r="441">
      <c r="Q441" s="57"/>
      <c r="R441" s="57"/>
      <c r="S441" s="57"/>
      <c r="T441" s="57"/>
      <c r="AA441" s="32"/>
      <c r="AB441" s="32"/>
      <c r="AC441" s="32"/>
      <c r="AD441" s="32"/>
      <c r="AE441" s="32"/>
    </row>
    <row r="442">
      <c r="Q442" s="57"/>
      <c r="R442" s="57"/>
      <c r="S442" s="57"/>
      <c r="T442" s="57"/>
      <c r="AA442" s="32"/>
      <c r="AB442" s="32"/>
      <c r="AC442" s="32"/>
      <c r="AD442" s="32"/>
      <c r="AE442" s="32"/>
    </row>
    <row r="443">
      <c r="Q443" s="57"/>
      <c r="R443" s="57"/>
      <c r="S443" s="57"/>
      <c r="T443" s="57"/>
      <c r="AA443" s="32"/>
      <c r="AB443" s="32"/>
      <c r="AC443" s="32"/>
      <c r="AD443" s="32"/>
      <c r="AE443" s="32"/>
    </row>
    <row r="444">
      <c r="Q444" s="57"/>
      <c r="R444" s="57"/>
      <c r="S444" s="57"/>
      <c r="T444" s="57"/>
      <c r="AA444" s="32"/>
      <c r="AB444" s="32"/>
      <c r="AC444" s="32"/>
      <c r="AD444" s="32"/>
      <c r="AE444" s="32"/>
    </row>
    <row r="445">
      <c r="Q445" s="57"/>
      <c r="R445" s="57"/>
      <c r="S445" s="57"/>
      <c r="T445" s="57"/>
      <c r="AA445" s="32"/>
      <c r="AB445" s="32"/>
      <c r="AC445" s="32"/>
      <c r="AD445" s="32"/>
      <c r="AE445" s="32"/>
    </row>
    <row r="446">
      <c r="Q446" s="57"/>
      <c r="R446" s="57"/>
      <c r="S446" s="57"/>
      <c r="T446" s="57"/>
      <c r="AA446" s="32"/>
      <c r="AB446" s="32"/>
      <c r="AC446" s="32"/>
      <c r="AD446" s="32"/>
      <c r="AE446" s="32"/>
    </row>
    <row r="447">
      <c r="Q447" s="57"/>
      <c r="R447" s="57"/>
      <c r="S447" s="57"/>
      <c r="T447" s="57"/>
      <c r="AA447" s="32"/>
      <c r="AB447" s="32"/>
      <c r="AC447" s="32"/>
      <c r="AD447" s="32"/>
      <c r="AE447" s="32"/>
    </row>
    <row r="448">
      <c r="Q448" s="57"/>
      <c r="R448" s="57"/>
      <c r="S448" s="57"/>
      <c r="T448" s="57"/>
      <c r="AA448" s="32"/>
      <c r="AB448" s="32"/>
      <c r="AC448" s="32"/>
      <c r="AD448" s="32"/>
      <c r="AE448" s="32"/>
    </row>
    <row r="449">
      <c r="Q449" s="57"/>
      <c r="R449" s="57"/>
      <c r="S449" s="57"/>
      <c r="T449" s="57"/>
      <c r="AA449" s="32"/>
      <c r="AB449" s="32"/>
      <c r="AC449" s="32"/>
      <c r="AD449" s="32"/>
      <c r="AE449" s="32"/>
    </row>
    <row r="450">
      <c r="Q450" s="57"/>
      <c r="R450" s="57"/>
      <c r="S450" s="57"/>
      <c r="T450" s="57"/>
      <c r="AA450" s="32"/>
      <c r="AB450" s="32"/>
      <c r="AC450" s="32"/>
      <c r="AD450" s="32"/>
      <c r="AE450" s="32"/>
    </row>
    <row r="451">
      <c r="Q451" s="57"/>
      <c r="R451" s="57"/>
      <c r="S451" s="57"/>
      <c r="T451" s="57"/>
      <c r="AA451" s="32"/>
      <c r="AB451" s="32"/>
      <c r="AC451" s="32"/>
      <c r="AD451" s="32"/>
      <c r="AE451" s="32"/>
    </row>
    <row r="452">
      <c r="Q452" s="57"/>
      <c r="R452" s="57"/>
      <c r="S452" s="57"/>
      <c r="T452" s="57"/>
      <c r="AA452" s="32"/>
      <c r="AB452" s="32"/>
      <c r="AC452" s="32"/>
      <c r="AD452" s="32"/>
      <c r="AE452" s="32"/>
    </row>
    <row r="453">
      <c r="Q453" s="57"/>
      <c r="R453" s="57"/>
      <c r="S453" s="57"/>
      <c r="T453" s="57"/>
      <c r="AA453" s="32"/>
      <c r="AB453" s="32"/>
      <c r="AC453" s="32"/>
      <c r="AD453" s="32"/>
      <c r="AE453" s="32"/>
    </row>
    <row r="454">
      <c r="Q454" s="57"/>
      <c r="R454" s="57"/>
      <c r="S454" s="57"/>
      <c r="T454" s="57"/>
      <c r="AA454" s="32"/>
      <c r="AB454" s="32"/>
      <c r="AC454" s="32"/>
      <c r="AD454" s="32"/>
      <c r="AE454" s="32"/>
    </row>
    <row r="455">
      <c r="Q455" s="57"/>
      <c r="R455" s="57"/>
      <c r="S455" s="57"/>
      <c r="T455" s="57"/>
      <c r="AA455" s="32"/>
      <c r="AB455" s="32"/>
      <c r="AC455" s="32"/>
      <c r="AD455" s="32"/>
      <c r="AE455" s="32"/>
    </row>
    <row r="456">
      <c r="Q456" s="57"/>
      <c r="R456" s="57"/>
      <c r="S456" s="57"/>
      <c r="T456" s="57"/>
      <c r="AA456" s="32"/>
      <c r="AB456" s="32"/>
      <c r="AC456" s="32"/>
      <c r="AD456" s="32"/>
      <c r="AE456" s="32"/>
    </row>
    <row r="457">
      <c r="Q457" s="57"/>
      <c r="R457" s="57"/>
      <c r="S457" s="57"/>
      <c r="T457" s="57"/>
      <c r="AA457" s="32"/>
      <c r="AB457" s="32"/>
      <c r="AC457" s="32"/>
      <c r="AD457" s="32"/>
      <c r="AE457" s="32"/>
    </row>
    <row r="458">
      <c r="Q458" s="57"/>
      <c r="R458" s="57"/>
      <c r="S458" s="57"/>
      <c r="T458" s="57"/>
      <c r="AA458" s="32"/>
      <c r="AB458" s="32"/>
      <c r="AC458" s="32"/>
      <c r="AD458" s="32"/>
      <c r="AE458" s="32"/>
    </row>
    <row r="459">
      <c r="Q459" s="57"/>
      <c r="R459" s="57"/>
      <c r="S459" s="57"/>
      <c r="T459" s="57"/>
      <c r="AA459" s="32"/>
      <c r="AB459" s="32"/>
      <c r="AC459" s="32"/>
      <c r="AD459" s="32"/>
      <c r="AE459" s="32"/>
    </row>
    <row r="460">
      <c r="Q460" s="57"/>
      <c r="R460" s="57"/>
      <c r="S460" s="57"/>
      <c r="T460" s="57"/>
      <c r="AA460" s="32"/>
      <c r="AB460" s="32"/>
      <c r="AC460" s="32"/>
      <c r="AD460" s="32"/>
      <c r="AE460" s="32"/>
    </row>
    <row r="461">
      <c r="Q461" s="57"/>
      <c r="R461" s="57"/>
      <c r="S461" s="57"/>
      <c r="T461" s="57"/>
      <c r="AA461" s="32"/>
      <c r="AB461" s="32"/>
      <c r="AC461" s="32"/>
      <c r="AD461" s="32"/>
      <c r="AE461" s="32"/>
    </row>
    <row r="462">
      <c r="Q462" s="57"/>
      <c r="R462" s="57"/>
      <c r="S462" s="57"/>
      <c r="T462" s="57"/>
      <c r="AA462" s="32"/>
      <c r="AB462" s="32"/>
      <c r="AC462" s="32"/>
      <c r="AD462" s="32"/>
      <c r="AE462" s="32"/>
    </row>
    <row r="463">
      <c r="Q463" s="57"/>
      <c r="R463" s="57"/>
      <c r="S463" s="57"/>
      <c r="T463" s="57"/>
      <c r="AA463" s="32"/>
      <c r="AB463" s="32"/>
      <c r="AC463" s="32"/>
      <c r="AD463" s="32"/>
      <c r="AE463" s="32"/>
    </row>
    <row r="464">
      <c r="Q464" s="57"/>
      <c r="R464" s="57"/>
      <c r="S464" s="57"/>
      <c r="T464" s="57"/>
      <c r="AA464" s="32"/>
      <c r="AB464" s="32"/>
      <c r="AC464" s="32"/>
      <c r="AD464" s="32"/>
      <c r="AE464" s="32"/>
    </row>
    <row r="465">
      <c r="Q465" s="57"/>
      <c r="R465" s="57"/>
      <c r="S465" s="57"/>
      <c r="T465" s="57"/>
      <c r="AA465" s="32"/>
      <c r="AB465" s="32"/>
      <c r="AC465" s="32"/>
      <c r="AD465" s="32"/>
      <c r="AE465" s="32"/>
    </row>
    <row r="466">
      <c r="Q466" s="57"/>
      <c r="R466" s="57"/>
      <c r="S466" s="57"/>
      <c r="T466" s="57"/>
      <c r="AA466" s="32"/>
      <c r="AB466" s="32"/>
      <c r="AC466" s="32"/>
      <c r="AD466" s="32"/>
      <c r="AE466" s="32"/>
    </row>
    <row r="467">
      <c r="Q467" s="57"/>
      <c r="R467" s="57"/>
      <c r="S467" s="57"/>
      <c r="T467" s="57"/>
      <c r="AA467" s="32"/>
      <c r="AB467" s="32"/>
      <c r="AC467" s="32"/>
      <c r="AD467" s="32"/>
      <c r="AE467" s="32"/>
    </row>
    <row r="468">
      <c r="Q468" s="57"/>
      <c r="R468" s="57"/>
      <c r="S468" s="57"/>
      <c r="T468" s="57"/>
      <c r="AA468" s="32"/>
      <c r="AB468" s="32"/>
      <c r="AC468" s="32"/>
      <c r="AD468" s="32"/>
      <c r="AE468" s="32"/>
    </row>
    <row r="469">
      <c r="Q469" s="57"/>
      <c r="R469" s="57"/>
      <c r="S469" s="57"/>
      <c r="T469" s="57"/>
      <c r="AA469" s="32"/>
      <c r="AB469" s="32"/>
      <c r="AC469" s="32"/>
      <c r="AD469" s="32"/>
      <c r="AE469" s="32"/>
    </row>
    <row r="470">
      <c r="Q470" s="57"/>
      <c r="R470" s="57"/>
      <c r="S470" s="57"/>
      <c r="T470" s="57"/>
      <c r="AA470" s="32"/>
      <c r="AB470" s="32"/>
      <c r="AC470" s="32"/>
      <c r="AD470" s="32"/>
      <c r="AE470" s="32"/>
    </row>
    <row r="471">
      <c r="Q471" s="57"/>
      <c r="R471" s="57"/>
      <c r="S471" s="57"/>
      <c r="T471" s="57"/>
      <c r="AA471" s="32"/>
      <c r="AB471" s="32"/>
      <c r="AC471" s="32"/>
      <c r="AD471" s="32"/>
      <c r="AE471" s="32"/>
    </row>
    <row r="472">
      <c r="Q472" s="57"/>
      <c r="R472" s="57"/>
      <c r="S472" s="57"/>
      <c r="T472" s="57"/>
      <c r="AA472" s="32"/>
      <c r="AB472" s="32"/>
      <c r="AC472" s="32"/>
      <c r="AD472" s="32"/>
      <c r="AE472" s="32"/>
    </row>
    <row r="473">
      <c r="Q473" s="57"/>
      <c r="R473" s="57"/>
      <c r="S473" s="57"/>
      <c r="T473" s="57"/>
      <c r="AA473" s="32"/>
      <c r="AB473" s="32"/>
      <c r="AC473" s="32"/>
      <c r="AD473" s="32"/>
      <c r="AE473" s="32"/>
    </row>
    <row r="474">
      <c r="Q474" s="57"/>
      <c r="R474" s="57"/>
      <c r="S474" s="57"/>
      <c r="T474" s="57"/>
      <c r="AA474" s="32"/>
      <c r="AB474" s="32"/>
      <c r="AC474" s="32"/>
      <c r="AD474" s="32"/>
      <c r="AE474" s="32"/>
    </row>
    <row r="475">
      <c r="Q475" s="57"/>
      <c r="R475" s="57"/>
      <c r="S475" s="57"/>
      <c r="T475" s="57"/>
      <c r="AA475" s="32"/>
      <c r="AB475" s="32"/>
      <c r="AC475" s="32"/>
      <c r="AD475" s="32"/>
      <c r="AE475" s="32"/>
    </row>
    <row r="476">
      <c r="Q476" s="57"/>
      <c r="R476" s="57"/>
      <c r="S476" s="57"/>
      <c r="T476" s="57"/>
      <c r="AA476" s="32"/>
      <c r="AB476" s="32"/>
      <c r="AC476" s="32"/>
      <c r="AD476" s="32"/>
      <c r="AE476" s="32"/>
    </row>
    <row r="477">
      <c r="Q477" s="57"/>
      <c r="R477" s="57"/>
      <c r="S477" s="57"/>
      <c r="T477" s="57"/>
      <c r="AA477" s="32"/>
      <c r="AB477" s="32"/>
      <c r="AC477" s="32"/>
      <c r="AD477" s="32"/>
      <c r="AE477" s="32"/>
    </row>
    <row r="478">
      <c r="Q478" s="57"/>
      <c r="R478" s="57"/>
      <c r="S478" s="57"/>
      <c r="T478" s="57"/>
      <c r="AA478" s="32"/>
      <c r="AB478" s="32"/>
      <c r="AC478" s="32"/>
      <c r="AD478" s="32"/>
      <c r="AE478" s="32"/>
    </row>
    <row r="479">
      <c r="Q479" s="57"/>
      <c r="R479" s="57"/>
      <c r="S479" s="57"/>
      <c r="T479" s="57"/>
      <c r="AA479" s="32"/>
      <c r="AB479" s="32"/>
      <c r="AC479" s="32"/>
      <c r="AD479" s="32"/>
      <c r="AE479" s="32"/>
    </row>
    <row r="480">
      <c r="Q480" s="57"/>
      <c r="R480" s="57"/>
      <c r="S480" s="57"/>
      <c r="T480" s="57"/>
      <c r="AA480" s="32"/>
      <c r="AB480" s="32"/>
      <c r="AC480" s="32"/>
      <c r="AD480" s="32"/>
      <c r="AE480" s="32"/>
    </row>
    <row r="481">
      <c r="Q481" s="57"/>
      <c r="R481" s="57"/>
      <c r="S481" s="57"/>
      <c r="T481" s="57"/>
      <c r="AA481" s="32"/>
      <c r="AB481" s="32"/>
      <c r="AC481" s="32"/>
      <c r="AD481" s="32"/>
      <c r="AE481" s="32"/>
    </row>
    <row r="482">
      <c r="Q482" s="57"/>
      <c r="R482" s="57"/>
      <c r="S482" s="57"/>
      <c r="T482" s="57"/>
      <c r="AA482" s="32"/>
      <c r="AB482" s="32"/>
      <c r="AC482" s="32"/>
      <c r="AD482" s="32"/>
      <c r="AE482" s="32"/>
    </row>
    <row r="483">
      <c r="Q483" s="57"/>
      <c r="R483" s="57"/>
      <c r="S483" s="57"/>
      <c r="T483" s="57"/>
      <c r="AA483" s="32"/>
      <c r="AB483" s="32"/>
      <c r="AC483" s="32"/>
      <c r="AD483" s="32"/>
      <c r="AE483" s="32"/>
    </row>
    <row r="484">
      <c r="Q484" s="57"/>
      <c r="R484" s="57"/>
      <c r="S484" s="57"/>
      <c r="T484" s="57"/>
      <c r="AA484" s="32"/>
      <c r="AB484" s="32"/>
      <c r="AC484" s="32"/>
      <c r="AD484" s="32"/>
      <c r="AE484" s="32"/>
    </row>
    <row r="485">
      <c r="Q485" s="57"/>
      <c r="R485" s="57"/>
      <c r="S485" s="57"/>
      <c r="T485" s="57"/>
      <c r="AA485" s="32"/>
      <c r="AB485" s="32"/>
      <c r="AC485" s="32"/>
      <c r="AD485" s="32"/>
      <c r="AE485" s="32"/>
    </row>
    <row r="486">
      <c r="Q486" s="57"/>
      <c r="R486" s="57"/>
      <c r="S486" s="57"/>
      <c r="T486" s="57"/>
      <c r="AA486" s="32"/>
      <c r="AB486" s="32"/>
      <c r="AC486" s="32"/>
      <c r="AD486" s="32"/>
      <c r="AE486" s="32"/>
    </row>
    <row r="487">
      <c r="Q487" s="57"/>
      <c r="R487" s="57"/>
      <c r="S487" s="57"/>
      <c r="T487" s="57"/>
      <c r="AA487" s="32"/>
      <c r="AB487" s="32"/>
      <c r="AC487" s="32"/>
      <c r="AD487" s="32"/>
      <c r="AE487" s="32"/>
    </row>
    <row r="488">
      <c r="Q488" s="57"/>
      <c r="R488" s="57"/>
      <c r="S488" s="57"/>
      <c r="T488" s="57"/>
      <c r="AA488" s="32"/>
      <c r="AB488" s="32"/>
      <c r="AC488" s="32"/>
      <c r="AD488" s="32"/>
      <c r="AE488" s="32"/>
    </row>
    <row r="489">
      <c r="Q489" s="57"/>
      <c r="R489" s="57"/>
      <c r="S489" s="57"/>
      <c r="T489" s="57"/>
      <c r="AA489" s="32"/>
      <c r="AB489" s="32"/>
      <c r="AC489" s="32"/>
      <c r="AD489" s="32"/>
      <c r="AE489" s="32"/>
    </row>
    <row r="490">
      <c r="Q490" s="57"/>
      <c r="R490" s="57"/>
      <c r="S490" s="57"/>
      <c r="T490" s="57"/>
      <c r="AA490" s="32"/>
      <c r="AB490" s="32"/>
      <c r="AC490" s="32"/>
      <c r="AD490" s="32"/>
      <c r="AE490" s="32"/>
    </row>
    <row r="491">
      <c r="Q491" s="57"/>
      <c r="R491" s="57"/>
      <c r="S491" s="57"/>
      <c r="T491" s="57"/>
      <c r="AA491" s="32"/>
      <c r="AB491" s="32"/>
      <c r="AC491" s="32"/>
      <c r="AD491" s="32"/>
      <c r="AE491" s="32"/>
    </row>
    <row r="492">
      <c r="Q492" s="57"/>
      <c r="R492" s="57"/>
      <c r="S492" s="57"/>
      <c r="T492" s="57"/>
      <c r="AA492" s="32"/>
      <c r="AB492" s="32"/>
      <c r="AC492" s="32"/>
      <c r="AD492" s="32"/>
      <c r="AE492" s="32"/>
    </row>
    <row r="493">
      <c r="Q493" s="57"/>
      <c r="R493" s="57"/>
      <c r="S493" s="57"/>
      <c r="T493" s="57"/>
      <c r="AA493" s="32"/>
      <c r="AB493" s="32"/>
      <c r="AC493" s="32"/>
      <c r="AD493" s="32"/>
      <c r="AE493" s="32"/>
    </row>
    <row r="494">
      <c r="Q494" s="57"/>
      <c r="R494" s="57"/>
      <c r="S494" s="57"/>
      <c r="T494" s="57"/>
      <c r="AA494" s="32"/>
      <c r="AB494" s="32"/>
      <c r="AC494" s="32"/>
      <c r="AD494" s="32"/>
      <c r="AE494" s="32"/>
    </row>
    <row r="495">
      <c r="Q495" s="57"/>
      <c r="R495" s="57"/>
      <c r="S495" s="57"/>
      <c r="T495" s="57"/>
      <c r="AA495" s="32"/>
      <c r="AB495" s="32"/>
      <c r="AC495" s="32"/>
      <c r="AD495" s="32"/>
      <c r="AE495" s="32"/>
    </row>
    <row r="496">
      <c r="Q496" s="57"/>
      <c r="R496" s="57"/>
      <c r="S496" s="57"/>
      <c r="T496" s="57"/>
      <c r="AA496" s="32"/>
      <c r="AB496" s="32"/>
      <c r="AC496" s="32"/>
      <c r="AD496" s="32"/>
      <c r="AE496" s="32"/>
    </row>
    <row r="497">
      <c r="Q497" s="57"/>
      <c r="R497" s="57"/>
      <c r="S497" s="57"/>
      <c r="T497" s="57"/>
      <c r="AA497" s="32"/>
      <c r="AB497" s="32"/>
      <c r="AC497" s="32"/>
      <c r="AD497" s="32"/>
      <c r="AE497" s="32"/>
    </row>
    <row r="498">
      <c r="Q498" s="57"/>
      <c r="R498" s="57"/>
      <c r="S498" s="57"/>
      <c r="T498" s="57"/>
      <c r="AA498" s="32"/>
      <c r="AB498" s="32"/>
      <c r="AC498" s="32"/>
      <c r="AD498" s="32"/>
      <c r="AE498" s="32"/>
    </row>
    <row r="499">
      <c r="Q499" s="57"/>
      <c r="R499" s="57"/>
      <c r="S499" s="57"/>
      <c r="T499" s="57"/>
      <c r="AA499" s="32"/>
      <c r="AB499" s="32"/>
      <c r="AC499" s="32"/>
      <c r="AD499" s="32"/>
      <c r="AE499" s="32"/>
    </row>
    <row r="500">
      <c r="Q500" s="57"/>
      <c r="R500" s="57"/>
      <c r="S500" s="57"/>
      <c r="T500" s="57"/>
      <c r="AA500" s="32"/>
      <c r="AB500" s="32"/>
      <c r="AC500" s="32"/>
      <c r="AD500" s="32"/>
      <c r="AE500" s="32"/>
    </row>
    <row r="501">
      <c r="Q501" s="57"/>
      <c r="R501" s="57"/>
      <c r="S501" s="57"/>
      <c r="T501" s="57"/>
      <c r="AA501" s="32"/>
      <c r="AB501" s="32"/>
      <c r="AC501" s="32"/>
      <c r="AD501" s="32"/>
      <c r="AE501" s="32"/>
    </row>
    <row r="502">
      <c r="Q502" s="57"/>
      <c r="R502" s="57"/>
      <c r="S502" s="57"/>
      <c r="T502" s="57"/>
      <c r="AA502" s="32"/>
      <c r="AB502" s="32"/>
      <c r="AC502" s="32"/>
      <c r="AD502" s="32"/>
      <c r="AE502" s="32"/>
    </row>
    <row r="503">
      <c r="Q503" s="57"/>
      <c r="R503" s="57"/>
      <c r="S503" s="57"/>
      <c r="T503" s="57"/>
      <c r="AA503" s="32"/>
      <c r="AB503" s="32"/>
      <c r="AC503" s="32"/>
      <c r="AD503" s="32"/>
      <c r="AE503" s="32"/>
    </row>
    <row r="504">
      <c r="Q504" s="57"/>
      <c r="R504" s="57"/>
      <c r="S504" s="57"/>
      <c r="T504" s="57"/>
      <c r="AA504" s="32"/>
      <c r="AB504" s="32"/>
      <c r="AC504" s="32"/>
      <c r="AD504" s="32"/>
      <c r="AE504" s="32"/>
    </row>
    <row r="505">
      <c r="Q505" s="57"/>
      <c r="R505" s="57"/>
      <c r="S505" s="57"/>
      <c r="T505" s="57"/>
      <c r="AA505" s="32"/>
      <c r="AB505" s="32"/>
      <c r="AC505" s="32"/>
      <c r="AD505" s="32"/>
      <c r="AE505" s="32"/>
    </row>
    <row r="506">
      <c r="Q506" s="57"/>
      <c r="R506" s="57"/>
      <c r="S506" s="57"/>
      <c r="T506" s="57"/>
      <c r="AA506" s="32"/>
      <c r="AB506" s="32"/>
      <c r="AC506" s="32"/>
      <c r="AD506" s="32"/>
      <c r="AE506" s="32"/>
    </row>
    <row r="507">
      <c r="Q507" s="57"/>
      <c r="R507" s="57"/>
      <c r="S507" s="57"/>
      <c r="T507" s="57"/>
      <c r="AA507" s="32"/>
      <c r="AB507" s="32"/>
      <c r="AC507" s="32"/>
      <c r="AD507" s="32"/>
      <c r="AE507" s="32"/>
    </row>
    <row r="508">
      <c r="Q508" s="57"/>
      <c r="R508" s="57"/>
      <c r="S508" s="57"/>
      <c r="T508" s="57"/>
      <c r="AA508" s="32"/>
      <c r="AB508" s="32"/>
      <c r="AC508" s="32"/>
      <c r="AD508" s="32"/>
      <c r="AE508" s="32"/>
    </row>
    <row r="509">
      <c r="Q509" s="57"/>
      <c r="R509" s="57"/>
      <c r="S509" s="57"/>
      <c r="T509" s="57"/>
      <c r="AA509" s="32"/>
      <c r="AB509" s="32"/>
      <c r="AC509" s="32"/>
      <c r="AD509" s="32"/>
      <c r="AE509" s="32"/>
    </row>
    <row r="510">
      <c r="Q510" s="57"/>
      <c r="R510" s="57"/>
      <c r="S510" s="57"/>
      <c r="T510" s="57"/>
      <c r="AA510" s="32"/>
      <c r="AB510" s="32"/>
      <c r="AC510" s="32"/>
      <c r="AD510" s="32"/>
      <c r="AE510" s="32"/>
    </row>
    <row r="511">
      <c r="Q511" s="57"/>
      <c r="R511" s="57"/>
      <c r="S511" s="57"/>
      <c r="T511" s="57"/>
      <c r="AA511" s="32"/>
      <c r="AB511" s="32"/>
      <c r="AC511" s="32"/>
      <c r="AD511" s="32"/>
      <c r="AE511" s="32"/>
    </row>
    <row r="512">
      <c r="Q512" s="57"/>
      <c r="R512" s="57"/>
      <c r="S512" s="57"/>
      <c r="T512" s="57"/>
      <c r="AA512" s="32"/>
      <c r="AB512" s="32"/>
      <c r="AC512" s="32"/>
      <c r="AD512" s="32"/>
      <c r="AE512" s="32"/>
    </row>
    <row r="513">
      <c r="Q513" s="57"/>
      <c r="R513" s="57"/>
      <c r="S513" s="57"/>
      <c r="T513" s="57"/>
      <c r="AA513" s="32"/>
      <c r="AB513" s="32"/>
      <c r="AC513" s="32"/>
      <c r="AD513" s="32"/>
      <c r="AE513" s="32"/>
    </row>
    <row r="514">
      <c r="Q514" s="57"/>
      <c r="R514" s="57"/>
      <c r="S514" s="57"/>
      <c r="T514" s="57"/>
      <c r="AA514" s="32"/>
      <c r="AB514" s="32"/>
      <c r="AC514" s="32"/>
      <c r="AD514" s="32"/>
      <c r="AE514" s="32"/>
    </row>
    <row r="515">
      <c r="Q515" s="57"/>
      <c r="R515" s="57"/>
      <c r="S515" s="57"/>
      <c r="T515" s="57"/>
      <c r="AA515" s="32"/>
      <c r="AB515" s="32"/>
      <c r="AC515" s="32"/>
      <c r="AD515" s="32"/>
      <c r="AE515" s="32"/>
    </row>
    <row r="516">
      <c r="Q516" s="57"/>
      <c r="R516" s="57"/>
      <c r="S516" s="57"/>
      <c r="T516" s="57"/>
      <c r="AA516" s="32"/>
      <c r="AB516" s="32"/>
      <c r="AC516" s="32"/>
      <c r="AD516" s="32"/>
      <c r="AE516" s="32"/>
    </row>
    <row r="517">
      <c r="Q517" s="57"/>
      <c r="R517" s="57"/>
      <c r="S517" s="57"/>
      <c r="T517" s="57"/>
      <c r="AA517" s="32"/>
      <c r="AB517" s="32"/>
      <c r="AC517" s="32"/>
      <c r="AD517" s="32"/>
      <c r="AE517" s="32"/>
    </row>
    <row r="518">
      <c r="Q518" s="57"/>
      <c r="R518" s="57"/>
      <c r="S518" s="57"/>
      <c r="T518" s="57"/>
      <c r="AA518" s="32"/>
      <c r="AB518" s="32"/>
      <c r="AC518" s="32"/>
      <c r="AD518" s="32"/>
      <c r="AE518" s="32"/>
    </row>
    <row r="519">
      <c r="Q519" s="57"/>
      <c r="R519" s="57"/>
      <c r="S519" s="57"/>
      <c r="T519" s="57"/>
      <c r="AA519" s="32"/>
      <c r="AB519" s="32"/>
      <c r="AC519" s="32"/>
      <c r="AD519" s="32"/>
      <c r="AE519" s="32"/>
    </row>
    <row r="520">
      <c r="Q520" s="57"/>
      <c r="R520" s="57"/>
      <c r="S520" s="57"/>
      <c r="T520" s="57"/>
      <c r="AA520" s="32"/>
      <c r="AB520" s="32"/>
      <c r="AC520" s="32"/>
      <c r="AD520" s="32"/>
      <c r="AE520" s="32"/>
    </row>
    <row r="521">
      <c r="Q521" s="57"/>
      <c r="R521" s="57"/>
      <c r="S521" s="57"/>
      <c r="T521" s="57"/>
      <c r="AA521" s="32"/>
      <c r="AB521" s="32"/>
      <c r="AC521" s="32"/>
      <c r="AD521" s="32"/>
      <c r="AE521" s="32"/>
    </row>
    <row r="522">
      <c r="Q522" s="57"/>
      <c r="R522" s="57"/>
      <c r="S522" s="57"/>
      <c r="T522" s="57"/>
      <c r="AA522" s="32"/>
      <c r="AB522" s="32"/>
      <c r="AC522" s="32"/>
      <c r="AD522" s="32"/>
      <c r="AE522" s="32"/>
    </row>
    <row r="523">
      <c r="Q523" s="57"/>
      <c r="R523" s="57"/>
      <c r="S523" s="57"/>
      <c r="T523" s="57"/>
      <c r="AA523" s="32"/>
      <c r="AB523" s="32"/>
      <c r="AC523" s="32"/>
      <c r="AD523" s="32"/>
      <c r="AE523" s="32"/>
    </row>
    <row r="524">
      <c r="Q524" s="57"/>
      <c r="R524" s="57"/>
      <c r="S524" s="57"/>
      <c r="T524" s="57"/>
      <c r="AA524" s="32"/>
      <c r="AB524" s="32"/>
      <c r="AC524" s="32"/>
      <c r="AD524" s="32"/>
      <c r="AE524" s="32"/>
    </row>
    <row r="525">
      <c r="Q525" s="57"/>
      <c r="R525" s="57"/>
      <c r="S525" s="57"/>
      <c r="T525" s="57"/>
      <c r="AA525" s="32"/>
      <c r="AB525" s="32"/>
      <c r="AC525" s="32"/>
      <c r="AD525" s="32"/>
      <c r="AE525" s="32"/>
    </row>
    <row r="526">
      <c r="Q526" s="57"/>
      <c r="R526" s="57"/>
      <c r="S526" s="57"/>
      <c r="T526" s="57"/>
      <c r="AA526" s="32"/>
      <c r="AB526" s="32"/>
      <c r="AC526" s="32"/>
      <c r="AD526" s="32"/>
      <c r="AE526" s="32"/>
    </row>
    <row r="527">
      <c r="Q527" s="57"/>
      <c r="R527" s="57"/>
      <c r="S527" s="57"/>
      <c r="T527" s="57"/>
      <c r="AA527" s="32"/>
      <c r="AB527" s="32"/>
      <c r="AC527" s="32"/>
      <c r="AD527" s="32"/>
      <c r="AE527" s="32"/>
    </row>
    <row r="528">
      <c r="Q528" s="57"/>
      <c r="R528" s="57"/>
      <c r="S528" s="57"/>
      <c r="T528" s="57"/>
      <c r="AA528" s="32"/>
      <c r="AB528" s="32"/>
      <c r="AC528" s="32"/>
      <c r="AD528" s="32"/>
      <c r="AE528" s="32"/>
    </row>
    <row r="529">
      <c r="Q529" s="57"/>
      <c r="R529" s="57"/>
      <c r="S529" s="57"/>
      <c r="T529" s="57"/>
      <c r="AA529" s="32"/>
      <c r="AB529" s="32"/>
      <c r="AC529" s="32"/>
      <c r="AD529" s="32"/>
      <c r="AE529" s="32"/>
    </row>
    <row r="530">
      <c r="Q530" s="57"/>
      <c r="R530" s="57"/>
      <c r="S530" s="57"/>
      <c r="T530" s="57"/>
      <c r="AA530" s="32"/>
      <c r="AB530" s="32"/>
      <c r="AC530" s="32"/>
      <c r="AD530" s="32"/>
      <c r="AE530" s="32"/>
    </row>
    <row r="531">
      <c r="Q531" s="57"/>
      <c r="R531" s="57"/>
      <c r="S531" s="57"/>
      <c r="T531" s="57"/>
      <c r="AA531" s="32"/>
      <c r="AB531" s="32"/>
      <c r="AC531" s="32"/>
      <c r="AD531" s="32"/>
      <c r="AE531" s="32"/>
    </row>
    <row r="532">
      <c r="Q532" s="57"/>
      <c r="R532" s="57"/>
      <c r="S532" s="57"/>
      <c r="T532" s="57"/>
      <c r="AA532" s="32"/>
      <c r="AB532" s="32"/>
      <c r="AC532" s="32"/>
      <c r="AD532" s="32"/>
      <c r="AE532" s="32"/>
    </row>
    <row r="533">
      <c r="Q533" s="57"/>
      <c r="R533" s="57"/>
      <c r="S533" s="57"/>
      <c r="T533" s="57"/>
      <c r="AA533" s="32"/>
      <c r="AB533" s="32"/>
      <c r="AC533" s="32"/>
      <c r="AD533" s="32"/>
      <c r="AE533" s="32"/>
    </row>
    <row r="534">
      <c r="Q534" s="57"/>
      <c r="R534" s="57"/>
      <c r="S534" s="57"/>
      <c r="T534" s="57"/>
      <c r="AA534" s="32"/>
      <c r="AB534" s="32"/>
      <c r="AC534" s="32"/>
      <c r="AD534" s="32"/>
      <c r="AE534" s="32"/>
    </row>
    <row r="535">
      <c r="Q535" s="57"/>
      <c r="R535" s="57"/>
      <c r="S535" s="57"/>
      <c r="T535" s="57"/>
      <c r="AA535" s="32"/>
      <c r="AB535" s="32"/>
      <c r="AC535" s="32"/>
      <c r="AD535" s="32"/>
      <c r="AE535" s="32"/>
    </row>
    <row r="536">
      <c r="Q536" s="57"/>
      <c r="R536" s="57"/>
      <c r="S536" s="57"/>
      <c r="T536" s="57"/>
      <c r="AA536" s="32"/>
      <c r="AB536" s="32"/>
      <c r="AC536" s="32"/>
      <c r="AD536" s="32"/>
      <c r="AE536" s="32"/>
    </row>
    <row r="537">
      <c r="Q537" s="57"/>
      <c r="R537" s="57"/>
      <c r="S537" s="57"/>
      <c r="T537" s="57"/>
      <c r="AA537" s="32"/>
      <c r="AB537" s="32"/>
      <c r="AC537" s="32"/>
      <c r="AD537" s="32"/>
      <c r="AE537" s="32"/>
    </row>
    <row r="538">
      <c r="Q538" s="57"/>
      <c r="R538" s="57"/>
      <c r="S538" s="57"/>
      <c r="T538" s="57"/>
      <c r="AA538" s="32"/>
      <c r="AB538" s="32"/>
      <c r="AC538" s="32"/>
      <c r="AD538" s="32"/>
      <c r="AE538" s="32"/>
    </row>
    <row r="539">
      <c r="Q539" s="57"/>
      <c r="R539" s="57"/>
      <c r="S539" s="57"/>
      <c r="T539" s="57"/>
      <c r="AA539" s="32"/>
      <c r="AB539" s="32"/>
      <c r="AC539" s="32"/>
      <c r="AD539" s="32"/>
      <c r="AE539" s="32"/>
    </row>
    <row r="540">
      <c r="Q540" s="57"/>
      <c r="R540" s="57"/>
      <c r="S540" s="57"/>
      <c r="T540" s="57"/>
      <c r="AA540" s="32"/>
      <c r="AB540" s="32"/>
      <c r="AC540" s="32"/>
      <c r="AD540" s="32"/>
      <c r="AE540" s="32"/>
    </row>
    <row r="541">
      <c r="Q541" s="57"/>
      <c r="R541" s="57"/>
      <c r="S541" s="57"/>
      <c r="T541" s="57"/>
      <c r="AA541" s="32"/>
      <c r="AB541" s="32"/>
      <c r="AC541" s="32"/>
      <c r="AD541" s="32"/>
      <c r="AE541" s="32"/>
    </row>
    <row r="542">
      <c r="Q542" s="57"/>
      <c r="R542" s="57"/>
      <c r="S542" s="57"/>
      <c r="T542" s="57"/>
      <c r="AA542" s="32"/>
      <c r="AB542" s="32"/>
      <c r="AC542" s="32"/>
      <c r="AD542" s="32"/>
      <c r="AE542" s="32"/>
    </row>
    <row r="543">
      <c r="Q543" s="57"/>
      <c r="R543" s="57"/>
      <c r="S543" s="57"/>
      <c r="T543" s="57"/>
      <c r="AA543" s="32"/>
      <c r="AB543" s="32"/>
      <c r="AC543" s="32"/>
      <c r="AD543" s="32"/>
      <c r="AE543" s="32"/>
    </row>
    <row r="544">
      <c r="Q544" s="57"/>
      <c r="R544" s="57"/>
      <c r="S544" s="57"/>
      <c r="T544" s="57"/>
      <c r="AA544" s="32"/>
      <c r="AB544" s="32"/>
      <c r="AC544" s="32"/>
      <c r="AD544" s="32"/>
      <c r="AE544" s="32"/>
    </row>
    <row r="545">
      <c r="Q545" s="57"/>
      <c r="R545" s="57"/>
      <c r="S545" s="57"/>
      <c r="T545" s="57"/>
      <c r="AA545" s="32"/>
      <c r="AB545" s="32"/>
      <c r="AC545" s="32"/>
      <c r="AD545" s="32"/>
      <c r="AE545" s="32"/>
    </row>
    <row r="546">
      <c r="Q546" s="57"/>
      <c r="R546" s="57"/>
      <c r="S546" s="57"/>
      <c r="T546" s="57"/>
      <c r="AA546" s="32"/>
      <c r="AB546" s="32"/>
      <c r="AC546" s="32"/>
      <c r="AD546" s="32"/>
      <c r="AE546" s="32"/>
    </row>
    <row r="547">
      <c r="Q547" s="57"/>
      <c r="R547" s="57"/>
      <c r="S547" s="57"/>
      <c r="T547" s="57"/>
      <c r="AA547" s="32"/>
      <c r="AB547" s="32"/>
      <c r="AC547" s="32"/>
      <c r="AD547" s="32"/>
      <c r="AE547" s="32"/>
    </row>
    <row r="548">
      <c r="Q548" s="57"/>
      <c r="R548" s="57"/>
      <c r="S548" s="57"/>
      <c r="T548" s="57"/>
      <c r="AA548" s="32"/>
      <c r="AB548" s="32"/>
      <c r="AC548" s="32"/>
      <c r="AD548" s="32"/>
      <c r="AE548" s="32"/>
    </row>
    <row r="549">
      <c r="Q549" s="57"/>
      <c r="R549" s="57"/>
      <c r="S549" s="57"/>
      <c r="T549" s="57"/>
      <c r="AA549" s="32"/>
      <c r="AB549" s="32"/>
      <c r="AC549" s="32"/>
      <c r="AD549" s="32"/>
      <c r="AE549" s="32"/>
    </row>
    <row r="550">
      <c r="Q550" s="57"/>
      <c r="R550" s="57"/>
      <c r="S550" s="57"/>
      <c r="T550" s="57"/>
      <c r="AA550" s="32"/>
      <c r="AB550" s="32"/>
      <c r="AC550" s="32"/>
      <c r="AD550" s="32"/>
      <c r="AE550" s="32"/>
    </row>
    <row r="551">
      <c r="Q551" s="57"/>
      <c r="R551" s="57"/>
      <c r="S551" s="57"/>
      <c r="T551" s="57"/>
      <c r="AA551" s="32"/>
      <c r="AB551" s="32"/>
      <c r="AC551" s="32"/>
      <c r="AD551" s="32"/>
      <c r="AE551" s="32"/>
    </row>
    <row r="552">
      <c r="Q552" s="57"/>
      <c r="R552" s="57"/>
      <c r="S552" s="57"/>
      <c r="T552" s="57"/>
      <c r="AA552" s="32"/>
      <c r="AB552" s="32"/>
      <c r="AC552" s="32"/>
      <c r="AD552" s="32"/>
      <c r="AE552" s="32"/>
    </row>
    <row r="553">
      <c r="Q553" s="57"/>
      <c r="R553" s="57"/>
      <c r="S553" s="57"/>
      <c r="T553" s="57"/>
      <c r="AA553" s="32"/>
      <c r="AB553" s="32"/>
      <c r="AC553" s="32"/>
      <c r="AD553" s="32"/>
      <c r="AE553" s="32"/>
    </row>
    <row r="554">
      <c r="Q554" s="57"/>
      <c r="R554" s="57"/>
      <c r="S554" s="57"/>
      <c r="T554" s="57"/>
      <c r="AA554" s="32"/>
      <c r="AB554" s="32"/>
      <c r="AC554" s="32"/>
      <c r="AD554" s="32"/>
      <c r="AE554" s="32"/>
    </row>
    <row r="555">
      <c r="Q555" s="57"/>
      <c r="R555" s="57"/>
      <c r="S555" s="57"/>
      <c r="T555" s="57"/>
      <c r="AA555" s="32"/>
      <c r="AB555" s="32"/>
      <c r="AC555" s="32"/>
      <c r="AD555" s="32"/>
      <c r="AE555" s="32"/>
    </row>
    <row r="556">
      <c r="Q556" s="57"/>
      <c r="R556" s="57"/>
      <c r="S556" s="57"/>
      <c r="T556" s="57"/>
      <c r="AA556" s="32"/>
      <c r="AB556" s="32"/>
      <c r="AC556" s="32"/>
      <c r="AD556" s="32"/>
      <c r="AE556" s="32"/>
    </row>
    <row r="557">
      <c r="Q557" s="57"/>
      <c r="R557" s="57"/>
      <c r="S557" s="57"/>
      <c r="T557" s="57"/>
      <c r="AA557" s="32"/>
      <c r="AB557" s="32"/>
      <c r="AC557" s="32"/>
      <c r="AD557" s="32"/>
      <c r="AE557" s="32"/>
    </row>
    <row r="558">
      <c r="Q558" s="57"/>
      <c r="R558" s="57"/>
      <c r="S558" s="57"/>
      <c r="T558" s="57"/>
      <c r="AA558" s="32"/>
      <c r="AB558" s="32"/>
      <c r="AC558" s="32"/>
      <c r="AD558" s="32"/>
      <c r="AE558" s="32"/>
    </row>
    <row r="559">
      <c r="Q559" s="57"/>
      <c r="R559" s="57"/>
      <c r="S559" s="57"/>
      <c r="T559" s="57"/>
      <c r="AA559" s="32"/>
      <c r="AB559" s="32"/>
      <c r="AC559" s="32"/>
      <c r="AD559" s="32"/>
      <c r="AE559" s="32"/>
    </row>
    <row r="560">
      <c r="Q560" s="57"/>
      <c r="R560" s="57"/>
      <c r="S560" s="57"/>
      <c r="T560" s="57"/>
      <c r="AA560" s="32"/>
      <c r="AB560" s="32"/>
      <c r="AC560" s="32"/>
      <c r="AD560" s="32"/>
      <c r="AE560" s="32"/>
    </row>
    <row r="561">
      <c r="Q561" s="57"/>
      <c r="R561" s="57"/>
      <c r="S561" s="57"/>
      <c r="T561" s="57"/>
      <c r="AA561" s="32"/>
      <c r="AB561" s="32"/>
      <c r="AC561" s="32"/>
      <c r="AD561" s="32"/>
      <c r="AE561" s="32"/>
    </row>
    <row r="562">
      <c r="Q562" s="57"/>
      <c r="R562" s="57"/>
      <c r="S562" s="57"/>
      <c r="T562" s="57"/>
      <c r="AA562" s="32"/>
      <c r="AB562" s="32"/>
      <c r="AC562" s="32"/>
      <c r="AD562" s="32"/>
      <c r="AE562" s="32"/>
    </row>
    <row r="563">
      <c r="Q563" s="57"/>
      <c r="R563" s="57"/>
      <c r="S563" s="57"/>
      <c r="T563" s="57"/>
      <c r="AA563" s="32"/>
      <c r="AB563" s="32"/>
      <c r="AC563" s="32"/>
      <c r="AD563" s="32"/>
      <c r="AE563" s="32"/>
    </row>
    <row r="564">
      <c r="Q564" s="57"/>
      <c r="R564" s="57"/>
      <c r="S564" s="57"/>
      <c r="T564" s="57"/>
      <c r="AA564" s="32"/>
      <c r="AB564" s="32"/>
      <c r="AC564" s="32"/>
      <c r="AD564" s="32"/>
      <c r="AE564" s="32"/>
    </row>
    <row r="565">
      <c r="Q565" s="57"/>
      <c r="R565" s="57"/>
      <c r="S565" s="57"/>
      <c r="T565" s="57"/>
      <c r="AA565" s="32"/>
      <c r="AB565" s="32"/>
      <c r="AC565" s="32"/>
      <c r="AD565" s="32"/>
      <c r="AE565" s="32"/>
    </row>
    <row r="566">
      <c r="Q566" s="57"/>
      <c r="R566" s="57"/>
      <c r="S566" s="57"/>
      <c r="T566" s="57"/>
      <c r="AA566" s="32"/>
      <c r="AB566" s="32"/>
      <c r="AC566" s="32"/>
      <c r="AD566" s="32"/>
      <c r="AE566" s="32"/>
    </row>
    <row r="567">
      <c r="Q567" s="57"/>
      <c r="R567" s="57"/>
      <c r="S567" s="57"/>
      <c r="T567" s="57"/>
      <c r="AA567" s="32"/>
      <c r="AB567" s="32"/>
      <c r="AC567" s="32"/>
      <c r="AD567" s="32"/>
      <c r="AE567" s="32"/>
    </row>
    <row r="568">
      <c r="Q568" s="57"/>
      <c r="R568" s="57"/>
      <c r="S568" s="57"/>
      <c r="T568" s="57"/>
      <c r="AA568" s="32"/>
      <c r="AB568" s="32"/>
      <c r="AC568" s="32"/>
      <c r="AD568" s="32"/>
      <c r="AE568" s="32"/>
    </row>
    <row r="569">
      <c r="Q569" s="57"/>
      <c r="R569" s="57"/>
      <c r="S569" s="57"/>
      <c r="T569" s="57"/>
      <c r="AA569" s="32"/>
      <c r="AB569" s="32"/>
      <c r="AC569" s="32"/>
      <c r="AD569" s="32"/>
      <c r="AE569" s="32"/>
    </row>
    <row r="570">
      <c r="Q570" s="57"/>
      <c r="R570" s="57"/>
      <c r="S570" s="57"/>
      <c r="T570" s="57"/>
      <c r="AA570" s="32"/>
      <c r="AB570" s="32"/>
      <c r="AC570" s="32"/>
      <c r="AD570" s="32"/>
      <c r="AE570" s="32"/>
    </row>
    <row r="571">
      <c r="Q571" s="57"/>
      <c r="R571" s="57"/>
      <c r="S571" s="57"/>
      <c r="T571" s="57"/>
      <c r="AA571" s="32"/>
      <c r="AB571" s="32"/>
      <c r="AC571" s="32"/>
      <c r="AD571" s="32"/>
      <c r="AE571" s="32"/>
    </row>
    <row r="572">
      <c r="Q572" s="57"/>
      <c r="R572" s="57"/>
      <c r="S572" s="57"/>
      <c r="T572" s="57"/>
      <c r="AA572" s="32"/>
      <c r="AB572" s="32"/>
      <c r="AC572" s="32"/>
      <c r="AD572" s="32"/>
      <c r="AE572" s="32"/>
    </row>
    <row r="573">
      <c r="Q573" s="57"/>
      <c r="R573" s="57"/>
      <c r="S573" s="57"/>
      <c r="T573" s="57"/>
      <c r="AA573" s="32"/>
      <c r="AB573" s="32"/>
      <c r="AC573" s="32"/>
      <c r="AD573" s="32"/>
      <c r="AE573" s="32"/>
    </row>
    <row r="574">
      <c r="Q574" s="57"/>
      <c r="R574" s="57"/>
      <c r="S574" s="57"/>
      <c r="T574" s="57"/>
      <c r="AA574" s="32"/>
      <c r="AB574" s="32"/>
      <c r="AC574" s="32"/>
      <c r="AD574" s="32"/>
      <c r="AE574" s="32"/>
    </row>
    <row r="575">
      <c r="Q575" s="57"/>
      <c r="R575" s="57"/>
      <c r="S575" s="57"/>
      <c r="T575" s="57"/>
      <c r="AA575" s="32"/>
      <c r="AB575" s="32"/>
      <c r="AC575" s="32"/>
      <c r="AD575" s="32"/>
      <c r="AE575" s="32"/>
    </row>
    <row r="576">
      <c r="Q576" s="57"/>
      <c r="R576" s="57"/>
      <c r="S576" s="57"/>
      <c r="T576" s="57"/>
      <c r="AA576" s="32"/>
      <c r="AB576" s="32"/>
      <c r="AC576" s="32"/>
      <c r="AD576" s="32"/>
      <c r="AE576" s="32"/>
    </row>
    <row r="577">
      <c r="Q577" s="57"/>
      <c r="R577" s="57"/>
      <c r="S577" s="57"/>
      <c r="T577" s="57"/>
      <c r="AA577" s="32"/>
      <c r="AB577" s="32"/>
      <c r="AC577" s="32"/>
      <c r="AD577" s="32"/>
      <c r="AE577" s="32"/>
    </row>
    <row r="578">
      <c r="Q578" s="57"/>
      <c r="R578" s="57"/>
      <c r="S578" s="57"/>
      <c r="T578" s="57"/>
      <c r="AA578" s="32"/>
      <c r="AB578" s="32"/>
      <c r="AC578" s="32"/>
      <c r="AD578" s="32"/>
      <c r="AE578" s="32"/>
    </row>
    <row r="579">
      <c r="Q579" s="57"/>
      <c r="R579" s="57"/>
      <c r="S579" s="57"/>
      <c r="T579" s="57"/>
      <c r="AA579" s="32"/>
      <c r="AB579" s="32"/>
      <c r="AC579" s="32"/>
      <c r="AD579" s="32"/>
      <c r="AE579" s="32"/>
    </row>
    <row r="580">
      <c r="Q580" s="57"/>
      <c r="R580" s="57"/>
      <c r="S580" s="57"/>
      <c r="T580" s="57"/>
      <c r="AA580" s="32"/>
      <c r="AB580" s="32"/>
      <c r="AC580" s="32"/>
      <c r="AD580" s="32"/>
      <c r="AE580" s="32"/>
    </row>
    <row r="581">
      <c r="Q581" s="57"/>
      <c r="R581" s="57"/>
      <c r="S581" s="57"/>
      <c r="T581" s="57"/>
      <c r="AA581" s="32"/>
      <c r="AB581" s="32"/>
      <c r="AC581" s="32"/>
      <c r="AD581" s="32"/>
      <c r="AE581" s="32"/>
    </row>
    <row r="582">
      <c r="Q582" s="57"/>
      <c r="R582" s="57"/>
      <c r="S582" s="57"/>
      <c r="T582" s="57"/>
      <c r="AA582" s="32"/>
      <c r="AB582" s="32"/>
      <c r="AC582" s="32"/>
      <c r="AD582" s="32"/>
      <c r="AE582" s="32"/>
    </row>
    <row r="583">
      <c r="Q583" s="57"/>
      <c r="R583" s="57"/>
      <c r="S583" s="57"/>
      <c r="T583" s="57"/>
      <c r="AA583" s="32"/>
      <c r="AB583" s="32"/>
      <c r="AC583" s="32"/>
      <c r="AD583" s="32"/>
      <c r="AE583" s="32"/>
    </row>
    <row r="584">
      <c r="Q584" s="57"/>
      <c r="R584" s="57"/>
      <c r="S584" s="57"/>
      <c r="T584" s="57"/>
      <c r="AA584" s="32"/>
      <c r="AB584" s="32"/>
      <c r="AC584" s="32"/>
      <c r="AD584" s="32"/>
      <c r="AE584" s="32"/>
    </row>
    <row r="585">
      <c r="Q585" s="57"/>
      <c r="R585" s="57"/>
      <c r="S585" s="57"/>
      <c r="T585" s="57"/>
      <c r="AA585" s="32"/>
      <c r="AB585" s="32"/>
      <c r="AC585" s="32"/>
      <c r="AD585" s="32"/>
      <c r="AE585" s="32"/>
    </row>
    <row r="586">
      <c r="Q586" s="57"/>
      <c r="R586" s="57"/>
      <c r="S586" s="57"/>
      <c r="T586" s="57"/>
      <c r="AA586" s="32"/>
      <c r="AB586" s="32"/>
      <c r="AC586" s="32"/>
      <c r="AD586" s="32"/>
      <c r="AE586" s="32"/>
    </row>
    <row r="587">
      <c r="Q587" s="57"/>
      <c r="R587" s="57"/>
      <c r="S587" s="57"/>
      <c r="T587" s="57"/>
      <c r="AA587" s="32"/>
      <c r="AB587" s="32"/>
      <c r="AC587" s="32"/>
      <c r="AD587" s="32"/>
      <c r="AE587" s="32"/>
    </row>
    <row r="588">
      <c r="Q588" s="57"/>
      <c r="R588" s="57"/>
      <c r="S588" s="57"/>
      <c r="T588" s="57"/>
      <c r="AA588" s="32"/>
      <c r="AB588" s="32"/>
      <c r="AC588" s="32"/>
      <c r="AD588" s="32"/>
      <c r="AE588" s="32"/>
    </row>
    <row r="589">
      <c r="Q589" s="57"/>
      <c r="R589" s="57"/>
      <c r="S589" s="57"/>
      <c r="T589" s="57"/>
      <c r="AA589" s="32"/>
      <c r="AB589" s="32"/>
      <c r="AC589" s="32"/>
      <c r="AD589" s="32"/>
      <c r="AE589" s="32"/>
    </row>
    <row r="590">
      <c r="Q590" s="57"/>
      <c r="R590" s="57"/>
      <c r="S590" s="57"/>
      <c r="T590" s="57"/>
      <c r="AA590" s="32"/>
      <c r="AB590" s="32"/>
      <c r="AC590" s="32"/>
      <c r="AD590" s="32"/>
      <c r="AE590" s="32"/>
    </row>
    <row r="591">
      <c r="Q591" s="57"/>
      <c r="R591" s="57"/>
      <c r="S591" s="57"/>
      <c r="T591" s="57"/>
      <c r="AA591" s="32"/>
      <c r="AB591" s="32"/>
      <c r="AC591" s="32"/>
      <c r="AD591" s="32"/>
      <c r="AE591" s="32"/>
    </row>
    <row r="592">
      <c r="Q592" s="57"/>
      <c r="R592" s="57"/>
      <c r="S592" s="57"/>
      <c r="T592" s="57"/>
      <c r="AA592" s="32"/>
      <c r="AB592" s="32"/>
      <c r="AC592" s="32"/>
      <c r="AD592" s="32"/>
      <c r="AE592" s="32"/>
    </row>
    <row r="593">
      <c r="Q593" s="57"/>
      <c r="R593" s="57"/>
      <c r="S593" s="57"/>
      <c r="T593" s="57"/>
      <c r="AA593" s="32"/>
      <c r="AB593" s="32"/>
      <c r="AC593" s="32"/>
      <c r="AD593" s="32"/>
      <c r="AE593" s="32"/>
    </row>
    <row r="594">
      <c r="Q594" s="57"/>
      <c r="R594" s="57"/>
      <c r="S594" s="57"/>
      <c r="T594" s="57"/>
      <c r="AA594" s="32"/>
      <c r="AB594" s="32"/>
      <c r="AC594" s="32"/>
      <c r="AD594" s="32"/>
      <c r="AE594" s="32"/>
    </row>
    <row r="595">
      <c r="Q595" s="57"/>
      <c r="R595" s="57"/>
      <c r="S595" s="57"/>
      <c r="T595" s="57"/>
      <c r="AA595" s="32"/>
      <c r="AB595" s="32"/>
      <c r="AC595" s="32"/>
      <c r="AD595" s="32"/>
      <c r="AE595" s="32"/>
    </row>
    <row r="596">
      <c r="Q596" s="57"/>
      <c r="R596" s="57"/>
      <c r="S596" s="57"/>
      <c r="T596" s="57"/>
      <c r="AA596" s="32"/>
      <c r="AB596" s="32"/>
      <c r="AC596" s="32"/>
      <c r="AD596" s="32"/>
      <c r="AE596" s="32"/>
    </row>
    <row r="597">
      <c r="Q597" s="57"/>
      <c r="R597" s="57"/>
      <c r="S597" s="57"/>
      <c r="T597" s="57"/>
      <c r="AA597" s="32"/>
      <c r="AB597" s="32"/>
      <c r="AC597" s="32"/>
      <c r="AD597" s="32"/>
      <c r="AE597" s="32"/>
    </row>
    <row r="598">
      <c r="Q598" s="57"/>
      <c r="R598" s="57"/>
      <c r="S598" s="57"/>
      <c r="T598" s="57"/>
      <c r="AA598" s="32"/>
      <c r="AB598" s="32"/>
      <c r="AC598" s="32"/>
      <c r="AD598" s="32"/>
      <c r="AE598" s="32"/>
    </row>
    <row r="599">
      <c r="Q599" s="57"/>
      <c r="R599" s="57"/>
      <c r="S599" s="57"/>
      <c r="T599" s="57"/>
      <c r="AA599" s="32"/>
      <c r="AB599" s="32"/>
      <c r="AC599" s="32"/>
      <c r="AD599" s="32"/>
      <c r="AE599" s="32"/>
    </row>
    <row r="600">
      <c r="Q600" s="57"/>
      <c r="R600" s="57"/>
      <c r="S600" s="57"/>
      <c r="T600" s="57"/>
      <c r="AA600" s="32"/>
      <c r="AB600" s="32"/>
      <c r="AC600" s="32"/>
      <c r="AD600" s="32"/>
      <c r="AE600" s="32"/>
    </row>
    <row r="601">
      <c r="Q601" s="57"/>
      <c r="R601" s="57"/>
      <c r="S601" s="57"/>
      <c r="T601" s="57"/>
      <c r="AA601" s="32"/>
      <c r="AB601" s="32"/>
      <c r="AC601" s="32"/>
      <c r="AD601" s="32"/>
      <c r="AE601" s="32"/>
    </row>
    <row r="602">
      <c r="Q602" s="57"/>
      <c r="R602" s="57"/>
      <c r="S602" s="57"/>
      <c r="T602" s="57"/>
      <c r="AA602" s="32"/>
      <c r="AB602" s="32"/>
      <c r="AC602" s="32"/>
      <c r="AD602" s="32"/>
      <c r="AE602" s="32"/>
    </row>
    <row r="603">
      <c r="Q603" s="57"/>
      <c r="R603" s="57"/>
      <c r="S603" s="57"/>
      <c r="T603" s="57"/>
      <c r="AA603" s="32"/>
      <c r="AB603" s="32"/>
      <c r="AC603" s="32"/>
      <c r="AD603" s="32"/>
      <c r="AE603" s="32"/>
    </row>
    <row r="604">
      <c r="Q604" s="57"/>
      <c r="R604" s="57"/>
      <c r="S604" s="57"/>
      <c r="T604" s="57"/>
      <c r="AA604" s="32"/>
      <c r="AB604" s="32"/>
      <c r="AC604" s="32"/>
      <c r="AD604" s="32"/>
      <c r="AE604" s="32"/>
    </row>
    <row r="605">
      <c r="Q605" s="57"/>
      <c r="R605" s="57"/>
      <c r="S605" s="57"/>
      <c r="T605" s="57"/>
      <c r="AA605" s="32"/>
      <c r="AB605" s="32"/>
      <c r="AC605" s="32"/>
      <c r="AD605" s="32"/>
      <c r="AE605" s="32"/>
    </row>
    <row r="606">
      <c r="Q606" s="57"/>
      <c r="R606" s="57"/>
      <c r="S606" s="57"/>
      <c r="T606" s="57"/>
      <c r="AA606" s="32"/>
      <c r="AB606" s="32"/>
      <c r="AC606" s="32"/>
      <c r="AD606" s="32"/>
      <c r="AE606" s="32"/>
    </row>
    <row r="607">
      <c r="Q607" s="57"/>
      <c r="R607" s="57"/>
      <c r="S607" s="57"/>
      <c r="T607" s="57"/>
      <c r="AA607" s="32"/>
      <c r="AB607" s="32"/>
      <c r="AC607" s="32"/>
      <c r="AD607" s="32"/>
      <c r="AE607" s="32"/>
    </row>
    <row r="608">
      <c r="Q608" s="57"/>
      <c r="R608" s="57"/>
      <c r="S608" s="57"/>
      <c r="T608" s="57"/>
      <c r="AA608" s="32"/>
      <c r="AB608" s="32"/>
      <c r="AC608" s="32"/>
      <c r="AD608" s="32"/>
      <c r="AE608" s="32"/>
    </row>
    <row r="609">
      <c r="Q609" s="57"/>
      <c r="R609" s="57"/>
      <c r="S609" s="57"/>
      <c r="T609" s="57"/>
      <c r="AA609" s="32"/>
      <c r="AB609" s="32"/>
      <c r="AC609" s="32"/>
      <c r="AD609" s="32"/>
      <c r="AE609" s="32"/>
    </row>
    <row r="610">
      <c r="Q610" s="57"/>
      <c r="R610" s="57"/>
      <c r="S610" s="57"/>
      <c r="T610" s="57"/>
      <c r="AA610" s="32"/>
      <c r="AB610" s="32"/>
      <c r="AC610" s="32"/>
      <c r="AD610" s="32"/>
      <c r="AE610" s="32"/>
    </row>
    <row r="611">
      <c r="Q611" s="57"/>
      <c r="R611" s="57"/>
      <c r="S611" s="57"/>
      <c r="T611" s="57"/>
      <c r="AA611" s="32"/>
      <c r="AB611" s="32"/>
      <c r="AC611" s="32"/>
      <c r="AD611" s="32"/>
      <c r="AE611" s="32"/>
    </row>
    <row r="612">
      <c r="Q612" s="57"/>
      <c r="R612" s="57"/>
      <c r="S612" s="57"/>
      <c r="T612" s="57"/>
      <c r="AA612" s="32"/>
      <c r="AB612" s="32"/>
      <c r="AC612" s="32"/>
      <c r="AD612" s="32"/>
      <c r="AE612" s="32"/>
    </row>
    <row r="613">
      <c r="Q613" s="57"/>
      <c r="R613" s="57"/>
      <c r="S613" s="57"/>
      <c r="T613" s="57"/>
      <c r="AA613" s="32"/>
      <c r="AB613" s="32"/>
      <c r="AC613" s="32"/>
      <c r="AD613" s="32"/>
      <c r="AE613" s="32"/>
    </row>
    <row r="614">
      <c r="Q614" s="57"/>
      <c r="R614" s="57"/>
      <c r="S614" s="57"/>
      <c r="T614" s="57"/>
      <c r="AA614" s="32"/>
      <c r="AB614" s="32"/>
      <c r="AC614" s="32"/>
      <c r="AD614" s="32"/>
      <c r="AE614" s="32"/>
    </row>
    <row r="615">
      <c r="Q615" s="57"/>
      <c r="R615" s="57"/>
      <c r="S615" s="57"/>
      <c r="T615" s="57"/>
      <c r="AA615" s="32"/>
      <c r="AB615" s="32"/>
      <c r="AC615" s="32"/>
      <c r="AD615" s="32"/>
      <c r="AE615" s="32"/>
    </row>
    <row r="616">
      <c r="Q616" s="57"/>
      <c r="R616" s="57"/>
      <c r="S616" s="57"/>
      <c r="T616" s="57"/>
      <c r="AA616" s="32"/>
      <c r="AB616" s="32"/>
      <c r="AC616" s="32"/>
      <c r="AD616" s="32"/>
      <c r="AE616" s="32"/>
    </row>
    <row r="617">
      <c r="Q617" s="57"/>
      <c r="R617" s="57"/>
      <c r="S617" s="57"/>
      <c r="T617" s="57"/>
      <c r="AA617" s="32"/>
      <c r="AB617" s="32"/>
      <c r="AC617" s="32"/>
      <c r="AD617" s="32"/>
      <c r="AE617" s="32"/>
    </row>
    <row r="618">
      <c r="Q618" s="57"/>
      <c r="R618" s="57"/>
      <c r="S618" s="57"/>
      <c r="T618" s="57"/>
      <c r="AA618" s="32"/>
      <c r="AB618" s="32"/>
      <c r="AC618" s="32"/>
      <c r="AD618" s="32"/>
      <c r="AE618" s="32"/>
    </row>
    <row r="619">
      <c r="Q619" s="57"/>
      <c r="R619" s="57"/>
      <c r="S619" s="57"/>
      <c r="T619" s="57"/>
      <c r="AA619" s="32"/>
      <c r="AB619" s="32"/>
      <c r="AC619" s="32"/>
      <c r="AD619" s="32"/>
      <c r="AE619" s="32"/>
    </row>
    <row r="620">
      <c r="Q620" s="57"/>
      <c r="R620" s="57"/>
      <c r="S620" s="57"/>
      <c r="T620" s="57"/>
      <c r="AA620" s="32"/>
      <c r="AB620" s="32"/>
      <c r="AC620" s="32"/>
      <c r="AD620" s="32"/>
      <c r="AE620" s="32"/>
    </row>
    <row r="621">
      <c r="Q621" s="57"/>
      <c r="R621" s="57"/>
      <c r="S621" s="57"/>
      <c r="T621" s="57"/>
      <c r="AA621" s="32"/>
      <c r="AB621" s="32"/>
      <c r="AC621" s="32"/>
      <c r="AD621" s="32"/>
      <c r="AE621" s="32"/>
    </row>
    <row r="622">
      <c r="Q622" s="57"/>
      <c r="R622" s="57"/>
      <c r="S622" s="57"/>
      <c r="T622" s="57"/>
      <c r="AA622" s="32"/>
      <c r="AB622" s="32"/>
      <c r="AC622" s="32"/>
      <c r="AD622" s="32"/>
      <c r="AE622" s="32"/>
    </row>
    <row r="623">
      <c r="Q623" s="57"/>
      <c r="R623" s="57"/>
      <c r="S623" s="57"/>
      <c r="T623" s="57"/>
      <c r="AA623" s="32"/>
      <c r="AB623" s="32"/>
      <c r="AC623" s="32"/>
      <c r="AD623" s="32"/>
      <c r="AE623" s="32"/>
    </row>
    <row r="624">
      <c r="Q624" s="57"/>
      <c r="R624" s="57"/>
      <c r="S624" s="57"/>
      <c r="T624" s="57"/>
      <c r="AA624" s="32"/>
      <c r="AB624" s="32"/>
      <c r="AC624" s="32"/>
      <c r="AD624" s="32"/>
      <c r="AE624" s="32"/>
    </row>
    <row r="625">
      <c r="Q625" s="57"/>
      <c r="R625" s="57"/>
      <c r="S625" s="57"/>
      <c r="T625" s="57"/>
      <c r="AA625" s="32"/>
      <c r="AB625" s="32"/>
      <c r="AC625" s="32"/>
      <c r="AD625" s="32"/>
      <c r="AE625" s="32"/>
    </row>
    <row r="626">
      <c r="Q626" s="57"/>
      <c r="R626" s="57"/>
      <c r="S626" s="57"/>
      <c r="T626" s="57"/>
      <c r="AA626" s="32"/>
      <c r="AB626" s="32"/>
      <c r="AC626" s="32"/>
      <c r="AD626" s="32"/>
      <c r="AE626" s="32"/>
    </row>
    <row r="627">
      <c r="Q627" s="57"/>
      <c r="R627" s="57"/>
      <c r="S627" s="57"/>
      <c r="T627" s="57"/>
      <c r="AA627" s="32"/>
      <c r="AB627" s="32"/>
      <c r="AC627" s="32"/>
      <c r="AD627" s="32"/>
      <c r="AE627" s="32"/>
    </row>
    <row r="628">
      <c r="Q628" s="57"/>
      <c r="R628" s="57"/>
      <c r="S628" s="57"/>
      <c r="T628" s="57"/>
      <c r="AA628" s="32"/>
      <c r="AB628" s="32"/>
      <c r="AC628" s="32"/>
      <c r="AD628" s="32"/>
      <c r="AE628" s="32"/>
    </row>
    <row r="629">
      <c r="Q629" s="57"/>
      <c r="R629" s="57"/>
      <c r="S629" s="57"/>
      <c r="T629" s="57"/>
      <c r="AA629" s="32"/>
      <c r="AB629" s="32"/>
      <c r="AC629" s="32"/>
      <c r="AD629" s="32"/>
      <c r="AE629" s="32"/>
    </row>
    <row r="630">
      <c r="Q630" s="57"/>
      <c r="R630" s="57"/>
      <c r="S630" s="57"/>
      <c r="T630" s="57"/>
      <c r="AA630" s="32"/>
      <c r="AB630" s="32"/>
      <c r="AC630" s="32"/>
      <c r="AD630" s="32"/>
      <c r="AE630" s="32"/>
    </row>
    <row r="631">
      <c r="Q631" s="57"/>
      <c r="R631" s="57"/>
      <c r="S631" s="57"/>
      <c r="T631" s="57"/>
      <c r="AA631" s="32"/>
      <c r="AB631" s="32"/>
      <c r="AC631" s="32"/>
      <c r="AD631" s="32"/>
      <c r="AE631" s="32"/>
    </row>
    <row r="632">
      <c r="Q632" s="57"/>
      <c r="R632" s="57"/>
      <c r="S632" s="57"/>
      <c r="T632" s="57"/>
      <c r="AA632" s="32"/>
      <c r="AB632" s="32"/>
      <c r="AC632" s="32"/>
      <c r="AD632" s="32"/>
      <c r="AE632" s="32"/>
    </row>
    <row r="633">
      <c r="Q633" s="57"/>
      <c r="R633" s="57"/>
      <c r="S633" s="57"/>
      <c r="T633" s="57"/>
      <c r="AA633" s="32"/>
      <c r="AB633" s="32"/>
      <c r="AC633" s="32"/>
      <c r="AD633" s="32"/>
      <c r="AE633" s="32"/>
    </row>
    <row r="634">
      <c r="Q634" s="57"/>
      <c r="R634" s="57"/>
      <c r="S634" s="57"/>
      <c r="T634" s="57"/>
      <c r="AA634" s="32"/>
      <c r="AB634" s="32"/>
      <c r="AC634" s="32"/>
      <c r="AD634" s="32"/>
      <c r="AE634" s="32"/>
    </row>
    <row r="635">
      <c r="Q635" s="57"/>
      <c r="R635" s="57"/>
      <c r="S635" s="57"/>
      <c r="T635" s="57"/>
      <c r="AA635" s="32"/>
      <c r="AB635" s="32"/>
      <c r="AC635" s="32"/>
      <c r="AD635" s="32"/>
      <c r="AE635" s="32"/>
    </row>
    <row r="636">
      <c r="Q636" s="57"/>
      <c r="R636" s="57"/>
      <c r="S636" s="57"/>
      <c r="T636" s="57"/>
      <c r="AA636" s="32"/>
      <c r="AB636" s="32"/>
      <c r="AC636" s="32"/>
      <c r="AD636" s="32"/>
      <c r="AE636" s="32"/>
    </row>
    <row r="637">
      <c r="Q637" s="57"/>
      <c r="R637" s="57"/>
      <c r="S637" s="57"/>
      <c r="T637" s="57"/>
      <c r="AA637" s="32"/>
      <c r="AB637" s="32"/>
      <c r="AC637" s="32"/>
      <c r="AD637" s="32"/>
      <c r="AE637" s="32"/>
    </row>
    <row r="638">
      <c r="Q638" s="57"/>
      <c r="R638" s="57"/>
      <c r="S638" s="57"/>
      <c r="T638" s="57"/>
      <c r="AA638" s="32"/>
      <c r="AB638" s="32"/>
      <c r="AC638" s="32"/>
      <c r="AD638" s="32"/>
      <c r="AE638" s="32"/>
    </row>
    <row r="639">
      <c r="Q639" s="57"/>
      <c r="R639" s="57"/>
      <c r="S639" s="57"/>
      <c r="T639" s="57"/>
      <c r="AA639" s="32"/>
      <c r="AB639" s="32"/>
      <c r="AC639" s="32"/>
      <c r="AD639" s="32"/>
      <c r="AE639" s="32"/>
    </row>
    <row r="640">
      <c r="Q640" s="57"/>
      <c r="R640" s="57"/>
      <c r="S640" s="57"/>
      <c r="T640" s="57"/>
      <c r="AA640" s="32"/>
      <c r="AB640" s="32"/>
      <c r="AC640" s="32"/>
      <c r="AD640" s="32"/>
      <c r="AE640" s="32"/>
    </row>
    <row r="641">
      <c r="Q641" s="57"/>
      <c r="R641" s="57"/>
      <c r="S641" s="57"/>
      <c r="T641" s="57"/>
      <c r="AA641" s="32"/>
      <c r="AB641" s="32"/>
      <c r="AC641" s="32"/>
      <c r="AD641" s="32"/>
      <c r="AE641" s="32"/>
    </row>
    <row r="642">
      <c r="Q642" s="57"/>
      <c r="R642" s="57"/>
      <c r="S642" s="57"/>
      <c r="T642" s="57"/>
      <c r="AA642" s="32"/>
      <c r="AB642" s="32"/>
      <c r="AC642" s="32"/>
      <c r="AD642" s="32"/>
      <c r="AE642" s="32"/>
    </row>
    <row r="643">
      <c r="Q643" s="57"/>
      <c r="R643" s="57"/>
      <c r="S643" s="57"/>
      <c r="T643" s="57"/>
      <c r="AA643" s="32"/>
      <c r="AB643" s="32"/>
      <c r="AC643" s="32"/>
      <c r="AD643" s="32"/>
      <c r="AE643" s="32"/>
    </row>
    <row r="644">
      <c r="Q644" s="57"/>
      <c r="R644" s="57"/>
      <c r="S644" s="57"/>
      <c r="T644" s="57"/>
      <c r="AA644" s="32"/>
      <c r="AB644" s="32"/>
      <c r="AC644" s="32"/>
      <c r="AD644" s="32"/>
      <c r="AE644" s="32"/>
    </row>
    <row r="645">
      <c r="Q645" s="57"/>
      <c r="R645" s="57"/>
      <c r="S645" s="57"/>
      <c r="T645" s="57"/>
      <c r="AA645" s="32"/>
      <c r="AB645" s="32"/>
      <c r="AC645" s="32"/>
      <c r="AD645" s="32"/>
      <c r="AE645" s="32"/>
    </row>
    <row r="646">
      <c r="Q646" s="57"/>
      <c r="R646" s="57"/>
      <c r="S646" s="57"/>
      <c r="T646" s="57"/>
      <c r="AA646" s="32"/>
      <c r="AB646" s="32"/>
      <c r="AC646" s="32"/>
      <c r="AD646" s="32"/>
      <c r="AE646" s="32"/>
    </row>
    <row r="647">
      <c r="Q647" s="57"/>
      <c r="R647" s="57"/>
      <c r="S647" s="57"/>
      <c r="T647" s="57"/>
      <c r="AA647" s="32"/>
      <c r="AB647" s="32"/>
      <c r="AC647" s="32"/>
      <c r="AD647" s="32"/>
      <c r="AE647" s="32"/>
    </row>
    <row r="648">
      <c r="Q648" s="57"/>
      <c r="R648" s="57"/>
      <c r="S648" s="57"/>
      <c r="T648" s="57"/>
      <c r="AA648" s="32"/>
      <c r="AB648" s="32"/>
      <c r="AC648" s="32"/>
      <c r="AD648" s="32"/>
      <c r="AE648" s="32"/>
    </row>
    <row r="649">
      <c r="Q649" s="57"/>
      <c r="R649" s="57"/>
      <c r="S649" s="57"/>
      <c r="T649" s="57"/>
      <c r="AA649" s="32"/>
      <c r="AB649" s="32"/>
      <c r="AC649" s="32"/>
      <c r="AD649" s="32"/>
      <c r="AE649" s="32"/>
    </row>
    <row r="650">
      <c r="Q650" s="57"/>
      <c r="R650" s="57"/>
      <c r="S650" s="57"/>
      <c r="T650" s="57"/>
      <c r="AA650" s="32"/>
      <c r="AB650" s="32"/>
      <c r="AC650" s="32"/>
      <c r="AD650" s="32"/>
      <c r="AE650" s="32"/>
    </row>
    <row r="651">
      <c r="Q651" s="57"/>
      <c r="R651" s="57"/>
      <c r="S651" s="57"/>
      <c r="T651" s="57"/>
      <c r="AA651" s="32"/>
      <c r="AB651" s="32"/>
      <c r="AC651" s="32"/>
      <c r="AD651" s="32"/>
      <c r="AE651" s="32"/>
    </row>
    <row r="652">
      <c r="Q652" s="57"/>
      <c r="R652" s="57"/>
      <c r="S652" s="57"/>
      <c r="T652" s="57"/>
      <c r="AA652" s="32"/>
      <c r="AB652" s="32"/>
      <c r="AC652" s="32"/>
      <c r="AD652" s="32"/>
      <c r="AE652" s="32"/>
    </row>
    <row r="653">
      <c r="Q653" s="57"/>
      <c r="R653" s="57"/>
      <c r="S653" s="57"/>
      <c r="T653" s="57"/>
      <c r="AA653" s="32"/>
      <c r="AB653" s="32"/>
      <c r="AC653" s="32"/>
      <c r="AD653" s="32"/>
      <c r="AE653" s="32"/>
    </row>
    <row r="654">
      <c r="Q654" s="57"/>
      <c r="R654" s="57"/>
      <c r="S654" s="57"/>
      <c r="T654" s="57"/>
      <c r="AA654" s="32"/>
      <c r="AB654" s="32"/>
      <c r="AC654" s="32"/>
      <c r="AD654" s="32"/>
      <c r="AE654" s="32"/>
    </row>
    <row r="655">
      <c r="Q655" s="57"/>
      <c r="R655" s="57"/>
      <c r="S655" s="57"/>
      <c r="T655" s="57"/>
      <c r="AA655" s="32"/>
      <c r="AB655" s="32"/>
      <c r="AC655" s="32"/>
      <c r="AD655" s="32"/>
      <c r="AE655" s="32"/>
    </row>
    <row r="656">
      <c r="Q656" s="57"/>
      <c r="R656" s="57"/>
      <c r="S656" s="57"/>
      <c r="T656" s="57"/>
      <c r="AA656" s="32"/>
      <c r="AB656" s="32"/>
      <c r="AC656" s="32"/>
      <c r="AD656" s="32"/>
      <c r="AE656" s="32"/>
    </row>
    <row r="657">
      <c r="Q657" s="57"/>
      <c r="R657" s="57"/>
      <c r="S657" s="57"/>
      <c r="T657" s="57"/>
      <c r="AA657" s="32"/>
      <c r="AB657" s="32"/>
      <c r="AC657" s="32"/>
      <c r="AD657" s="32"/>
      <c r="AE657" s="32"/>
    </row>
    <row r="658">
      <c r="Q658" s="57"/>
      <c r="R658" s="57"/>
      <c r="S658" s="57"/>
      <c r="T658" s="57"/>
      <c r="AA658" s="32"/>
      <c r="AB658" s="32"/>
      <c r="AC658" s="32"/>
      <c r="AD658" s="32"/>
      <c r="AE658" s="32"/>
    </row>
    <row r="659">
      <c r="Q659" s="57"/>
      <c r="R659" s="57"/>
      <c r="S659" s="57"/>
      <c r="T659" s="57"/>
      <c r="AA659" s="32"/>
      <c r="AB659" s="32"/>
      <c r="AC659" s="32"/>
      <c r="AD659" s="32"/>
      <c r="AE659" s="32"/>
    </row>
    <row r="660">
      <c r="Q660" s="57"/>
      <c r="R660" s="57"/>
      <c r="S660" s="57"/>
      <c r="T660" s="57"/>
      <c r="AA660" s="32"/>
      <c r="AB660" s="32"/>
      <c r="AC660" s="32"/>
      <c r="AD660" s="32"/>
      <c r="AE660" s="32"/>
    </row>
    <row r="661">
      <c r="Q661" s="57"/>
      <c r="R661" s="57"/>
      <c r="S661" s="57"/>
      <c r="T661" s="57"/>
      <c r="AA661" s="32"/>
      <c r="AB661" s="32"/>
      <c r="AC661" s="32"/>
      <c r="AD661" s="32"/>
      <c r="AE661" s="32"/>
    </row>
    <row r="662">
      <c r="Q662" s="57"/>
      <c r="R662" s="57"/>
      <c r="S662" s="57"/>
      <c r="T662" s="57"/>
      <c r="AA662" s="32"/>
      <c r="AB662" s="32"/>
      <c r="AC662" s="32"/>
      <c r="AD662" s="32"/>
      <c r="AE662" s="32"/>
    </row>
    <row r="663">
      <c r="Q663" s="57"/>
      <c r="R663" s="57"/>
      <c r="S663" s="57"/>
      <c r="T663" s="57"/>
      <c r="AA663" s="32"/>
      <c r="AB663" s="32"/>
      <c r="AC663" s="32"/>
      <c r="AD663" s="32"/>
      <c r="AE663" s="32"/>
    </row>
    <row r="664">
      <c r="Q664" s="57"/>
      <c r="R664" s="57"/>
      <c r="S664" s="57"/>
      <c r="T664" s="57"/>
      <c r="AA664" s="32"/>
      <c r="AB664" s="32"/>
      <c r="AC664" s="32"/>
      <c r="AD664" s="32"/>
      <c r="AE664" s="32"/>
    </row>
    <row r="665">
      <c r="Q665" s="57"/>
      <c r="R665" s="57"/>
      <c r="S665" s="57"/>
      <c r="T665" s="57"/>
      <c r="AA665" s="32"/>
      <c r="AB665" s="32"/>
      <c r="AC665" s="32"/>
      <c r="AD665" s="32"/>
      <c r="AE665" s="32"/>
    </row>
    <row r="666">
      <c r="Q666" s="57"/>
      <c r="R666" s="57"/>
      <c r="S666" s="57"/>
      <c r="T666" s="57"/>
      <c r="AA666" s="32"/>
      <c r="AB666" s="32"/>
      <c r="AC666" s="32"/>
      <c r="AD666" s="32"/>
      <c r="AE666" s="32"/>
    </row>
    <row r="667">
      <c r="Q667" s="57"/>
      <c r="R667" s="57"/>
      <c r="S667" s="57"/>
      <c r="T667" s="57"/>
      <c r="AA667" s="32"/>
      <c r="AB667" s="32"/>
      <c r="AC667" s="32"/>
      <c r="AD667" s="32"/>
      <c r="AE667" s="32"/>
    </row>
    <row r="668">
      <c r="Q668" s="57"/>
      <c r="R668" s="57"/>
      <c r="S668" s="57"/>
      <c r="T668" s="57"/>
      <c r="AA668" s="32"/>
      <c r="AB668" s="32"/>
      <c r="AC668" s="32"/>
      <c r="AD668" s="32"/>
      <c r="AE668" s="32"/>
    </row>
    <row r="669">
      <c r="Q669" s="57"/>
      <c r="R669" s="57"/>
      <c r="S669" s="57"/>
      <c r="T669" s="57"/>
      <c r="AA669" s="32"/>
      <c r="AB669" s="32"/>
      <c r="AC669" s="32"/>
      <c r="AD669" s="32"/>
      <c r="AE669" s="32"/>
    </row>
    <row r="670">
      <c r="Q670" s="57"/>
      <c r="R670" s="57"/>
      <c r="S670" s="57"/>
      <c r="T670" s="57"/>
      <c r="AA670" s="32"/>
      <c r="AB670" s="32"/>
      <c r="AC670" s="32"/>
      <c r="AD670" s="32"/>
      <c r="AE670" s="32"/>
    </row>
    <row r="671">
      <c r="Q671" s="57"/>
      <c r="R671" s="57"/>
      <c r="S671" s="57"/>
      <c r="T671" s="57"/>
      <c r="AA671" s="32"/>
      <c r="AB671" s="32"/>
      <c r="AC671" s="32"/>
      <c r="AD671" s="32"/>
      <c r="AE671" s="32"/>
    </row>
    <row r="672">
      <c r="Q672" s="57"/>
      <c r="R672" s="57"/>
      <c r="S672" s="57"/>
      <c r="T672" s="57"/>
      <c r="AA672" s="32"/>
      <c r="AB672" s="32"/>
      <c r="AC672" s="32"/>
      <c r="AD672" s="32"/>
      <c r="AE672" s="32"/>
    </row>
    <row r="673">
      <c r="Q673" s="57"/>
      <c r="R673" s="57"/>
      <c r="S673" s="57"/>
      <c r="T673" s="57"/>
      <c r="AA673" s="32"/>
      <c r="AB673" s="32"/>
      <c r="AC673" s="32"/>
      <c r="AD673" s="32"/>
      <c r="AE673" s="32"/>
    </row>
    <row r="674">
      <c r="Q674" s="57"/>
      <c r="R674" s="57"/>
      <c r="S674" s="57"/>
      <c r="T674" s="57"/>
      <c r="AA674" s="32"/>
      <c r="AB674" s="32"/>
      <c r="AC674" s="32"/>
      <c r="AD674" s="32"/>
      <c r="AE674" s="32"/>
    </row>
    <row r="675">
      <c r="Q675" s="57"/>
      <c r="R675" s="57"/>
      <c r="S675" s="57"/>
      <c r="T675" s="57"/>
      <c r="AA675" s="32"/>
      <c r="AB675" s="32"/>
      <c r="AC675" s="32"/>
      <c r="AD675" s="32"/>
      <c r="AE675" s="32"/>
    </row>
    <row r="676">
      <c r="Q676" s="57"/>
      <c r="R676" s="57"/>
      <c r="S676" s="57"/>
      <c r="T676" s="57"/>
      <c r="AA676" s="32"/>
      <c r="AB676" s="32"/>
      <c r="AC676" s="32"/>
      <c r="AD676" s="32"/>
      <c r="AE676" s="32"/>
    </row>
    <row r="677">
      <c r="Q677" s="57"/>
      <c r="R677" s="57"/>
      <c r="S677" s="57"/>
      <c r="T677" s="57"/>
      <c r="AA677" s="32"/>
      <c r="AB677" s="32"/>
      <c r="AC677" s="32"/>
      <c r="AD677" s="32"/>
      <c r="AE677" s="32"/>
    </row>
    <row r="678">
      <c r="Q678" s="57"/>
      <c r="R678" s="57"/>
      <c r="S678" s="57"/>
      <c r="T678" s="57"/>
      <c r="AA678" s="32"/>
      <c r="AB678" s="32"/>
      <c r="AC678" s="32"/>
      <c r="AD678" s="32"/>
      <c r="AE678" s="32"/>
    </row>
    <row r="679">
      <c r="Q679" s="57"/>
      <c r="R679" s="57"/>
      <c r="S679" s="57"/>
      <c r="T679" s="57"/>
      <c r="AA679" s="32"/>
      <c r="AB679" s="32"/>
      <c r="AC679" s="32"/>
      <c r="AD679" s="32"/>
      <c r="AE679" s="32"/>
    </row>
    <row r="680">
      <c r="Q680" s="57"/>
      <c r="R680" s="57"/>
      <c r="S680" s="57"/>
      <c r="T680" s="57"/>
      <c r="AA680" s="32"/>
      <c r="AB680" s="32"/>
      <c r="AC680" s="32"/>
      <c r="AD680" s="32"/>
      <c r="AE680" s="32"/>
    </row>
    <row r="681">
      <c r="Q681" s="57"/>
      <c r="R681" s="57"/>
      <c r="S681" s="57"/>
      <c r="T681" s="57"/>
      <c r="AA681" s="32"/>
      <c r="AB681" s="32"/>
      <c r="AC681" s="32"/>
      <c r="AD681" s="32"/>
      <c r="AE681" s="32"/>
    </row>
    <row r="682">
      <c r="Q682" s="57"/>
      <c r="R682" s="57"/>
      <c r="S682" s="57"/>
      <c r="T682" s="57"/>
      <c r="AA682" s="32"/>
      <c r="AB682" s="32"/>
      <c r="AC682" s="32"/>
      <c r="AD682" s="32"/>
      <c r="AE682" s="32"/>
    </row>
    <row r="683">
      <c r="Q683" s="57"/>
      <c r="R683" s="57"/>
      <c r="S683" s="57"/>
      <c r="T683" s="57"/>
      <c r="AA683" s="32"/>
      <c r="AB683" s="32"/>
      <c r="AC683" s="32"/>
      <c r="AD683" s="32"/>
      <c r="AE683" s="32"/>
    </row>
    <row r="684">
      <c r="Q684" s="57"/>
      <c r="R684" s="57"/>
      <c r="S684" s="57"/>
      <c r="T684" s="57"/>
      <c r="AA684" s="32"/>
      <c r="AB684" s="32"/>
      <c r="AC684" s="32"/>
      <c r="AD684" s="32"/>
      <c r="AE684" s="32"/>
    </row>
    <row r="685">
      <c r="Q685" s="57"/>
      <c r="R685" s="57"/>
      <c r="S685" s="57"/>
      <c r="T685" s="57"/>
      <c r="AA685" s="32"/>
      <c r="AB685" s="32"/>
      <c r="AC685" s="32"/>
      <c r="AD685" s="32"/>
      <c r="AE685" s="32"/>
    </row>
    <row r="686">
      <c r="Q686" s="57"/>
      <c r="R686" s="57"/>
      <c r="S686" s="57"/>
      <c r="T686" s="57"/>
      <c r="AA686" s="32"/>
      <c r="AB686" s="32"/>
      <c r="AC686" s="32"/>
      <c r="AD686" s="32"/>
      <c r="AE686" s="32"/>
    </row>
    <row r="687">
      <c r="Q687" s="57"/>
      <c r="R687" s="57"/>
      <c r="S687" s="57"/>
      <c r="T687" s="57"/>
      <c r="AA687" s="32"/>
      <c r="AB687" s="32"/>
      <c r="AC687" s="32"/>
      <c r="AD687" s="32"/>
      <c r="AE687" s="32"/>
    </row>
    <row r="688">
      <c r="Q688" s="57"/>
      <c r="R688" s="57"/>
      <c r="S688" s="57"/>
      <c r="T688" s="57"/>
      <c r="AA688" s="32"/>
      <c r="AB688" s="32"/>
      <c r="AC688" s="32"/>
      <c r="AD688" s="32"/>
      <c r="AE688" s="32"/>
    </row>
    <row r="689">
      <c r="Q689" s="57"/>
      <c r="R689" s="57"/>
      <c r="S689" s="57"/>
      <c r="T689" s="57"/>
      <c r="AA689" s="32"/>
      <c r="AB689" s="32"/>
      <c r="AC689" s="32"/>
      <c r="AD689" s="32"/>
      <c r="AE689" s="32"/>
    </row>
    <row r="690">
      <c r="Q690" s="57"/>
      <c r="R690" s="57"/>
      <c r="S690" s="57"/>
      <c r="T690" s="57"/>
      <c r="AA690" s="32"/>
      <c r="AB690" s="32"/>
      <c r="AC690" s="32"/>
      <c r="AD690" s="32"/>
      <c r="AE690" s="32"/>
    </row>
    <row r="691">
      <c r="Q691" s="57"/>
      <c r="R691" s="57"/>
      <c r="S691" s="57"/>
      <c r="T691" s="57"/>
      <c r="AA691" s="32"/>
      <c r="AB691" s="32"/>
      <c r="AC691" s="32"/>
      <c r="AD691" s="32"/>
      <c r="AE691" s="32"/>
    </row>
    <row r="692">
      <c r="Q692" s="57"/>
      <c r="R692" s="57"/>
      <c r="S692" s="57"/>
      <c r="T692" s="57"/>
      <c r="AA692" s="32"/>
      <c r="AB692" s="32"/>
      <c r="AC692" s="32"/>
      <c r="AD692" s="32"/>
      <c r="AE692" s="32"/>
    </row>
    <row r="693">
      <c r="Q693" s="57"/>
      <c r="R693" s="57"/>
      <c r="S693" s="57"/>
      <c r="T693" s="57"/>
      <c r="AA693" s="32"/>
      <c r="AB693" s="32"/>
      <c r="AC693" s="32"/>
      <c r="AD693" s="32"/>
      <c r="AE693" s="32"/>
    </row>
    <row r="694">
      <c r="Q694" s="57"/>
      <c r="R694" s="57"/>
      <c r="S694" s="57"/>
      <c r="T694" s="57"/>
      <c r="AA694" s="32"/>
      <c r="AB694" s="32"/>
      <c r="AC694" s="32"/>
      <c r="AD694" s="32"/>
      <c r="AE694" s="32"/>
    </row>
    <row r="695">
      <c r="Q695" s="57"/>
      <c r="R695" s="57"/>
      <c r="S695" s="57"/>
      <c r="T695" s="57"/>
      <c r="AA695" s="32"/>
      <c r="AB695" s="32"/>
      <c r="AC695" s="32"/>
      <c r="AD695" s="32"/>
      <c r="AE695" s="32"/>
    </row>
    <row r="696">
      <c r="Q696" s="57"/>
      <c r="R696" s="57"/>
      <c r="S696" s="57"/>
      <c r="T696" s="57"/>
      <c r="AA696" s="32"/>
      <c r="AB696" s="32"/>
      <c r="AC696" s="32"/>
      <c r="AD696" s="32"/>
      <c r="AE696" s="32"/>
    </row>
    <row r="697">
      <c r="Q697" s="57"/>
      <c r="R697" s="57"/>
      <c r="S697" s="57"/>
      <c r="T697" s="57"/>
      <c r="AA697" s="32"/>
      <c r="AB697" s="32"/>
      <c r="AC697" s="32"/>
      <c r="AD697" s="32"/>
      <c r="AE697" s="32"/>
    </row>
    <row r="698">
      <c r="Q698" s="57"/>
      <c r="R698" s="57"/>
      <c r="S698" s="57"/>
      <c r="T698" s="57"/>
      <c r="AA698" s="32"/>
      <c r="AB698" s="32"/>
      <c r="AC698" s="32"/>
      <c r="AD698" s="32"/>
      <c r="AE698" s="32"/>
    </row>
    <row r="699">
      <c r="Q699" s="57"/>
      <c r="R699" s="57"/>
      <c r="S699" s="57"/>
      <c r="T699" s="57"/>
      <c r="AA699" s="32"/>
      <c r="AB699" s="32"/>
      <c r="AC699" s="32"/>
      <c r="AD699" s="32"/>
      <c r="AE699" s="32"/>
    </row>
    <row r="700">
      <c r="Q700" s="57"/>
      <c r="R700" s="57"/>
      <c r="S700" s="57"/>
      <c r="T700" s="57"/>
      <c r="AA700" s="32"/>
      <c r="AB700" s="32"/>
      <c r="AC700" s="32"/>
      <c r="AD700" s="32"/>
      <c r="AE700" s="32"/>
    </row>
    <row r="701">
      <c r="Q701" s="57"/>
      <c r="R701" s="57"/>
      <c r="S701" s="57"/>
      <c r="T701" s="57"/>
      <c r="AA701" s="32"/>
      <c r="AB701" s="32"/>
      <c r="AC701" s="32"/>
      <c r="AD701" s="32"/>
      <c r="AE701" s="32"/>
    </row>
    <row r="702">
      <c r="Q702" s="57"/>
      <c r="R702" s="57"/>
      <c r="S702" s="57"/>
      <c r="T702" s="57"/>
      <c r="AA702" s="32"/>
      <c r="AB702" s="32"/>
      <c r="AC702" s="32"/>
      <c r="AD702" s="32"/>
      <c r="AE702" s="32"/>
    </row>
    <row r="703">
      <c r="Q703" s="57"/>
      <c r="R703" s="57"/>
      <c r="S703" s="57"/>
      <c r="T703" s="57"/>
      <c r="AA703" s="32"/>
      <c r="AB703" s="32"/>
      <c r="AC703" s="32"/>
      <c r="AD703" s="32"/>
      <c r="AE703" s="32"/>
    </row>
    <row r="704">
      <c r="Q704" s="57"/>
      <c r="R704" s="57"/>
      <c r="S704" s="57"/>
      <c r="T704" s="57"/>
      <c r="AA704" s="32"/>
      <c r="AB704" s="32"/>
      <c r="AC704" s="32"/>
      <c r="AD704" s="32"/>
      <c r="AE704" s="32"/>
    </row>
    <row r="705">
      <c r="Q705" s="57"/>
      <c r="R705" s="57"/>
      <c r="S705" s="57"/>
      <c r="T705" s="57"/>
      <c r="AA705" s="32"/>
      <c r="AB705" s="32"/>
      <c r="AC705" s="32"/>
      <c r="AD705" s="32"/>
      <c r="AE705" s="32"/>
    </row>
    <row r="706">
      <c r="Q706" s="57"/>
      <c r="R706" s="57"/>
      <c r="S706" s="57"/>
      <c r="T706" s="57"/>
      <c r="AA706" s="32"/>
      <c r="AB706" s="32"/>
      <c r="AC706" s="32"/>
      <c r="AD706" s="32"/>
      <c r="AE706" s="32"/>
    </row>
    <row r="707">
      <c r="Q707" s="57"/>
      <c r="R707" s="57"/>
      <c r="S707" s="57"/>
      <c r="T707" s="57"/>
      <c r="AA707" s="32"/>
      <c r="AB707" s="32"/>
      <c r="AC707" s="32"/>
      <c r="AD707" s="32"/>
      <c r="AE707" s="32"/>
    </row>
    <row r="708">
      <c r="Q708" s="57"/>
      <c r="R708" s="57"/>
      <c r="S708" s="57"/>
      <c r="T708" s="57"/>
      <c r="AA708" s="32"/>
      <c r="AB708" s="32"/>
      <c r="AC708" s="32"/>
      <c r="AD708" s="32"/>
      <c r="AE708" s="32"/>
    </row>
    <row r="709">
      <c r="Q709" s="57"/>
      <c r="R709" s="57"/>
      <c r="S709" s="57"/>
      <c r="T709" s="57"/>
      <c r="AA709" s="32"/>
      <c r="AB709" s="32"/>
      <c r="AC709" s="32"/>
      <c r="AD709" s="32"/>
      <c r="AE709" s="32"/>
    </row>
    <row r="710">
      <c r="Q710" s="57"/>
      <c r="R710" s="57"/>
      <c r="S710" s="57"/>
      <c r="T710" s="57"/>
      <c r="AA710" s="32"/>
      <c r="AB710" s="32"/>
      <c r="AC710" s="32"/>
      <c r="AD710" s="32"/>
      <c r="AE710" s="32"/>
    </row>
    <row r="711">
      <c r="Q711" s="57"/>
      <c r="R711" s="57"/>
      <c r="S711" s="57"/>
      <c r="T711" s="57"/>
      <c r="AA711" s="32"/>
      <c r="AB711" s="32"/>
      <c r="AC711" s="32"/>
      <c r="AD711" s="32"/>
      <c r="AE711" s="32"/>
    </row>
    <row r="712">
      <c r="Q712" s="57"/>
      <c r="R712" s="57"/>
      <c r="S712" s="57"/>
      <c r="T712" s="57"/>
      <c r="AA712" s="32"/>
      <c r="AB712" s="32"/>
      <c r="AC712" s="32"/>
      <c r="AD712" s="32"/>
      <c r="AE712" s="32"/>
    </row>
    <row r="713">
      <c r="Q713" s="57"/>
      <c r="R713" s="57"/>
      <c r="S713" s="57"/>
      <c r="T713" s="57"/>
      <c r="AA713" s="32"/>
      <c r="AB713" s="32"/>
      <c r="AC713" s="32"/>
      <c r="AD713" s="32"/>
      <c r="AE713" s="32"/>
    </row>
    <row r="714">
      <c r="Q714" s="57"/>
      <c r="R714" s="57"/>
      <c r="S714" s="57"/>
      <c r="T714" s="57"/>
      <c r="AA714" s="32"/>
      <c r="AB714" s="32"/>
      <c r="AC714" s="32"/>
      <c r="AD714" s="32"/>
      <c r="AE714" s="32"/>
    </row>
    <row r="715">
      <c r="Q715" s="57"/>
      <c r="R715" s="57"/>
      <c r="S715" s="57"/>
      <c r="T715" s="57"/>
      <c r="AA715" s="32"/>
      <c r="AB715" s="32"/>
      <c r="AC715" s="32"/>
      <c r="AD715" s="32"/>
      <c r="AE715" s="32"/>
    </row>
    <row r="716">
      <c r="Q716" s="57"/>
      <c r="R716" s="57"/>
      <c r="S716" s="57"/>
      <c r="T716" s="57"/>
      <c r="AA716" s="32"/>
      <c r="AB716" s="32"/>
      <c r="AC716" s="32"/>
      <c r="AD716" s="32"/>
      <c r="AE716" s="32"/>
    </row>
    <row r="717">
      <c r="Q717" s="57"/>
      <c r="R717" s="57"/>
      <c r="S717" s="57"/>
      <c r="T717" s="57"/>
      <c r="AA717" s="32"/>
      <c r="AB717" s="32"/>
      <c r="AC717" s="32"/>
      <c r="AD717" s="32"/>
      <c r="AE717" s="32"/>
    </row>
    <row r="718">
      <c r="Q718" s="57"/>
      <c r="R718" s="57"/>
      <c r="S718" s="57"/>
      <c r="T718" s="57"/>
      <c r="AA718" s="32"/>
      <c r="AB718" s="32"/>
      <c r="AC718" s="32"/>
      <c r="AD718" s="32"/>
      <c r="AE718" s="32"/>
    </row>
    <row r="719">
      <c r="Q719" s="57"/>
      <c r="R719" s="57"/>
      <c r="S719" s="57"/>
      <c r="T719" s="57"/>
      <c r="AA719" s="32"/>
      <c r="AB719" s="32"/>
      <c r="AC719" s="32"/>
      <c r="AD719" s="32"/>
      <c r="AE719" s="32"/>
    </row>
    <row r="720">
      <c r="Q720" s="57"/>
      <c r="R720" s="57"/>
      <c r="S720" s="57"/>
      <c r="T720" s="57"/>
      <c r="AA720" s="32"/>
      <c r="AB720" s="32"/>
      <c r="AC720" s="32"/>
      <c r="AD720" s="32"/>
      <c r="AE720" s="32"/>
    </row>
    <row r="721">
      <c r="Q721" s="57"/>
      <c r="R721" s="57"/>
      <c r="S721" s="57"/>
      <c r="T721" s="57"/>
      <c r="AA721" s="32"/>
      <c r="AB721" s="32"/>
      <c r="AC721" s="32"/>
      <c r="AD721" s="32"/>
      <c r="AE721" s="32"/>
    </row>
    <row r="722">
      <c r="Q722" s="57"/>
      <c r="R722" s="57"/>
      <c r="S722" s="57"/>
      <c r="T722" s="57"/>
      <c r="AA722" s="32"/>
      <c r="AB722" s="32"/>
      <c r="AC722" s="32"/>
      <c r="AD722" s="32"/>
      <c r="AE722" s="32"/>
    </row>
    <row r="723">
      <c r="Q723" s="57"/>
      <c r="R723" s="57"/>
      <c r="S723" s="57"/>
      <c r="T723" s="57"/>
      <c r="AA723" s="32"/>
      <c r="AB723" s="32"/>
      <c r="AC723" s="32"/>
      <c r="AD723" s="32"/>
      <c r="AE723" s="32"/>
    </row>
    <row r="724">
      <c r="Q724" s="57"/>
      <c r="R724" s="57"/>
      <c r="S724" s="57"/>
      <c r="T724" s="57"/>
      <c r="AA724" s="32"/>
      <c r="AB724" s="32"/>
      <c r="AC724" s="32"/>
      <c r="AD724" s="32"/>
      <c r="AE724" s="32"/>
    </row>
    <row r="725">
      <c r="Q725" s="57"/>
      <c r="R725" s="57"/>
      <c r="S725" s="57"/>
      <c r="T725" s="57"/>
      <c r="AA725" s="32"/>
      <c r="AB725" s="32"/>
      <c r="AC725" s="32"/>
      <c r="AD725" s="32"/>
      <c r="AE725" s="32"/>
    </row>
    <row r="726">
      <c r="Q726" s="57"/>
      <c r="R726" s="57"/>
      <c r="S726" s="57"/>
      <c r="T726" s="57"/>
      <c r="AA726" s="32"/>
      <c r="AB726" s="32"/>
      <c r="AC726" s="32"/>
      <c r="AD726" s="32"/>
      <c r="AE726" s="32"/>
    </row>
    <row r="727">
      <c r="Q727" s="57"/>
      <c r="R727" s="57"/>
      <c r="S727" s="57"/>
      <c r="T727" s="57"/>
      <c r="AA727" s="32"/>
      <c r="AB727" s="32"/>
      <c r="AC727" s="32"/>
      <c r="AD727" s="32"/>
      <c r="AE727" s="32"/>
    </row>
    <row r="728">
      <c r="Q728" s="57"/>
      <c r="R728" s="57"/>
      <c r="S728" s="57"/>
      <c r="T728" s="57"/>
      <c r="AA728" s="32"/>
      <c r="AB728" s="32"/>
      <c r="AC728" s="32"/>
      <c r="AD728" s="32"/>
      <c r="AE728" s="32"/>
    </row>
    <row r="729">
      <c r="Q729" s="57"/>
      <c r="R729" s="57"/>
      <c r="S729" s="57"/>
      <c r="T729" s="57"/>
      <c r="AA729" s="32"/>
      <c r="AB729" s="32"/>
      <c r="AC729" s="32"/>
      <c r="AD729" s="32"/>
      <c r="AE729" s="32"/>
    </row>
    <row r="730">
      <c r="Q730" s="57"/>
      <c r="R730" s="57"/>
      <c r="S730" s="57"/>
      <c r="T730" s="57"/>
      <c r="AA730" s="32"/>
      <c r="AB730" s="32"/>
      <c r="AC730" s="32"/>
      <c r="AD730" s="32"/>
      <c r="AE730" s="32"/>
    </row>
    <row r="731">
      <c r="Q731" s="57"/>
      <c r="R731" s="57"/>
      <c r="S731" s="57"/>
      <c r="T731" s="57"/>
      <c r="AA731" s="32"/>
      <c r="AB731" s="32"/>
      <c r="AC731" s="32"/>
      <c r="AD731" s="32"/>
      <c r="AE731" s="32"/>
    </row>
    <row r="732">
      <c r="Q732" s="57"/>
      <c r="R732" s="57"/>
      <c r="S732" s="57"/>
      <c r="T732" s="57"/>
      <c r="AA732" s="32"/>
      <c r="AB732" s="32"/>
      <c r="AC732" s="32"/>
      <c r="AD732" s="32"/>
      <c r="AE732" s="32"/>
    </row>
    <row r="733">
      <c r="Q733" s="57"/>
      <c r="R733" s="57"/>
      <c r="S733" s="57"/>
      <c r="T733" s="57"/>
      <c r="AA733" s="32"/>
      <c r="AB733" s="32"/>
      <c r="AC733" s="32"/>
      <c r="AD733" s="32"/>
      <c r="AE733" s="32"/>
    </row>
    <row r="734">
      <c r="Q734" s="57"/>
      <c r="R734" s="57"/>
      <c r="S734" s="57"/>
      <c r="T734" s="57"/>
      <c r="AA734" s="32"/>
      <c r="AB734" s="32"/>
      <c r="AC734" s="32"/>
      <c r="AD734" s="32"/>
      <c r="AE734" s="32"/>
    </row>
    <row r="735">
      <c r="Q735" s="57"/>
      <c r="R735" s="57"/>
      <c r="S735" s="57"/>
      <c r="T735" s="57"/>
      <c r="AA735" s="32"/>
      <c r="AB735" s="32"/>
      <c r="AC735" s="32"/>
      <c r="AD735" s="32"/>
      <c r="AE735" s="32"/>
    </row>
    <row r="736">
      <c r="Q736" s="57"/>
      <c r="R736" s="57"/>
      <c r="S736" s="57"/>
      <c r="T736" s="57"/>
      <c r="AA736" s="32"/>
      <c r="AB736" s="32"/>
      <c r="AC736" s="32"/>
      <c r="AD736" s="32"/>
      <c r="AE736" s="32"/>
    </row>
    <row r="737">
      <c r="Q737" s="57"/>
      <c r="R737" s="57"/>
      <c r="S737" s="57"/>
      <c r="T737" s="57"/>
      <c r="AA737" s="32"/>
      <c r="AB737" s="32"/>
      <c r="AC737" s="32"/>
      <c r="AD737" s="32"/>
      <c r="AE737" s="32"/>
    </row>
    <row r="738">
      <c r="Q738" s="57"/>
      <c r="R738" s="57"/>
      <c r="S738" s="57"/>
      <c r="T738" s="57"/>
      <c r="AA738" s="32"/>
      <c r="AB738" s="32"/>
      <c r="AC738" s="32"/>
      <c r="AD738" s="32"/>
      <c r="AE738" s="32"/>
    </row>
    <row r="739">
      <c r="Q739" s="57"/>
      <c r="R739" s="57"/>
      <c r="S739" s="57"/>
      <c r="T739" s="57"/>
      <c r="AA739" s="32"/>
      <c r="AB739" s="32"/>
      <c r="AC739" s="32"/>
      <c r="AD739" s="32"/>
      <c r="AE739" s="32"/>
    </row>
    <row r="740">
      <c r="Q740" s="57"/>
      <c r="R740" s="57"/>
      <c r="S740" s="57"/>
      <c r="T740" s="57"/>
      <c r="AA740" s="32"/>
      <c r="AB740" s="32"/>
      <c r="AC740" s="32"/>
      <c r="AD740" s="32"/>
      <c r="AE740" s="32"/>
    </row>
    <row r="741">
      <c r="Q741" s="57"/>
      <c r="R741" s="57"/>
      <c r="S741" s="57"/>
      <c r="T741" s="57"/>
      <c r="AA741" s="32"/>
      <c r="AB741" s="32"/>
      <c r="AC741" s="32"/>
      <c r="AD741" s="32"/>
      <c r="AE741" s="32"/>
    </row>
    <row r="742">
      <c r="Q742" s="57"/>
      <c r="R742" s="57"/>
      <c r="S742" s="57"/>
      <c r="T742" s="57"/>
      <c r="AA742" s="32"/>
      <c r="AB742" s="32"/>
      <c r="AC742" s="32"/>
      <c r="AD742" s="32"/>
      <c r="AE742" s="32"/>
    </row>
    <row r="743">
      <c r="Q743" s="57"/>
      <c r="R743" s="57"/>
      <c r="S743" s="57"/>
      <c r="T743" s="57"/>
      <c r="AA743" s="32"/>
      <c r="AB743" s="32"/>
      <c r="AC743" s="32"/>
      <c r="AD743" s="32"/>
      <c r="AE743" s="32"/>
    </row>
    <row r="744">
      <c r="Q744" s="57"/>
      <c r="R744" s="57"/>
      <c r="S744" s="57"/>
      <c r="T744" s="57"/>
      <c r="AA744" s="32"/>
      <c r="AB744" s="32"/>
      <c r="AC744" s="32"/>
      <c r="AD744" s="32"/>
      <c r="AE744" s="32"/>
    </row>
    <row r="745">
      <c r="Q745" s="57"/>
      <c r="R745" s="57"/>
      <c r="S745" s="57"/>
      <c r="T745" s="57"/>
      <c r="AA745" s="32"/>
      <c r="AB745" s="32"/>
      <c r="AC745" s="32"/>
      <c r="AD745" s="32"/>
      <c r="AE745" s="32"/>
    </row>
    <row r="746">
      <c r="Q746" s="57"/>
      <c r="R746" s="57"/>
      <c r="S746" s="57"/>
      <c r="T746" s="57"/>
      <c r="AA746" s="32"/>
      <c r="AB746" s="32"/>
      <c r="AC746" s="32"/>
      <c r="AD746" s="32"/>
      <c r="AE746" s="32"/>
    </row>
    <row r="747">
      <c r="Q747" s="57"/>
      <c r="R747" s="57"/>
      <c r="S747" s="57"/>
      <c r="T747" s="57"/>
      <c r="AA747" s="32"/>
      <c r="AB747" s="32"/>
      <c r="AC747" s="32"/>
      <c r="AD747" s="32"/>
      <c r="AE747" s="32"/>
    </row>
    <row r="748">
      <c r="Q748" s="57"/>
      <c r="R748" s="57"/>
      <c r="S748" s="57"/>
      <c r="T748" s="57"/>
      <c r="AA748" s="32"/>
      <c r="AB748" s="32"/>
      <c r="AC748" s="32"/>
      <c r="AD748" s="32"/>
      <c r="AE748" s="32"/>
    </row>
    <row r="749">
      <c r="Q749" s="57"/>
      <c r="R749" s="57"/>
      <c r="S749" s="57"/>
      <c r="T749" s="57"/>
      <c r="AA749" s="32"/>
      <c r="AB749" s="32"/>
      <c r="AC749" s="32"/>
      <c r="AD749" s="32"/>
      <c r="AE749" s="32"/>
    </row>
    <row r="750">
      <c r="Q750" s="57"/>
      <c r="R750" s="57"/>
      <c r="S750" s="57"/>
      <c r="T750" s="57"/>
      <c r="AA750" s="32"/>
      <c r="AB750" s="32"/>
      <c r="AC750" s="32"/>
      <c r="AD750" s="32"/>
      <c r="AE750" s="32"/>
    </row>
    <row r="751">
      <c r="Q751" s="57"/>
      <c r="R751" s="57"/>
      <c r="S751" s="57"/>
      <c r="T751" s="57"/>
      <c r="AA751" s="32"/>
      <c r="AB751" s="32"/>
      <c r="AC751" s="32"/>
      <c r="AD751" s="32"/>
      <c r="AE751" s="32"/>
    </row>
    <row r="752">
      <c r="Q752" s="57"/>
      <c r="R752" s="57"/>
      <c r="S752" s="57"/>
      <c r="T752" s="57"/>
      <c r="AA752" s="32"/>
      <c r="AB752" s="32"/>
      <c r="AC752" s="32"/>
      <c r="AD752" s="32"/>
      <c r="AE752" s="32"/>
    </row>
    <row r="753">
      <c r="Q753" s="57"/>
      <c r="R753" s="57"/>
      <c r="S753" s="57"/>
      <c r="T753" s="57"/>
      <c r="AA753" s="32"/>
      <c r="AB753" s="32"/>
      <c r="AC753" s="32"/>
      <c r="AD753" s="32"/>
      <c r="AE753" s="32"/>
    </row>
    <row r="754">
      <c r="Q754" s="57"/>
      <c r="R754" s="57"/>
      <c r="S754" s="57"/>
      <c r="T754" s="57"/>
      <c r="AA754" s="32"/>
      <c r="AB754" s="32"/>
      <c r="AC754" s="32"/>
      <c r="AD754" s="32"/>
      <c r="AE754" s="32"/>
    </row>
    <row r="755">
      <c r="Q755" s="57"/>
      <c r="R755" s="57"/>
      <c r="S755" s="57"/>
      <c r="T755" s="57"/>
      <c r="AA755" s="32"/>
      <c r="AB755" s="32"/>
      <c r="AC755" s="32"/>
      <c r="AD755" s="32"/>
      <c r="AE755" s="32"/>
    </row>
    <row r="756">
      <c r="Q756" s="57"/>
      <c r="R756" s="57"/>
      <c r="S756" s="57"/>
      <c r="T756" s="57"/>
      <c r="AA756" s="32"/>
      <c r="AB756" s="32"/>
      <c r="AC756" s="32"/>
      <c r="AD756" s="32"/>
      <c r="AE756" s="32"/>
    </row>
    <row r="757">
      <c r="Q757" s="57"/>
      <c r="R757" s="57"/>
      <c r="S757" s="57"/>
      <c r="T757" s="57"/>
      <c r="AA757" s="32"/>
      <c r="AB757" s="32"/>
      <c r="AC757" s="32"/>
      <c r="AD757" s="32"/>
      <c r="AE757" s="32"/>
    </row>
    <row r="758">
      <c r="Q758" s="57"/>
      <c r="R758" s="57"/>
      <c r="S758" s="57"/>
      <c r="T758" s="57"/>
      <c r="AA758" s="32"/>
      <c r="AB758" s="32"/>
      <c r="AC758" s="32"/>
      <c r="AD758" s="32"/>
      <c r="AE758" s="32"/>
    </row>
    <row r="759">
      <c r="Q759" s="57"/>
      <c r="R759" s="57"/>
      <c r="S759" s="57"/>
      <c r="T759" s="57"/>
      <c r="AA759" s="32"/>
      <c r="AB759" s="32"/>
      <c r="AC759" s="32"/>
      <c r="AD759" s="32"/>
      <c r="AE759" s="32"/>
    </row>
    <row r="760">
      <c r="Q760" s="57"/>
      <c r="R760" s="57"/>
      <c r="S760" s="57"/>
      <c r="T760" s="57"/>
      <c r="AA760" s="32"/>
      <c r="AB760" s="32"/>
      <c r="AC760" s="32"/>
      <c r="AD760" s="32"/>
      <c r="AE760" s="32"/>
    </row>
    <row r="761">
      <c r="Q761" s="57"/>
      <c r="R761" s="57"/>
      <c r="S761" s="57"/>
      <c r="T761" s="57"/>
      <c r="AA761" s="32"/>
      <c r="AB761" s="32"/>
      <c r="AC761" s="32"/>
      <c r="AD761" s="32"/>
      <c r="AE761" s="32"/>
    </row>
    <row r="762">
      <c r="Q762" s="57"/>
      <c r="R762" s="57"/>
      <c r="S762" s="57"/>
      <c r="T762" s="57"/>
      <c r="AA762" s="32"/>
      <c r="AB762" s="32"/>
      <c r="AC762" s="32"/>
      <c r="AD762" s="32"/>
      <c r="AE762" s="32"/>
    </row>
    <row r="763">
      <c r="Q763" s="57"/>
      <c r="R763" s="57"/>
      <c r="S763" s="57"/>
      <c r="T763" s="57"/>
      <c r="AA763" s="32"/>
      <c r="AB763" s="32"/>
      <c r="AC763" s="32"/>
      <c r="AD763" s="32"/>
      <c r="AE763" s="32"/>
    </row>
    <row r="764">
      <c r="Q764" s="57"/>
      <c r="R764" s="57"/>
      <c r="S764" s="57"/>
      <c r="T764" s="57"/>
      <c r="AA764" s="32"/>
      <c r="AB764" s="32"/>
      <c r="AC764" s="32"/>
      <c r="AD764" s="32"/>
      <c r="AE764" s="32"/>
    </row>
    <row r="765">
      <c r="Q765" s="57"/>
      <c r="R765" s="57"/>
      <c r="S765" s="57"/>
      <c r="T765" s="57"/>
      <c r="AA765" s="32"/>
      <c r="AB765" s="32"/>
      <c r="AC765" s="32"/>
      <c r="AD765" s="32"/>
      <c r="AE765" s="32"/>
    </row>
    <row r="766">
      <c r="Q766" s="57"/>
      <c r="R766" s="57"/>
      <c r="S766" s="57"/>
      <c r="T766" s="57"/>
      <c r="AA766" s="32"/>
      <c r="AB766" s="32"/>
      <c r="AC766" s="32"/>
      <c r="AD766" s="32"/>
      <c r="AE766" s="32"/>
    </row>
    <row r="767">
      <c r="Q767" s="57"/>
      <c r="R767" s="57"/>
      <c r="S767" s="57"/>
      <c r="T767" s="57"/>
      <c r="AA767" s="32"/>
      <c r="AB767" s="32"/>
      <c r="AC767" s="32"/>
      <c r="AD767" s="32"/>
      <c r="AE767" s="32"/>
    </row>
    <row r="768">
      <c r="Q768" s="57"/>
      <c r="R768" s="57"/>
      <c r="S768" s="57"/>
      <c r="T768" s="57"/>
      <c r="AA768" s="32"/>
      <c r="AB768" s="32"/>
      <c r="AC768" s="32"/>
      <c r="AD768" s="32"/>
      <c r="AE768" s="32"/>
    </row>
    <row r="769">
      <c r="Q769" s="57"/>
      <c r="R769" s="57"/>
      <c r="S769" s="57"/>
      <c r="T769" s="57"/>
      <c r="AA769" s="32"/>
      <c r="AB769" s="32"/>
      <c r="AC769" s="32"/>
      <c r="AD769" s="32"/>
      <c r="AE769" s="32"/>
    </row>
    <row r="770">
      <c r="Q770" s="57"/>
      <c r="R770" s="57"/>
      <c r="S770" s="57"/>
      <c r="T770" s="57"/>
      <c r="AA770" s="32"/>
      <c r="AB770" s="32"/>
      <c r="AC770" s="32"/>
      <c r="AD770" s="32"/>
      <c r="AE770" s="32"/>
    </row>
    <row r="771">
      <c r="Q771" s="57"/>
      <c r="R771" s="57"/>
      <c r="S771" s="57"/>
      <c r="T771" s="57"/>
      <c r="AA771" s="32"/>
      <c r="AB771" s="32"/>
      <c r="AC771" s="32"/>
      <c r="AD771" s="32"/>
      <c r="AE771" s="32"/>
    </row>
    <row r="772">
      <c r="Q772" s="57"/>
      <c r="R772" s="57"/>
      <c r="S772" s="57"/>
      <c r="T772" s="57"/>
      <c r="AA772" s="32"/>
      <c r="AB772" s="32"/>
      <c r="AC772" s="32"/>
      <c r="AD772" s="32"/>
      <c r="AE772" s="32"/>
    </row>
    <row r="773">
      <c r="Q773" s="57"/>
      <c r="R773" s="57"/>
      <c r="S773" s="57"/>
      <c r="T773" s="57"/>
      <c r="AA773" s="32"/>
      <c r="AB773" s="32"/>
      <c r="AC773" s="32"/>
      <c r="AD773" s="32"/>
      <c r="AE773" s="32"/>
    </row>
    <row r="774">
      <c r="Q774" s="57"/>
      <c r="R774" s="57"/>
      <c r="S774" s="57"/>
      <c r="T774" s="57"/>
      <c r="AA774" s="32"/>
      <c r="AB774" s="32"/>
      <c r="AC774" s="32"/>
      <c r="AD774" s="32"/>
      <c r="AE774" s="32"/>
    </row>
    <row r="775">
      <c r="Q775" s="57"/>
      <c r="R775" s="57"/>
      <c r="S775" s="57"/>
      <c r="T775" s="57"/>
      <c r="AA775" s="32"/>
      <c r="AB775" s="32"/>
      <c r="AC775" s="32"/>
      <c r="AD775" s="32"/>
      <c r="AE775" s="32"/>
    </row>
    <row r="776">
      <c r="Q776" s="57"/>
      <c r="R776" s="57"/>
      <c r="S776" s="57"/>
      <c r="T776" s="57"/>
      <c r="AA776" s="32"/>
      <c r="AB776" s="32"/>
      <c r="AC776" s="32"/>
      <c r="AD776" s="32"/>
      <c r="AE776" s="32"/>
    </row>
    <row r="777">
      <c r="Q777" s="57"/>
      <c r="R777" s="57"/>
      <c r="S777" s="57"/>
      <c r="T777" s="57"/>
      <c r="AA777" s="32"/>
      <c r="AB777" s="32"/>
      <c r="AC777" s="32"/>
      <c r="AD777" s="32"/>
      <c r="AE777" s="32"/>
    </row>
    <row r="778">
      <c r="Q778" s="57"/>
      <c r="R778" s="57"/>
      <c r="S778" s="57"/>
      <c r="T778" s="57"/>
      <c r="AA778" s="32"/>
      <c r="AB778" s="32"/>
      <c r="AC778" s="32"/>
      <c r="AD778" s="32"/>
      <c r="AE778" s="32"/>
    </row>
    <row r="779">
      <c r="Q779" s="57"/>
      <c r="R779" s="57"/>
      <c r="S779" s="57"/>
      <c r="T779" s="57"/>
      <c r="AA779" s="32"/>
      <c r="AB779" s="32"/>
      <c r="AC779" s="32"/>
      <c r="AD779" s="32"/>
      <c r="AE779" s="32"/>
    </row>
    <row r="780">
      <c r="Q780" s="57"/>
      <c r="R780" s="57"/>
      <c r="S780" s="57"/>
      <c r="T780" s="57"/>
      <c r="AA780" s="32"/>
      <c r="AB780" s="32"/>
      <c r="AC780" s="32"/>
      <c r="AD780" s="32"/>
      <c r="AE780" s="32"/>
    </row>
    <row r="781">
      <c r="Q781" s="57"/>
      <c r="R781" s="57"/>
      <c r="S781" s="57"/>
      <c r="T781" s="57"/>
      <c r="AA781" s="32"/>
      <c r="AB781" s="32"/>
      <c r="AC781" s="32"/>
      <c r="AD781" s="32"/>
      <c r="AE781" s="32"/>
    </row>
    <row r="782">
      <c r="Q782" s="57"/>
      <c r="R782" s="57"/>
      <c r="S782" s="57"/>
      <c r="T782" s="57"/>
      <c r="AA782" s="32"/>
      <c r="AB782" s="32"/>
      <c r="AC782" s="32"/>
      <c r="AD782" s="32"/>
      <c r="AE782" s="32"/>
    </row>
    <row r="783">
      <c r="Q783" s="57"/>
      <c r="R783" s="57"/>
      <c r="S783" s="57"/>
      <c r="T783" s="57"/>
      <c r="AA783" s="32"/>
      <c r="AB783" s="32"/>
      <c r="AC783" s="32"/>
      <c r="AD783" s="32"/>
      <c r="AE783" s="32"/>
    </row>
    <row r="784">
      <c r="Q784" s="57"/>
      <c r="R784" s="57"/>
      <c r="S784" s="57"/>
      <c r="T784" s="57"/>
      <c r="AA784" s="32"/>
      <c r="AB784" s="32"/>
      <c r="AC784" s="32"/>
      <c r="AD784" s="32"/>
      <c r="AE784" s="32"/>
    </row>
    <row r="785">
      <c r="Q785" s="57"/>
      <c r="R785" s="57"/>
      <c r="S785" s="57"/>
      <c r="T785" s="57"/>
      <c r="AA785" s="32"/>
      <c r="AB785" s="32"/>
      <c r="AC785" s="32"/>
      <c r="AD785" s="32"/>
      <c r="AE785" s="32"/>
    </row>
    <row r="786">
      <c r="Q786" s="57"/>
      <c r="R786" s="57"/>
      <c r="S786" s="57"/>
      <c r="T786" s="57"/>
      <c r="AA786" s="32"/>
      <c r="AB786" s="32"/>
      <c r="AC786" s="32"/>
      <c r="AD786" s="32"/>
      <c r="AE786" s="32"/>
    </row>
    <row r="787">
      <c r="Q787" s="57"/>
      <c r="R787" s="57"/>
      <c r="S787" s="57"/>
      <c r="T787" s="57"/>
      <c r="AA787" s="32"/>
      <c r="AB787" s="32"/>
      <c r="AC787" s="32"/>
      <c r="AD787" s="32"/>
      <c r="AE787" s="32"/>
    </row>
    <row r="788">
      <c r="Q788" s="57"/>
      <c r="R788" s="57"/>
      <c r="S788" s="57"/>
      <c r="T788" s="57"/>
      <c r="AA788" s="32"/>
      <c r="AB788" s="32"/>
      <c r="AC788" s="32"/>
      <c r="AD788" s="32"/>
      <c r="AE788" s="32"/>
    </row>
    <row r="789">
      <c r="Q789" s="57"/>
      <c r="R789" s="57"/>
      <c r="S789" s="57"/>
      <c r="T789" s="57"/>
      <c r="AA789" s="32"/>
      <c r="AB789" s="32"/>
      <c r="AC789" s="32"/>
      <c r="AD789" s="32"/>
      <c r="AE789" s="32"/>
    </row>
    <row r="790">
      <c r="Q790" s="57"/>
      <c r="R790" s="57"/>
      <c r="S790" s="57"/>
      <c r="T790" s="57"/>
      <c r="AA790" s="32"/>
      <c r="AB790" s="32"/>
      <c r="AC790" s="32"/>
      <c r="AD790" s="32"/>
      <c r="AE790" s="32"/>
    </row>
    <row r="791">
      <c r="Q791" s="57"/>
      <c r="R791" s="57"/>
      <c r="S791" s="57"/>
      <c r="T791" s="57"/>
      <c r="AA791" s="32"/>
      <c r="AB791" s="32"/>
      <c r="AC791" s="32"/>
      <c r="AD791" s="32"/>
      <c r="AE791" s="32"/>
    </row>
    <row r="792">
      <c r="Q792" s="57"/>
      <c r="R792" s="57"/>
      <c r="S792" s="57"/>
      <c r="T792" s="57"/>
      <c r="AA792" s="32"/>
      <c r="AB792" s="32"/>
      <c r="AC792" s="32"/>
      <c r="AD792" s="32"/>
      <c r="AE792" s="32"/>
    </row>
    <row r="793">
      <c r="Q793" s="57"/>
      <c r="R793" s="57"/>
      <c r="S793" s="57"/>
      <c r="T793" s="57"/>
      <c r="AA793" s="32"/>
      <c r="AB793" s="32"/>
      <c r="AC793" s="32"/>
      <c r="AD793" s="32"/>
      <c r="AE793" s="32"/>
    </row>
    <row r="794">
      <c r="Q794" s="57"/>
      <c r="R794" s="57"/>
      <c r="S794" s="57"/>
      <c r="T794" s="57"/>
      <c r="AA794" s="32"/>
      <c r="AB794" s="32"/>
      <c r="AC794" s="32"/>
      <c r="AD794" s="32"/>
      <c r="AE794" s="32"/>
    </row>
    <row r="795">
      <c r="Q795" s="57"/>
      <c r="R795" s="57"/>
      <c r="S795" s="57"/>
      <c r="T795" s="57"/>
      <c r="AA795" s="32"/>
      <c r="AB795" s="32"/>
      <c r="AC795" s="32"/>
      <c r="AD795" s="32"/>
      <c r="AE795" s="32"/>
    </row>
    <row r="796">
      <c r="Q796" s="57"/>
      <c r="R796" s="57"/>
      <c r="S796" s="57"/>
      <c r="T796" s="57"/>
      <c r="AA796" s="32"/>
      <c r="AB796" s="32"/>
      <c r="AC796" s="32"/>
      <c r="AD796" s="32"/>
      <c r="AE796" s="32"/>
    </row>
    <row r="797">
      <c r="Q797" s="57"/>
      <c r="R797" s="57"/>
      <c r="S797" s="57"/>
      <c r="T797" s="57"/>
      <c r="AA797" s="32"/>
      <c r="AB797" s="32"/>
      <c r="AC797" s="32"/>
      <c r="AD797" s="32"/>
      <c r="AE797" s="32"/>
    </row>
    <row r="798">
      <c r="Q798" s="57"/>
      <c r="R798" s="57"/>
      <c r="S798" s="57"/>
      <c r="T798" s="57"/>
      <c r="AA798" s="32"/>
      <c r="AB798" s="32"/>
      <c r="AC798" s="32"/>
      <c r="AD798" s="32"/>
      <c r="AE798" s="32"/>
    </row>
    <row r="799">
      <c r="Q799" s="57"/>
      <c r="R799" s="57"/>
      <c r="S799" s="57"/>
      <c r="T799" s="57"/>
      <c r="AA799" s="32"/>
      <c r="AB799" s="32"/>
      <c r="AC799" s="32"/>
      <c r="AD799" s="32"/>
      <c r="AE799" s="32"/>
    </row>
    <row r="800">
      <c r="Q800" s="57"/>
      <c r="R800" s="57"/>
      <c r="S800" s="57"/>
      <c r="T800" s="57"/>
      <c r="AA800" s="32"/>
      <c r="AB800" s="32"/>
      <c r="AC800" s="32"/>
      <c r="AD800" s="32"/>
      <c r="AE800" s="32"/>
    </row>
    <row r="801">
      <c r="Q801" s="57"/>
      <c r="R801" s="57"/>
      <c r="S801" s="57"/>
      <c r="T801" s="57"/>
      <c r="AA801" s="32"/>
      <c r="AB801" s="32"/>
      <c r="AC801" s="32"/>
      <c r="AD801" s="32"/>
      <c r="AE801" s="32"/>
    </row>
    <row r="802">
      <c r="Q802" s="57"/>
      <c r="R802" s="57"/>
      <c r="S802" s="57"/>
      <c r="T802" s="57"/>
      <c r="AA802" s="32"/>
      <c r="AB802" s="32"/>
      <c r="AC802" s="32"/>
      <c r="AD802" s="32"/>
      <c r="AE802" s="32"/>
    </row>
    <row r="803">
      <c r="Q803" s="57"/>
      <c r="R803" s="57"/>
      <c r="S803" s="57"/>
      <c r="T803" s="57"/>
      <c r="AA803" s="32"/>
      <c r="AB803" s="32"/>
      <c r="AC803" s="32"/>
      <c r="AD803" s="32"/>
      <c r="AE803" s="32"/>
    </row>
    <row r="804">
      <c r="Q804" s="57"/>
      <c r="R804" s="57"/>
      <c r="S804" s="57"/>
      <c r="T804" s="57"/>
      <c r="AA804" s="32"/>
      <c r="AB804" s="32"/>
      <c r="AC804" s="32"/>
      <c r="AD804" s="32"/>
      <c r="AE804" s="32"/>
    </row>
    <row r="805">
      <c r="Q805" s="57"/>
      <c r="R805" s="57"/>
      <c r="S805" s="57"/>
      <c r="T805" s="57"/>
      <c r="AA805" s="32"/>
      <c r="AB805" s="32"/>
      <c r="AC805" s="32"/>
      <c r="AD805" s="32"/>
      <c r="AE805" s="32"/>
    </row>
    <row r="806">
      <c r="Q806" s="57"/>
      <c r="R806" s="57"/>
      <c r="S806" s="57"/>
      <c r="T806" s="57"/>
      <c r="AA806" s="32"/>
      <c r="AB806" s="32"/>
      <c r="AC806" s="32"/>
      <c r="AD806" s="32"/>
      <c r="AE806" s="32"/>
    </row>
    <row r="807">
      <c r="Q807" s="57"/>
      <c r="R807" s="57"/>
      <c r="S807" s="57"/>
      <c r="T807" s="57"/>
      <c r="AA807" s="32"/>
      <c r="AB807" s="32"/>
      <c r="AC807" s="32"/>
      <c r="AD807" s="32"/>
      <c r="AE807" s="32"/>
    </row>
    <row r="808">
      <c r="Q808" s="57"/>
      <c r="R808" s="57"/>
      <c r="S808" s="57"/>
      <c r="T808" s="57"/>
      <c r="AA808" s="32"/>
      <c r="AB808" s="32"/>
      <c r="AC808" s="32"/>
      <c r="AD808" s="32"/>
      <c r="AE808" s="32"/>
    </row>
    <row r="809">
      <c r="Q809" s="57"/>
      <c r="R809" s="57"/>
      <c r="S809" s="57"/>
      <c r="T809" s="57"/>
      <c r="AA809" s="32"/>
      <c r="AB809" s="32"/>
      <c r="AC809" s="32"/>
      <c r="AD809" s="32"/>
      <c r="AE809" s="32"/>
    </row>
    <row r="810">
      <c r="Q810" s="57"/>
      <c r="R810" s="57"/>
      <c r="S810" s="57"/>
      <c r="T810" s="57"/>
      <c r="AA810" s="32"/>
      <c r="AB810" s="32"/>
      <c r="AC810" s="32"/>
      <c r="AD810" s="32"/>
      <c r="AE810" s="32"/>
    </row>
    <row r="811">
      <c r="Q811" s="57"/>
      <c r="R811" s="57"/>
      <c r="S811" s="57"/>
      <c r="T811" s="57"/>
      <c r="AA811" s="32"/>
      <c r="AB811" s="32"/>
      <c r="AC811" s="32"/>
      <c r="AD811" s="32"/>
      <c r="AE811" s="32"/>
    </row>
    <row r="812">
      <c r="Q812" s="57"/>
      <c r="R812" s="57"/>
      <c r="S812" s="57"/>
      <c r="T812" s="57"/>
      <c r="AA812" s="32"/>
      <c r="AB812" s="32"/>
      <c r="AC812" s="32"/>
      <c r="AD812" s="32"/>
      <c r="AE812" s="32"/>
    </row>
    <row r="813">
      <c r="Q813" s="57"/>
      <c r="R813" s="57"/>
      <c r="S813" s="57"/>
      <c r="T813" s="57"/>
      <c r="AA813" s="32"/>
      <c r="AB813" s="32"/>
      <c r="AC813" s="32"/>
      <c r="AD813" s="32"/>
      <c r="AE813" s="32"/>
    </row>
    <row r="814">
      <c r="Q814" s="57"/>
      <c r="R814" s="57"/>
      <c r="S814" s="57"/>
      <c r="T814" s="57"/>
      <c r="AA814" s="32"/>
      <c r="AB814" s="32"/>
      <c r="AC814" s="32"/>
      <c r="AD814" s="32"/>
      <c r="AE814" s="32"/>
    </row>
    <row r="815">
      <c r="Q815" s="57"/>
      <c r="R815" s="57"/>
      <c r="S815" s="57"/>
      <c r="T815" s="57"/>
      <c r="AA815" s="32"/>
      <c r="AB815" s="32"/>
      <c r="AC815" s="32"/>
      <c r="AD815" s="32"/>
      <c r="AE815" s="32"/>
    </row>
    <row r="816">
      <c r="Q816" s="57"/>
      <c r="R816" s="57"/>
      <c r="S816" s="57"/>
      <c r="T816" s="57"/>
      <c r="AA816" s="32"/>
      <c r="AB816" s="32"/>
      <c r="AC816" s="32"/>
      <c r="AD816" s="32"/>
      <c r="AE816" s="32"/>
    </row>
    <row r="817">
      <c r="Q817" s="57"/>
      <c r="R817" s="57"/>
      <c r="S817" s="57"/>
      <c r="T817" s="57"/>
      <c r="AA817" s="32"/>
      <c r="AB817" s="32"/>
      <c r="AC817" s="32"/>
      <c r="AD817" s="32"/>
      <c r="AE817" s="32"/>
    </row>
    <row r="818">
      <c r="Q818" s="57"/>
      <c r="R818" s="57"/>
      <c r="S818" s="57"/>
      <c r="T818" s="57"/>
      <c r="AA818" s="32"/>
      <c r="AB818" s="32"/>
      <c r="AC818" s="32"/>
      <c r="AD818" s="32"/>
      <c r="AE818" s="32"/>
    </row>
    <row r="819">
      <c r="Q819" s="57"/>
      <c r="R819" s="57"/>
      <c r="S819" s="57"/>
      <c r="T819" s="57"/>
      <c r="AA819" s="32"/>
      <c r="AB819" s="32"/>
      <c r="AC819" s="32"/>
      <c r="AD819" s="32"/>
      <c r="AE819" s="32"/>
    </row>
    <row r="820">
      <c r="Q820" s="57"/>
      <c r="R820" s="57"/>
      <c r="S820" s="57"/>
      <c r="T820" s="57"/>
      <c r="AA820" s="32"/>
      <c r="AB820" s="32"/>
      <c r="AC820" s="32"/>
      <c r="AD820" s="32"/>
      <c r="AE820" s="32"/>
    </row>
    <row r="821">
      <c r="Q821" s="57"/>
      <c r="R821" s="57"/>
      <c r="S821" s="57"/>
      <c r="T821" s="57"/>
      <c r="AA821" s="32"/>
      <c r="AB821" s="32"/>
      <c r="AC821" s="32"/>
      <c r="AD821" s="32"/>
      <c r="AE821" s="32"/>
    </row>
    <row r="822">
      <c r="Q822" s="57"/>
      <c r="R822" s="57"/>
      <c r="S822" s="57"/>
      <c r="T822" s="57"/>
      <c r="AA822" s="32"/>
      <c r="AB822" s="32"/>
      <c r="AC822" s="32"/>
      <c r="AD822" s="32"/>
      <c r="AE822" s="32"/>
    </row>
    <row r="823">
      <c r="Q823" s="57"/>
      <c r="R823" s="57"/>
      <c r="S823" s="57"/>
      <c r="T823" s="57"/>
      <c r="AA823" s="32"/>
      <c r="AB823" s="32"/>
      <c r="AC823" s="32"/>
      <c r="AD823" s="32"/>
      <c r="AE823" s="32"/>
    </row>
    <row r="824">
      <c r="Q824" s="57"/>
      <c r="R824" s="57"/>
      <c r="S824" s="57"/>
      <c r="T824" s="57"/>
      <c r="AA824" s="32"/>
      <c r="AB824" s="32"/>
      <c r="AC824" s="32"/>
      <c r="AD824" s="32"/>
      <c r="AE824" s="32"/>
    </row>
    <row r="825">
      <c r="Q825" s="57"/>
      <c r="R825" s="57"/>
      <c r="S825" s="57"/>
      <c r="T825" s="57"/>
      <c r="AA825" s="32"/>
      <c r="AB825" s="32"/>
      <c r="AC825" s="32"/>
      <c r="AD825" s="32"/>
      <c r="AE825" s="32"/>
    </row>
    <row r="826">
      <c r="Q826" s="57"/>
      <c r="R826" s="57"/>
      <c r="S826" s="57"/>
      <c r="T826" s="57"/>
      <c r="AA826" s="32"/>
      <c r="AB826" s="32"/>
      <c r="AC826" s="32"/>
      <c r="AD826" s="32"/>
      <c r="AE826" s="32"/>
    </row>
    <row r="827">
      <c r="Q827" s="57"/>
      <c r="R827" s="57"/>
      <c r="S827" s="57"/>
      <c r="T827" s="57"/>
      <c r="AA827" s="32"/>
      <c r="AB827" s="32"/>
      <c r="AC827" s="32"/>
      <c r="AD827" s="32"/>
      <c r="AE827" s="32"/>
    </row>
    <row r="828">
      <c r="Q828" s="57"/>
      <c r="R828" s="57"/>
      <c r="S828" s="57"/>
      <c r="T828" s="57"/>
      <c r="AA828" s="32"/>
      <c r="AB828" s="32"/>
      <c r="AC828" s="32"/>
      <c r="AD828" s="32"/>
      <c r="AE828" s="32"/>
    </row>
    <row r="829">
      <c r="Q829" s="57"/>
      <c r="R829" s="57"/>
      <c r="S829" s="57"/>
      <c r="T829" s="57"/>
      <c r="AA829" s="32"/>
      <c r="AB829" s="32"/>
      <c r="AC829" s="32"/>
      <c r="AD829" s="32"/>
      <c r="AE829" s="32"/>
    </row>
    <row r="830">
      <c r="Q830" s="57"/>
      <c r="R830" s="57"/>
      <c r="S830" s="57"/>
      <c r="T830" s="57"/>
      <c r="AA830" s="32"/>
      <c r="AB830" s="32"/>
      <c r="AC830" s="32"/>
      <c r="AD830" s="32"/>
      <c r="AE830" s="32"/>
    </row>
    <row r="831">
      <c r="Q831" s="57"/>
      <c r="R831" s="57"/>
      <c r="S831" s="57"/>
      <c r="T831" s="57"/>
      <c r="AA831" s="32"/>
      <c r="AB831" s="32"/>
      <c r="AC831" s="32"/>
      <c r="AD831" s="32"/>
      <c r="AE831" s="32"/>
    </row>
    <row r="832">
      <c r="Q832" s="57"/>
      <c r="R832" s="57"/>
      <c r="S832" s="57"/>
      <c r="T832" s="57"/>
      <c r="AA832" s="32"/>
      <c r="AB832" s="32"/>
      <c r="AC832" s="32"/>
      <c r="AD832" s="32"/>
      <c r="AE832" s="32"/>
    </row>
    <row r="833">
      <c r="Q833" s="57"/>
      <c r="R833" s="57"/>
      <c r="S833" s="57"/>
      <c r="T833" s="57"/>
      <c r="AA833" s="32"/>
      <c r="AB833" s="32"/>
      <c r="AC833" s="32"/>
      <c r="AD833" s="32"/>
      <c r="AE833" s="32"/>
    </row>
    <row r="834">
      <c r="Q834" s="57"/>
      <c r="R834" s="57"/>
      <c r="S834" s="57"/>
      <c r="T834" s="57"/>
      <c r="AA834" s="32"/>
      <c r="AB834" s="32"/>
      <c r="AC834" s="32"/>
      <c r="AD834" s="32"/>
      <c r="AE834" s="32"/>
    </row>
    <row r="835">
      <c r="Q835" s="57"/>
      <c r="R835" s="57"/>
      <c r="S835" s="57"/>
      <c r="T835" s="57"/>
      <c r="AA835" s="32"/>
      <c r="AB835" s="32"/>
      <c r="AC835" s="32"/>
      <c r="AD835" s="32"/>
      <c r="AE835" s="32"/>
    </row>
    <row r="836">
      <c r="Q836" s="57"/>
      <c r="R836" s="57"/>
      <c r="S836" s="57"/>
      <c r="T836" s="57"/>
      <c r="AA836" s="32"/>
      <c r="AB836" s="32"/>
      <c r="AC836" s="32"/>
      <c r="AD836" s="32"/>
      <c r="AE836" s="32"/>
    </row>
    <row r="837">
      <c r="Q837" s="57"/>
      <c r="R837" s="57"/>
      <c r="S837" s="57"/>
      <c r="T837" s="57"/>
      <c r="AA837" s="32"/>
      <c r="AB837" s="32"/>
      <c r="AC837" s="32"/>
      <c r="AD837" s="32"/>
      <c r="AE837" s="32"/>
    </row>
    <row r="838">
      <c r="Q838" s="57"/>
      <c r="R838" s="57"/>
      <c r="S838" s="57"/>
      <c r="T838" s="57"/>
      <c r="AA838" s="32"/>
      <c r="AB838" s="32"/>
      <c r="AC838" s="32"/>
      <c r="AD838" s="32"/>
      <c r="AE838" s="32"/>
    </row>
    <row r="839">
      <c r="Q839" s="57"/>
      <c r="R839" s="57"/>
      <c r="S839" s="57"/>
      <c r="T839" s="57"/>
      <c r="AA839" s="32"/>
      <c r="AB839" s="32"/>
      <c r="AC839" s="32"/>
      <c r="AD839" s="32"/>
      <c r="AE839" s="32"/>
    </row>
    <row r="840">
      <c r="Q840" s="57"/>
      <c r="R840" s="57"/>
      <c r="S840" s="57"/>
      <c r="T840" s="57"/>
      <c r="AA840" s="32"/>
      <c r="AB840" s="32"/>
      <c r="AC840" s="32"/>
      <c r="AD840" s="32"/>
      <c r="AE840" s="32"/>
    </row>
    <row r="841">
      <c r="Q841" s="57"/>
      <c r="R841" s="57"/>
      <c r="S841" s="57"/>
      <c r="T841" s="57"/>
      <c r="AA841" s="32"/>
      <c r="AB841" s="32"/>
      <c r="AC841" s="32"/>
      <c r="AD841" s="32"/>
      <c r="AE841" s="32"/>
    </row>
    <row r="842">
      <c r="Q842" s="57"/>
      <c r="R842" s="57"/>
      <c r="S842" s="57"/>
      <c r="T842" s="57"/>
      <c r="AA842" s="32"/>
      <c r="AB842" s="32"/>
      <c r="AC842" s="32"/>
      <c r="AD842" s="32"/>
      <c r="AE842" s="32"/>
    </row>
    <row r="843">
      <c r="Q843" s="57"/>
      <c r="R843" s="57"/>
      <c r="S843" s="57"/>
      <c r="T843" s="57"/>
      <c r="AA843" s="32"/>
      <c r="AB843" s="32"/>
      <c r="AC843" s="32"/>
      <c r="AD843" s="32"/>
      <c r="AE843" s="32"/>
    </row>
    <row r="844">
      <c r="Q844" s="57"/>
      <c r="R844" s="57"/>
      <c r="S844" s="57"/>
      <c r="T844" s="57"/>
      <c r="AA844" s="32"/>
      <c r="AB844" s="32"/>
      <c r="AC844" s="32"/>
      <c r="AD844" s="32"/>
      <c r="AE844" s="32"/>
    </row>
    <row r="845">
      <c r="Q845" s="57"/>
      <c r="R845" s="57"/>
      <c r="S845" s="57"/>
      <c r="T845" s="57"/>
      <c r="AA845" s="32"/>
      <c r="AB845" s="32"/>
      <c r="AC845" s="32"/>
      <c r="AD845" s="32"/>
      <c r="AE845" s="32"/>
    </row>
    <row r="846">
      <c r="Q846" s="57"/>
      <c r="R846" s="57"/>
      <c r="S846" s="57"/>
      <c r="T846" s="57"/>
      <c r="AA846" s="32"/>
      <c r="AB846" s="32"/>
      <c r="AC846" s="32"/>
      <c r="AD846" s="32"/>
      <c r="AE846" s="32"/>
    </row>
    <row r="847">
      <c r="Q847" s="57"/>
      <c r="R847" s="57"/>
      <c r="S847" s="57"/>
      <c r="T847" s="57"/>
      <c r="AA847" s="32"/>
      <c r="AB847" s="32"/>
      <c r="AC847" s="32"/>
      <c r="AD847" s="32"/>
      <c r="AE847" s="32"/>
    </row>
    <row r="848">
      <c r="Q848" s="57"/>
      <c r="R848" s="57"/>
      <c r="S848" s="57"/>
      <c r="T848" s="57"/>
      <c r="AA848" s="32"/>
      <c r="AB848" s="32"/>
      <c r="AC848" s="32"/>
      <c r="AD848" s="32"/>
      <c r="AE848" s="32"/>
    </row>
    <row r="849">
      <c r="Q849" s="57"/>
      <c r="R849" s="57"/>
      <c r="S849" s="57"/>
      <c r="T849" s="57"/>
      <c r="AA849" s="32"/>
      <c r="AB849" s="32"/>
      <c r="AC849" s="32"/>
      <c r="AD849" s="32"/>
      <c r="AE849" s="32"/>
    </row>
    <row r="850">
      <c r="Q850" s="57"/>
      <c r="R850" s="57"/>
      <c r="S850" s="57"/>
      <c r="T850" s="57"/>
      <c r="AA850" s="32"/>
      <c r="AB850" s="32"/>
      <c r="AC850" s="32"/>
      <c r="AD850" s="32"/>
      <c r="AE850" s="32"/>
    </row>
    <row r="851">
      <c r="Q851" s="57"/>
      <c r="R851" s="57"/>
      <c r="S851" s="57"/>
      <c r="T851" s="57"/>
      <c r="AA851" s="32"/>
      <c r="AB851" s="32"/>
      <c r="AC851" s="32"/>
      <c r="AD851" s="32"/>
      <c r="AE851" s="32"/>
    </row>
    <row r="852">
      <c r="Q852" s="57"/>
      <c r="R852" s="57"/>
      <c r="S852" s="57"/>
      <c r="T852" s="57"/>
      <c r="AA852" s="32"/>
      <c r="AB852" s="32"/>
      <c r="AC852" s="32"/>
      <c r="AD852" s="32"/>
      <c r="AE852" s="32"/>
    </row>
    <row r="853">
      <c r="Q853" s="57"/>
      <c r="R853" s="57"/>
      <c r="S853" s="57"/>
      <c r="T853" s="57"/>
      <c r="AA853" s="32"/>
      <c r="AB853" s="32"/>
      <c r="AC853" s="32"/>
      <c r="AD853" s="32"/>
      <c r="AE853" s="32"/>
    </row>
    <row r="854">
      <c r="Q854" s="57"/>
      <c r="R854" s="57"/>
      <c r="S854" s="57"/>
      <c r="T854" s="57"/>
      <c r="AA854" s="32"/>
      <c r="AB854" s="32"/>
      <c r="AC854" s="32"/>
      <c r="AD854" s="32"/>
      <c r="AE854" s="32"/>
    </row>
    <row r="855">
      <c r="Q855" s="57"/>
      <c r="R855" s="57"/>
      <c r="S855" s="57"/>
      <c r="T855" s="57"/>
      <c r="AA855" s="32"/>
      <c r="AB855" s="32"/>
      <c r="AC855" s="32"/>
      <c r="AD855" s="32"/>
      <c r="AE855" s="32"/>
    </row>
    <row r="856">
      <c r="Q856" s="57"/>
      <c r="R856" s="57"/>
      <c r="S856" s="57"/>
      <c r="T856" s="57"/>
      <c r="AA856" s="32"/>
      <c r="AB856" s="32"/>
      <c r="AC856" s="32"/>
      <c r="AD856" s="32"/>
      <c r="AE856" s="32"/>
    </row>
    <row r="857">
      <c r="Q857" s="57"/>
      <c r="R857" s="57"/>
      <c r="S857" s="57"/>
      <c r="T857" s="57"/>
      <c r="AA857" s="32"/>
      <c r="AB857" s="32"/>
      <c r="AC857" s="32"/>
      <c r="AD857" s="32"/>
      <c r="AE857" s="32"/>
    </row>
    <row r="858">
      <c r="Q858" s="57"/>
      <c r="R858" s="57"/>
      <c r="S858" s="57"/>
      <c r="T858" s="57"/>
      <c r="AA858" s="32"/>
      <c r="AB858" s="32"/>
      <c r="AC858" s="32"/>
      <c r="AD858" s="32"/>
      <c r="AE858" s="32"/>
    </row>
    <row r="859">
      <c r="Q859" s="57"/>
      <c r="R859" s="57"/>
      <c r="S859" s="57"/>
      <c r="T859" s="57"/>
      <c r="AA859" s="32"/>
      <c r="AB859" s="32"/>
      <c r="AC859" s="32"/>
      <c r="AD859" s="32"/>
      <c r="AE859" s="32"/>
    </row>
    <row r="860">
      <c r="Q860" s="57"/>
      <c r="R860" s="57"/>
      <c r="S860" s="57"/>
      <c r="T860" s="57"/>
      <c r="AA860" s="32"/>
      <c r="AB860" s="32"/>
      <c r="AC860" s="32"/>
      <c r="AD860" s="32"/>
      <c r="AE860" s="32"/>
    </row>
    <row r="861">
      <c r="Q861" s="57"/>
      <c r="R861" s="57"/>
      <c r="S861" s="57"/>
      <c r="T861" s="57"/>
      <c r="AA861" s="32"/>
      <c r="AB861" s="32"/>
      <c r="AC861" s="32"/>
      <c r="AD861" s="32"/>
      <c r="AE861" s="32"/>
    </row>
    <row r="862">
      <c r="Q862" s="57"/>
      <c r="R862" s="57"/>
      <c r="S862" s="57"/>
      <c r="T862" s="57"/>
      <c r="AA862" s="32"/>
      <c r="AB862" s="32"/>
      <c r="AC862" s="32"/>
      <c r="AD862" s="32"/>
      <c r="AE862" s="32"/>
    </row>
    <row r="863">
      <c r="Q863" s="57"/>
      <c r="R863" s="57"/>
      <c r="S863" s="57"/>
      <c r="T863" s="57"/>
      <c r="AA863" s="32"/>
      <c r="AB863" s="32"/>
      <c r="AC863" s="32"/>
      <c r="AD863" s="32"/>
      <c r="AE863" s="32"/>
    </row>
    <row r="864">
      <c r="Q864" s="57"/>
      <c r="R864" s="57"/>
      <c r="S864" s="57"/>
      <c r="T864" s="57"/>
      <c r="AA864" s="32"/>
      <c r="AB864" s="32"/>
      <c r="AC864" s="32"/>
      <c r="AD864" s="32"/>
      <c r="AE864" s="32"/>
    </row>
    <row r="865">
      <c r="Q865" s="57"/>
      <c r="R865" s="57"/>
      <c r="S865" s="57"/>
      <c r="T865" s="57"/>
      <c r="AA865" s="32"/>
      <c r="AB865" s="32"/>
      <c r="AC865" s="32"/>
      <c r="AD865" s="32"/>
      <c r="AE865" s="32"/>
    </row>
    <row r="866">
      <c r="Q866" s="57"/>
      <c r="R866" s="57"/>
      <c r="S866" s="57"/>
      <c r="T866" s="57"/>
      <c r="AA866" s="32"/>
      <c r="AB866" s="32"/>
      <c r="AC866" s="32"/>
      <c r="AD866" s="32"/>
      <c r="AE866" s="32"/>
    </row>
    <row r="867">
      <c r="Q867" s="57"/>
      <c r="R867" s="57"/>
      <c r="S867" s="57"/>
      <c r="T867" s="57"/>
      <c r="AA867" s="32"/>
      <c r="AB867" s="32"/>
      <c r="AC867" s="32"/>
      <c r="AD867" s="32"/>
      <c r="AE867" s="32"/>
    </row>
    <row r="868">
      <c r="Q868" s="57"/>
      <c r="R868" s="57"/>
      <c r="S868" s="57"/>
      <c r="T868" s="57"/>
      <c r="AA868" s="32"/>
      <c r="AB868" s="32"/>
      <c r="AC868" s="32"/>
      <c r="AD868" s="32"/>
      <c r="AE868" s="32"/>
    </row>
    <row r="869">
      <c r="Q869" s="57"/>
      <c r="R869" s="57"/>
      <c r="S869" s="57"/>
      <c r="T869" s="57"/>
      <c r="AA869" s="32"/>
      <c r="AB869" s="32"/>
      <c r="AC869" s="32"/>
      <c r="AD869" s="32"/>
      <c r="AE869" s="32"/>
    </row>
    <row r="870">
      <c r="Q870" s="57"/>
      <c r="R870" s="57"/>
      <c r="S870" s="57"/>
      <c r="T870" s="57"/>
      <c r="AA870" s="32"/>
      <c r="AB870" s="32"/>
      <c r="AC870" s="32"/>
      <c r="AD870" s="32"/>
      <c r="AE870" s="32"/>
    </row>
    <row r="871">
      <c r="Q871" s="57"/>
      <c r="R871" s="57"/>
      <c r="S871" s="57"/>
      <c r="T871" s="57"/>
      <c r="AA871" s="32"/>
      <c r="AB871" s="32"/>
      <c r="AC871" s="32"/>
      <c r="AD871" s="32"/>
      <c r="AE871" s="32"/>
    </row>
    <row r="872">
      <c r="Q872" s="57"/>
      <c r="R872" s="57"/>
      <c r="S872" s="57"/>
      <c r="T872" s="57"/>
      <c r="AA872" s="32"/>
      <c r="AB872" s="32"/>
      <c r="AC872" s="32"/>
      <c r="AD872" s="32"/>
      <c r="AE872" s="32"/>
    </row>
    <row r="873">
      <c r="Q873" s="57"/>
      <c r="R873" s="57"/>
      <c r="S873" s="57"/>
      <c r="T873" s="57"/>
      <c r="AA873" s="32"/>
      <c r="AB873" s="32"/>
      <c r="AC873" s="32"/>
      <c r="AD873" s="32"/>
      <c r="AE873" s="32"/>
    </row>
    <row r="874">
      <c r="Q874" s="57"/>
      <c r="R874" s="57"/>
      <c r="S874" s="57"/>
      <c r="T874" s="57"/>
      <c r="AA874" s="32"/>
      <c r="AB874" s="32"/>
      <c r="AC874" s="32"/>
      <c r="AD874" s="32"/>
      <c r="AE874" s="32"/>
    </row>
    <row r="875">
      <c r="Q875" s="57"/>
      <c r="R875" s="57"/>
      <c r="S875" s="57"/>
      <c r="T875" s="57"/>
      <c r="AA875" s="32"/>
      <c r="AB875" s="32"/>
      <c r="AC875" s="32"/>
      <c r="AD875" s="32"/>
      <c r="AE875" s="32"/>
    </row>
    <row r="876">
      <c r="Q876" s="57"/>
      <c r="R876" s="57"/>
      <c r="S876" s="57"/>
      <c r="T876" s="57"/>
      <c r="AA876" s="32"/>
      <c r="AB876" s="32"/>
      <c r="AC876" s="32"/>
      <c r="AD876" s="32"/>
      <c r="AE876" s="32"/>
    </row>
    <row r="877">
      <c r="Q877" s="57"/>
      <c r="R877" s="57"/>
      <c r="S877" s="57"/>
      <c r="T877" s="57"/>
      <c r="AA877" s="32"/>
      <c r="AB877" s="32"/>
      <c r="AC877" s="32"/>
      <c r="AD877" s="32"/>
      <c r="AE877" s="32"/>
    </row>
    <row r="878">
      <c r="Q878" s="57"/>
      <c r="R878" s="57"/>
      <c r="S878" s="57"/>
      <c r="T878" s="57"/>
      <c r="AA878" s="32"/>
      <c r="AB878" s="32"/>
      <c r="AC878" s="32"/>
      <c r="AD878" s="32"/>
      <c r="AE878" s="32"/>
    </row>
    <row r="879">
      <c r="Q879" s="57"/>
      <c r="R879" s="57"/>
      <c r="S879" s="57"/>
      <c r="T879" s="57"/>
      <c r="AA879" s="32"/>
      <c r="AB879" s="32"/>
      <c r="AC879" s="32"/>
      <c r="AD879" s="32"/>
      <c r="AE879" s="32"/>
    </row>
    <row r="880">
      <c r="Q880" s="57"/>
      <c r="R880" s="57"/>
      <c r="S880" s="57"/>
      <c r="T880" s="57"/>
      <c r="AA880" s="32"/>
      <c r="AB880" s="32"/>
      <c r="AC880" s="32"/>
      <c r="AD880" s="32"/>
      <c r="AE880" s="32"/>
    </row>
    <row r="881">
      <c r="Q881" s="57"/>
      <c r="R881" s="57"/>
      <c r="S881" s="57"/>
      <c r="T881" s="57"/>
      <c r="AA881" s="32"/>
      <c r="AB881" s="32"/>
      <c r="AC881" s="32"/>
      <c r="AD881" s="32"/>
      <c r="AE881" s="32"/>
    </row>
    <row r="882">
      <c r="Q882" s="57"/>
      <c r="R882" s="57"/>
      <c r="S882" s="57"/>
      <c r="T882" s="57"/>
      <c r="AA882" s="32"/>
      <c r="AB882" s="32"/>
      <c r="AC882" s="32"/>
      <c r="AD882" s="32"/>
      <c r="AE882" s="32"/>
    </row>
    <row r="883">
      <c r="Q883" s="57"/>
      <c r="R883" s="57"/>
      <c r="S883" s="57"/>
      <c r="T883" s="57"/>
      <c r="AA883" s="32"/>
      <c r="AB883" s="32"/>
      <c r="AC883" s="32"/>
      <c r="AD883" s="32"/>
      <c r="AE883" s="32"/>
    </row>
    <row r="884">
      <c r="Q884" s="57"/>
      <c r="R884" s="57"/>
      <c r="S884" s="57"/>
      <c r="T884" s="57"/>
      <c r="AA884" s="32"/>
      <c r="AB884" s="32"/>
      <c r="AC884" s="32"/>
      <c r="AD884" s="32"/>
      <c r="AE884" s="32"/>
    </row>
    <row r="885">
      <c r="Q885" s="57"/>
      <c r="R885" s="57"/>
      <c r="S885" s="57"/>
      <c r="T885" s="57"/>
      <c r="AA885" s="32"/>
      <c r="AB885" s="32"/>
      <c r="AC885" s="32"/>
      <c r="AD885" s="32"/>
      <c r="AE885" s="32"/>
    </row>
    <row r="886">
      <c r="Q886" s="57"/>
      <c r="R886" s="57"/>
      <c r="S886" s="57"/>
      <c r="T886" s="57"/>
      <c r="AA886" s="32"/>
      <c r="AB886" s="32"/>
      <c r="AC886" s="32"/>
      <c r="AD886" s="32"/>
      <c r="AE886" s="32"/>
    </row>
    <row r="887">
      <c r="Q887" s="57"/>
      <c r="R887" s="57"/>
      <c r="S887" s="57"/>
      <c r="T887" s="57"/>
      <c r="AA887" s="32"/>
      <c r="AB887" s="32"/>
      <c r="AC887" s="32"/>
      <c r="AD887" s="32"/>
      <c r="AE887" s="32"/>
    </row>
    <row r="888">
      <c r="Q888" s="57"/>
      <c r="R888" s="57"/>
      <c r="S888" s="57"/>
      <c r="T888" s="57"/>
      <c r="AA888" s="32"/>
      <c r="AB888" s="32"/>
      <c r="AC888" s="32"/>
      <c r="AD888" s="32"/>
      <c r="AE888" s="32"/>
    </row>
    <row r="889">
      <c r="Q889" s="57"/>
      <c r="R889" s="57"/>
      <c r="S889" s="57"/>
      <c r="T889" s="57"/>
      <c r="AA889" s="32"/>
      <c r="AB889" s="32"/>
      <c r="AC889" s="32"/>
      <c r="AD889" s="32"/>
      <c r="AE889" s="32"/>
    </row>
    <row r="890">
      <c r="Q890" s="57"/>
      <c r="R890" s="57"/>
      <c r="S890" s="57"/>
      <c r="T890" s="57"/>
      <c r="AA890" s="32"/>
      <c r="AB890" s="32"/>
      <c r="AC890" s="32"/>
      <c r="AD890" s="32"/>
      <c r="AE890" s="32"/>
    </row>
    <row r="891">
      <c r="Q891" s="57"/>
      <c r="R891" s="57"/>
      <c r="S891" s="57"/>
      <c r="T891" s="57"/>
      <c r="AA891" s="32"/>
      <c r="AB891" s="32"/>
      <c r="AC891" s="32"/>
      <c r="AD891" s="32"/>
      <c r="AE891" s="32"/>
    </row>
    <row r="892">
      <c r="Q892" s="57"/>
      <c r="R892" s="57"/>
      <c r="S892" s="57"/>
      <c r="T892" s="57"/>
      <c r="AA892" s="32"/>
      <c r="AB892" s="32"/>
      <c r="AC892" s="32"/>
      <c r="AD892" s="32"/>
      <c r="AE892" s="32"/>
    </row>
    <row r="893">
      <c r="Q893" s="57"/>
      <c r="R893" s="57"/>
      <c r="S893" s="57"/>
      <c r="T893" s="57"/>
      <c r="AA893" s="32"/>
      <c r="AB893" s="32"/>
      <c r="AC893" s="32"/>
      <c r="AD893" s="32"/>
      <c r="AE893" s="32"/>
    </row>
    <row r="894">
      <c r="Q894" s="57"/>
      <c r="R894" s="57"/>
      <c r="S894" s="57"/>
      <c r="T894" s="57"/>
      <c r="AA894" s="32"/>
      <c r="AB894" s="32"/>
      <c r="AC894" s="32"/>
      <c r="AD894" s="32"/>
      <c r="AE894" s="32"/>
    </row>
    <row r="895">
      <c r="Q895" s="57"/>
      <c r="R895" s="57"/>
      <c r="S895" s="57"/>
      <c r="T895" s="57"/>
      <c r="AA895" s="32"/>
      <c r="AB895" s="32"/>
      <c r="AC895" s="32"/>
      <c r="AD895" s="32"/>
      <c r="AE895" s="32"/>
    </row>
    <row r="896">
      <c r="Q896" s="57"/>
      <c r="R896" s="57"/>
      <c r="S896" s="57"/>
      <c r="T896" s="57"/>
      <c r="AA896" s="32"/>
      <c r="AB896" s="32"/>
      <c r="AC896" s="32"/>
      <c r="AD896" s="32"/>
      <c r="AE896" s="32"/>
    </row>
    <row r="897">
      <c r="Q897" s="57"/>
      <c r="R897" s="57"/>
      <c r="S897" s="57"/>
      <c r="T897" s="57"/>
      <c r="AA897" s="32"/>
      <c r="AB897" s="32"/>
      <c r="AC897" s="32"/>
      <c r="AD897" s="32"/>
      <c r="AE897" s="32"/>
    </row>
    <row r="898">
      <c r="Q898" s="57"/>
      <c r="R898" s="57"/>
      <c r="S898" s="57"/>
      <c r="T898" s="57"/>
      <c r="AA898" s="32"/>
      <c r="AB898" s="32"/>
      <c r="AC898" s="32"/>
      <c r="AD898" s="32"/>
      <c r="AE898" s="32"/>
    </row>
    <row r="899">
      <c r="Q899" s="57"/>
      <c r="R899" s="57"/>
      <c r="S899" s="57"/>
      <c r="T899" s="57"/>
      <c r="AA899" s="32"/>
      <c r="AB899" s="32"/>
      <c r="AC899" s="32"/>
      <c r="AD899" s="32"/>
      <c r="AE899" s="32"/>
    </row>
    <row r="900">
      <c r="Q900" s="57"/>
      <c r="R900" s="57"/>
      <c r="S900" s="57"/>
      <c r="T900" s="57"/>
      <c r="AA900" s="32"/>
      <c r="AB900" s="32"/>
      <c r="AC900" s="32"/>
      <c r="AD900" s="32"/>
      <c r="AE900" s="32"/>
    </row>
    <row r="901">
      <c r="Q901" s="57"/>
      <c r="R901" s="57"/>
      <c r="S901" s="57"/>
      <c r="T901" s="57"/>
      <c r="AA901" s="32"/>
      <c r="AB901" s="32"/>
      <c r="AC901" s="32"/>
      <c r="AD901" s="32"/>
      <c r="AE901" s="32"/>
    </row>
    <row r="902">
      <c r="Q902" s="57"/>
      <c r="R902" s="57"/>
      <c r="S902" s="57"/>
      <c r="T902" s="57"/>
      <c r="AA902" s="32"/>
      <c r="AB902" s="32"/>
      <c r="AC902" s="32"/>
      <c r="AD902" s="32"/>
      <c r="AE902" s="32"/>
    </row>
    <row r="903">
      <c r="Q903" s="57"/>
      <c r="R903" s="57"/>
      <c r="S903" s="57"/>
      <c r="T903" s="57"/>
      <c r="AA903" s="32"/>
      <c r="AB903" s="32"/>
      <c r="AC903" s="32"/>
      <c r="AD903" s="32"/>
      <c r="AE903" s="32"/>
    </row>
    <row r="904">
      <c r="Q904" s="57"/>
      <c r="R904" s="57"/>
      <c r="S904" s="57"/>
      <c r="T904" s="57"/>
      <c r="AA904" s="32"/>
      <c r="AB904" s="32"/>
      <c r="AC904" s="32"/>
      <c r="AD904" s="32"/>
      <c r="AE904" s="32"/>
    </row>
    <row r="905">
      <c r="Q905" s="57"/>
      <c r="R905" s="57"/>
      <c r="S905" s="57"/>
      <c r="T905" s="57"/>
      <c r="AA905" s="32"/>
      <c r="AB905" s="32"/>
      <c r="AC905" s="32"/>
      <c r="AD905" s="32"/>
      <c r="AE905" s="32"/>
    </row>
    <row r="906">
      <c r="Q906" s="57"/>
      <c r="R906" s="57"/>
      <c r="S906" s="57"/>
      <c r="T906" s="57"/>
      <c r="AA906" s="32"/>
      <c r="AB906" s="32"/>
      <c r="AC906" s="32"/>
      <c r="AD906" s="32"/>
      <c r="AE906" s="32"/>
    </row>
    <row r="907">
      <c r="Q907" s="57"/>
      <c r="R907" s="57"/>
      <c r="S907" s="57"/>
      <c r="T907" s="57"/>
      <c r="AA907" s="32"/>
      <c r="AB907" s="32"/>
      <c r="AC907" s="32"/>
      <c r="AD907" s="32"/>
      <c r="AE907" s="32"/>
    </row>
    <row r="908">
      <c r="Q908" s="57"/>
      <c r="R908" s="57"/>
      <c r="S908" s="57"/>
      <c r="T908" s="57"/>
      <c r="AA908" s="32"/>
      <c r="AB908" s="32"/>
      <c r="AC908" s="32"/>
      <c r="AD908" s="32"/>
      <c r="AE908" s="32"/>
    </row>
    <row r="909">
      <c r="Q909" s="57"/>
      <c r="R909" s="57"/>
      <c r="S909" s="57"/>
      <c r="T909" s="57"/>
      <c r="AA909" s="32"/>
      <c r="AB909" s="32"/>
      <c r="AC909" s="32"/>
      <c r="AD909" s="32"/>
      <c r="AE909" s="32"/>
    </row>
    <row r="910">
      <c r="Q910" s="57"/>
      <c r="R910" s="57"/>
      <c r="S910" s="57"/>
      <c r="T910" s="57"/>
      <c r="AA910" s="32"/>
      <c r="AB910" s="32"/>
      <c r="AC910" s="32"/>
      <c r="AD910" s="32"/>
      <c r="AE910" s="32"/>
    </row>
    <row r="911">
      <c r="Q911" s="57"/>
      <c r="R911" s="57"/>
      <c r="S911" s="57"/>
      <c r="T911" s="57"/>
      <c r="AA911" s="32"/>
      <c r="AB911" s="32"/>
      <c r="AC911" s="32"/>
      <c r="AD911" s="32"/>
      <c r="AE911" s="32"/>
    </row>
    <row r="912">
      <c r="Q912" s="57"/>
      <c r="R912" s="57"/>
      <c r="S912" s="57"/>
      <c r="T912" s="57"/>
      <c r="AA912" s="32"/>
      <c r="AB912" s="32"/>
      <c r="AC912" s="32"/>
      <c r="AD912" s="32"/>
      <c r="AE912" s="32"/>
    </row>
    <row r="913">
      <c r="Q913" s="57"/>
      <c r="R913" s="57"/>
      <c r="S913" s="57"/>
      <c r="T913" s="57"/>
      <c r="AA913" s="32"/>
      <c r="AB913" s="32"/>
      <c r="AC913" s="32"/>
      <c r="AD913" s="32"/>
      <c r="AE913" s="32"/>
    </row>
    <row r="914">
      <c r="Q914" s="57"/>
      <c r="R914" s="57"/>
      <c r="S914" s="57"/>
      <c r="T914" s="57"/>
      <c r="AA914" s="32"/>
      <c r="AB914" s="32"/>
      <c r="AC914" s="32"/>
      <c r="AD914" s="32"/>
      <c r="AE914" s="32"/>
    </row>
    <row r="915">
      <c r="Q915" s="57"/>
      <c r="R915" s="57"/>
      <c r="S915" s="57"/>
      <c r="T915" s="57"/>
      <c r="AA915" s="32"/>
      <c r="AB915" s="32"/>
      <c r="AC915" s="32"/>
      <c r="AD915" s="32"/>
      <c r="AE915" s="32"/>
    </row>
    <row r="916">
      <c r="Q916" s="57"/>
      <c r="R916" s="57"/>
      <c r="S916" s="57"/>
      <c r="T916" s="57"/>
      <c r="AA916" s="32"/>
      <c r="AB916" s="32"/>
      <c r="AC916" s="32"/>
      <c r="AD916" s="32"/>
      <c r="AE916" s="32"/>
    </row>
    <row r="917">
      <c r="Q917" s="57"/>
      <c r="R917" s="57"/>
      <c r="S917" s="57"/>
      <c r="T917" s="57"/>
      <c r="AA917" s="32"/>
      <c r="AB917" s="32"/>
      <c r="AC917" s="32"/>
      <c r="AD917" s="32"/>
      <c r="AE917" s="32"/>
    </row>
    <row r="918">
      <c r="Q918" s="57"/>
      <c r="R918" s="57"/>
      <c r="S918" s="57"/>
      <c r="T918" s="57"/>
      <c r="AA918" s="32"/>
      <c r="AB918" s="32"/>
      <c r="AC918" s="32"/>
      <c r="AD918" s="32"/>
      <c r="AE918" s="32"/>
    </row>
    <row r="919">
      <c r="Q919" s="57"/>
      <c r="R919" s="57"/>
      <c r="S919" s="57"/>
      <c r="T919" s="57"/>
      <c r="AA919" s="32"/>
      <c r="AB919" s="32"/>
      <c r="AC919" s="32"/>
      <c r="AD919" s="32"/>
      <c r="AE919" s="32"/>
    </row>
    <row r="920">
      <c r="Q920" s="57"/>
      <c r="R920" s="57"/>
      <c r="S920" s="57"/>
      <c r="T920" s="57"/>
      <c r="AA920" s="32"/>
      <c r="AB920" s="32"/>
      <c r="AC920" s="32"/>
      <c r="AD920" s="32"/>
      <c r="AE920" s="32"/>
    </row>
    <row r="921">
      <c r="Q921" s="57"/>
      <c r="R921" s="57"/>
      <c r="S921" s="57"/>
      <c r="T921" s="57"/>
      <c r="AA921" s="32"/>
      <c r="AB921" s="32"/>
      <c r="AC921" s="32"/>
      <c r="AD921" s="32"/>
      <c r="AE921" s="32"/>
    </row>
    <row r="922">
      <c r="Q922" s="57"/>
      <c r="R922" s="57"/>
      <c r="S922" s="57"/>
      <c r="T922" s="57"/>
      <c r="AA922" s="32"/>
      <c r="AB922" s="32"/>
      <c r="AC922" s="32"/>
      <c r="AD922" s="32"/>
      <c r="AE922" s="32"/>
    </row>
    <row r="923">
      <c r="Q923" s="57"/>
      <c r="R923" s="57"/>
      <c r="S923" s="57"/>
      <c r="T923" s="57"/>
      <c r="AA923" s="32"/>
      <c r="AB923" s="32"/>
      <c r="AC923" s="32"/>
      <c r="AD923" s="32"/>
      <c r="AE923" s="32"/>
    </row>
    <row r="924">
      <c r="Q924" s="57"/>
      <c r="R924" s="57"/>
      <c r="S924" s="57"/>
      <c r="T924" s="57"/>
      <c r="AA924" s="32"/>
      <c r="AB924" s="32"/>
      <c r="AC924" s="32"/>
      <c r="AD924" s="32"/>
      <c r="AE924" s="32"/>
    </row>
    <row r="925">
      <c r="Q925" s="57"/>
      <c r="R925" s="57"/>
      <c r="S925" s="57"/>
      <c r="T925" s="57"/>
      <c r="AA925" s="32"/>
      <c r="AB925" s="32"/>
      <c r="AC925" s="32"/>
      <c r="AD925" s="32"/>
      <c r="AE925" s="32"/>
    </row>
    <row r="926">
      <c r="Q926" s="57"/>
      <c r="R926" s="57"/>
      <c r="S926" s="57"/>
      <c r="T926" s="57"/>
      <c r="AA926" s="32"/>
      <c r="AB926" s="32"/>
      <c r="AC926" s="32"/>
      <c r="AD926" s="32"/>
      <c r="AE926" s="32"/>
    </row>
    <row r="927">
      <c r="Q927" s="57"/>
      <c r="R927" s="57"/>
      <c r="S927" s="57"/>
      <c r="T927" s="57"/>
      <c r="AA927" s="32"/>
      <c r="AB927" s="32"/>
      <c r="AC927" s="32"/>
      <c r="AD927" s="32"/>
      <c r="AE927" s="32"/>
    </row>
    <row r="928">
      <c r="Q928" s="57"/>
      <c r="R928" s="57"/>
      <c r="S928" s="57"/>
      <c r="T928" s="57"/>
      <c r="AA928" s="32"/>
      <c r="AB928" s="32"/>
      <c r="AC928" s="32"/>
      <c r="AD928" s="32"/>
      <c r="AE928" s="32"/>
    </row>
    <row r="929">
      <c r="Q929" s="57"/>
      <c r="R929" s="57"/>
      <c r="S929" s="57"/>
      <c r="T929" s="57"/>
      <c r="AA929" s="32"/>
      <c r="AB929" s="32"/>
      <c r="AC929" s="32"/>
      <c r="AD929" s="32"/>
      <c r="AE929" s="32"/>
    </row>
    <row r="930">
      <c r="Q930" s="57"/>
      <c r="R930" s="57"/>
      <c r="S930" s="57"/>
      <c r="T930" s="57"/>
      <c r="AA930" s="32"/>
      <c r="AB930" s="32"/>
      <c r="AC930" s="32"/>
      <c r="AD930" s="32"/>
      <c r="AE930" s="32"/>
    </row>
    <row r="931">
      <c r="Q931" s="57"/>
      <c r="R931" s="57"/>
      <c r="S931" s="57"/>
      <c r="T931" s="57"/>
      <c r="AA931" s="32"/>
      <c r="AB931" s="32"/>
      <c r="AC931" s="32"/>
      <c r="AD931" s="32"/>
      <c r="AE931" s="32"/>
    </row>
    <row r="932">
      <c r="Q932" s="57"/>
      <c r="R932" s="57"/>
      <c r="S932" s="57"/>
      <c r="T932" s="57"/>
      <c r="AA932" s="32"/>
      <c r="AB932" s="32"/>
      <c r="AC932" s="32"/>
      <c r="AD932" s="32"/>
      <c r="AE932" s="32"/>
    </row>
    <row r="933">
      <c r="Q933" s="57"/>
      <c r="R933" s="57"/>
      <c r="S933" s="57"/>
      <c r="T933" s="57"/>
      <c r="AA933" s="32"/>
      <c r="AB933" s="32"/>
      <c r="AC933" s="32"/>
      <c r="AD933" s="32"/>
      <c r="AE933" s="32"/>
    </row>
    <row r="934">
      <c r="Q934" s="57"/>
      <c r="R934" s="57"/>
      <c r="S934" s="57"/>
      <c r="T934" s="57"/>
      <c r="AA934" s="32"/>
      <c r="AB934" s="32"/>
      <c r="AC934" s="32"/>
      <c r="AD934" s="32"/>
      <c r="AE934" s="32"/>
    </row>
    <row r="935">
      <c r="Q935" s="57"/>
      <c r="R935" s="57"/>
      <c r="S935" s="57"/>
      <c r="T935" s="57"/>
      <c r="AA935" s="32"/>
      <c r="AB935" s="32"/>
      <c r="AC935" s="32"/>
      <c r="AD935" s="32"/>
      <c r="AE935" s="32"/>
    </row>
    <row r="936">
      <c r="Q936" s="57"/>
      <c r="R936" s="57"/>
      <c r="S936" s="57"/>
      <c r="T936" s="57"/>
      <c r="AA936" s="32"/>
      <c r="AB936" s="32"/>
      <c r="AC936" s="32"/>
      <c r="AD936" s="32"/>
      <c r="AE936" s="32"/>
    </row>
    <row r="937">
      <c r="Q937" s="57"/>
      <c r="R937" s="57"/>
      <c r="S937" s="57"/>
      <c r="T937" s="57"/>
      <c r="AA937" s="32"/>
      <c r="AB937" s="32"/>
      <c r="AC937" s="32"/>
      <c r="AD937" s="32"/>
      <c r="AE937" s="32"/>
    </row>
    <row r="938">
      <c r="Q938" s="57"/>
      <c r="R938" s="57"/>
      <c r="S938" s="57"/>
      <c r="T938" s="57"/>
      <c r="AA938" s="32"/>
      <c r="AB938" s="32"/>
      <c r="AC938" s="32"/>
      <c r="AD938" s="32"/>
      <c r="AE938" s="32"/>
    </row>
    <row r="939">
      <c r="Q939" s="57"/>
      <c r="R939" s="57"/>
      <c r="S939" s="57"/>
      <c r="T939" s="57"/>
      <c r="AA939" s="32"/>
      <c r="AB939" s="32"/>
      <c r="AC939" s="32"/>
      <c r="AD939" s="32"/>
      <c r="AE939" s="32"/>
    </row>
    <row r="940">
      <c r="Q940" s="57"/>
      <c r="R940" s="57"/>
      <c r="S940" s="57"/>
      <c r="T940" s="57"/>
      <c r="AA940" s="32"/>
      <c r="AB940" s="32"/>
      <c r="AC940" s="32"/>
      <c r="AD940" s="32"/>
      <c r="AE940" s="32"/>
    </row>
    <row r="941">
      <c r="Q941" s="57"/>
      <c r="R941" s="57"/>
      <c r="S941" s="57"/>
      <c r="T941" s="57"/>
      <c r="AA941" s="32"/>
      <c r="AB941" s="32"/>
      <c r="AC941" s="32"/>
      <c r="AD941" s="32"/>
      <c r="AE941" s="32"/>
    </row>
    <row r="942">
      <c r="Q942" s="57"/>
      <c r="R942" s="57"/>
      <c r="S942" s="57"/>
      <c r="T942" s="57"/>
      <c r="AA942" s="32"/>
      <c r="AB942" s="32"/>
      <c r="AC942" s="32"/>
      <c r="AD942" s="32"/>
      <c r="AE942" s="32"/>
    </row>
    <row r="943">
      <c r="Q943" s="57"/>
      <c r="R943" s="57"/>
      <c r="S943" s="57"/>
      <c r="T943" s="57"/>
      <c r="AA943" s="32"/>
      <c r="AB943" s="32"/>
      <c r="AC943" s="32"/>
      <c r="AD943" s="32"/>
      <c r="AE943" s="32"/>
    </row>
    <row r="944">
      <c r="Q944" s="57"/>
      <c r="R944" s="57"/>
      <c r="S944" s="57"/>
      <c r="T944" s="57"/>
      <c r="AA944" s="32"/>
      <c r="AB944" s="32"/>
      <c r="AC944" s="32"/>
      <c r="AD944" s="32"/>
      <c r="AE944" s="32"/>
    </row>
    <row r="945">
      <c r="Q945" s="57"/>
      <c r="R945" s="57"/>
      <c r="S945" s="57"/>
      <c r="T945" s="57"/>
      <c r="AA945" s="32"/>
      <c r="AB945" s="32"/>
      <c r="AC945" s="32"/>
      <c r="AD945" s="32"/>
      <c r="AE945" s="32"/>
    </row>
    <row r="946">
      <c r="Q946" s="57"/>
      <c r="R946" s="57"/>
      <c r="S946" s="57"/>
      <c r="T946" s="57"/>
      <c r="AA946" s="32"/>
      <c r="AB946" s="32"/>
      <c r="AC946" s="32"/>
      <c r="AD946" s="32"/>
      <c r="AE946" s="32"/>
    </row>
    <row r="947">
      <c r="Q947" s="57"/>
      <c r="R947" s="57"/>
      <c r="S947" s="57"/>
      <c r="T947" s="57"/>
      <c r="AA947" s="32"/>
      <c r="AB947" s="32"/>
      <c r="AC947" s="32"/>
      <c r="AD947" s="32"/>
      <c r="AE947" s="32"/>
    </row>
    <row r="948">
      <c r="Q948" s="57"/>
      <c r="R948" s="57"/>
      <c r="S948" s="57"/>
      <c r="T948" s="57"/>
      <c r="AA948" s="32"/>
      <c r="AB948" s="32"/>
      <c r="AC948" s="32"/>
      <c r="AD948" s="32"/>
      <c r="AE948" s="32"/>
    </row>
    <row r="949">
      <c r="Q949" s="57"/>
      <c r="R949" s="57"/>
      <c r="S949" s="57"/>
      <c r="T949" s="57"/>
      <c r="AA949" s="32"/>
      <c r="AB949" s="32"/>
      <c r="AC949" s="32"/>
      <c r="AD949" s="32"/>
      <c r="AE949" s="32"/>
    </row>
    <row r="950">
      <c r="Q950" s="57"/>
      <c r="R950" s="57"/>
      <c r="S950" s="57"/>
      <c r="T950" s="57"/>
      <c r="AA950" s="32"/>
      <c r="AB950" s="32"/>
      <c r="AC950" s="32"/>
      <c r="AD950" s="32"/>
      <c r="AE950" s="32"/>
    </row>
    <row r="951">
      <c r="Q951" s="57"/>
      <c r="R951" s="57"/>
      <c r="S951" s="57"/>
      <c r="T951" s="57"/>
      <c r="AA951" s="32"/>
      <c r="AB951" s="32"/>
      <c r="AC951" s="32"/>
      <c r="AD951" s="32"/>
      <c r="AE951" s="32"/>
    </row>
    <row r="952">
      <c r="Q952" s="57"/>
      <c r="R952" s="57"/>
      <c r="S952" s="57"/>
      <c r="T952" s="57"/>
      <c r="AA952" s="32"/>
      <c r="AB952" s="32"/>
      <c r="AC952" s="32"/>
      <c r="AD952" s="32"/>
      <c r="AE952" s="32"/>
    </row>
    <row r="953">
      <c r="Q953" s="57"/>
      <c r="R953" s="57"/>
      <c r="S953" s="57"/>
      <c r="T953" s="57"/>
      <c r="AA953" s="32"/>
      <c r="AB953" s="32"/>
      <c r="AC953" s="32"/>
      <c r="AD953" s="32"/>
      <c r="AE953" s="32"/>
    </row>
    <row r="954">
      <c r="Q954" s="57"/>
      <c r="R954" s="57"/>
      <c r="S954" s="57"/>
      <c r="T954" s="57"/>
      <c r="AA954" s="32"/>
      <c r="AB954" s="32"/>
      <c r="AC954" s="32"/>
      <c r="AD954" s="32"/>
      <c r="AE954" s="32"/>
    </row>
    <row r="955">
      <c r="Q955" s="57"/>
      <c r="R955" s="57"/>
      <c r="S955" s="57"/>
      <c r="T955" s="57"/>
      <c r="AA955" s="32"/>
      <c r="AB955" s="32"/>
      <c r="AC955" s="32"/>
      <c r="AD955" s="32"/>
      <c r="AE955" s="32"/>
    </row>
    <row r="956">
      <c r="Q956" s="57"/>
      <c r="R956" s="57"/>
      <c r="S956" s="57"/>
      <c r="T956" s="57"/>
      <c r="AA956" s="32"/>
      <c r="AB956" s="32"/>
      <c r="AC956" s="32"/>
      <c r="AD956" s="32"/>
      <c r="AE956" s="32"/>
    </row>
    <row r="957">
      <c r="Q957" s="57"/>
      <c r="R957" s="57"/>
      <c r="S957" s="57"/>
      <c r="T957" s="57"/>
      <c r="AA957" s="32"/>
      <c r="AB957" s="32"/>
      <c r="AC957" s="32"/>
      <c r="AD957" s="32"/>
      <c r="AE957" s="32"/>
    </row>
    <row r="958">
      <c r="Q958" s="57"/>
      <c r="R958" s="57"/>
      <c r="S958" s="57"/>
      <c r="T958" s="57"/>
      <c r="AA958" s="32"/>
      <c r="AB958" s="32"/>
      <c r="AC958" s="32"/>
      <c r="AD958" s="32"/>
      <c r="AE958" s="32"/>
    </row>
    <row r="959">
      <c r="Q959" s="57"/>
      <c r="R959" s="57"/>
      <c r="S959" s="57"/>
      <c r="T959" s="57"/>
      <c r="AA959" s="32"/>
      <c r="AB959" s="32"/>
      <c r="AC959" s="32"/>
      <c r="AD959" s="32"/>
      <c r="AE959" s="32"/>
    </row>
    <row r="960">
      <c r="Q960" s="57"/>
      <c r="R960" s="57"/>
      <c r="S960" s="57"/>
      <c r="T960" s="57"/>
      <c r="AA960" s="32"/>
      <c r="AB960" s="32"/>
      <c r="AC960" s="32"/>
      <c r="AD960" s="32"/>
      <c r="AE960" s="32"/>
    </row>
    <row r="961">
      <c r="Q961" s="57"/>
      <c r="R961" s="57"/>
      <c r="S961" s="57"/>
      <c r="T961" s="57"/>
      <c r="AA961" s="32"/>
      <c r="AB961" s="32"/>
      <c r="AC961" s="32"/>
      <c r="AD961" s="32"/>
      <c r="AE961" s="32"/>
    </row>
    <row r="962">
      <c r="Q962" s="57"/>
      <c r="R962" s="57"/>
      <c r="S962" s="57"/>
      <c r="T962" s="57"/>
      <c r="AA962" s="32"/>
      <c r="AB962" s="32"/>
      <c r="AC962" s="32"/>
      <c r="AD962" s="32"/>
      <c r="AE962" s="32"/>
    </row>
    <row r="963">
      <c r="Q963" s="57"/>
      <c r="R963" s="57"/>
      <c r="S963" s="57"/>
      <c r="T963" s="57"/>
      <c r="AA963" s="32"/>
      <c r="AB963" s="32"/>
      <c r="AC963" s="32"/>
      <c r="AD963" s="32"/>
      <c r="AE963" s="32"/>
    </row>
    <row r="964">
      <c r="Q964" s="57"/>
      <c r="R964" s="57"/>
      <c r="S964" s="57"/>
      <c r="T964" s="57"/>
      <c r="AA964" s="32"/>
      <c r="AB964" s="32"/>
      <c r="AC964" s="32"/>
      <c r="AD964" s="32"/>
      <c r="AE964" s="32"/>
    </row>
    <row r="965">
      <c r="Q965" s="57"/>
      <c r="R965" s="57"/>
      <c r="S965" s="57"/>
      <c r="T965" s="57"/>
      <c r="AA965" s="32"/>
      <c r="AB965" s="32"/>
      <c r="AC965" s="32"/>
      <c r="AD965" s="32"/>
      <c r="AE965" s="32"/>
    </row>
    <row r="966">
      <c r="Q966" s="57"/>
      <c r="R966" s="57"/>
      <c r="S966" s="57"/>
      <c r="T966" s="57"/>
      <c r="AA966" s="32"/>
      <c r="AB966" s="32"/>
      <c r="AC966" s="32"/>
      <c r="AD966" s="32"/>
      <c r="AE966" s="32"/>
    </row>
    <row r="967">
      <c r="Q967" s="57"/>
      <c r="R967" s="57"/>
      <c r="S967" s="57"/>
      <c r="T967" s="57"/>
      <c r="AA967" s="32"/>
      <c r="AB967" s="32"/>
      <c r="AC967" s="32"/>
      <c r="AD967" s="32"/>
      <c r="AE967" s="32"/>
    </row>
    <row r="968">
      <c r="Q968" s="57"/>
      <c r="R968" s="57"/>
      <c r="S968" s="57"/>
      <c r="T968" s="57"/>
      <c r="AA968" s="32"/>
      <c r="AB968" s="32"/>
      <c r="AC968" s="32"/>
      <c r="AD968" s="32"/>
      <c r="AE968" s="32"/>
    </row>
    <row r="969">
      <c r="Q969" s="57"/>
      <c r="R969" s="57"/>
      <c r="S969" s="57"/>
      <c r="T969" s="57"/>
      <c r="AA969" s="32"/>
      <c r="AB969" s="32"/>
      <c r="AC969" s="32"/>
      <c r="AD969" s="32"/>
      <c r="AE969" s="32"/>
    </row>
    <row r="970">
      <c r="Q970" s="57"/>
      <c r="R970" s="57"/>
      <c r="S970" s="57"/>
      <c r="T970" s="57"/>
      <c r="AA970" s="32"/>
      <c r="AB970" s="32"/>
      <c r="AC970" s="32"/>
      <c r="AD970" s="32"/>
      <c r="AE970" s="32"/>
    </row>
    <row r="971">
      <c r="Q971" s="57"/>
      <c r="R971" s="57"/>
      <c r="S971" s="57"/>
      <c r="T971" s="57"/>
      <c r="AA971" s="32"/>
      <c r="AB971" s="32"/>
      <c r="AC971" s="32"/>
      <c r="AD971" s="32"/>
      <c r="AE971" s="32"/>
    </row>
    <row r="972">
      <c r="Q972" s="57"/>
      <c r="R972" s="57"/>
      <c r="S972" s="57"/>
      <c r="T972" s="57"/>
      <c r="AA972" s="32"/>
      <c r="AB972" s="32"/>
      <c r="AC972" s="32"/>
      <c r="AD972" s="32"/>
      <c r="AE972" s="32"/>
    </row>
    <row r="973">
      <c r="Q973" s="57"/>
      <c r="R973" s="57"/>
      <c r="S973" s="57"/>
      <c r="T973" s="57"/>
      <c r="AA973" s="32"/>
      <c r="AB973" s="32"/>
      <c r="AC973" s="32"/>
      <c r="AD973" s="32"/>
      <c r="AE973" s="32"/>
    </row>
    <row r="974">
      <c r="Q974" s="57"/>
      <c r="R974" s="57"/>
      <c r="S974" s="57"/>
      <c r="T974" s="57"/>
      <c r="AA974" s="32"/>
      <c r="AB974" s="32"/>
      <c r="AC974" s="32"/>
      <c r="AD974" s="32"/>
      <c r="AE974" s="32"/>
    </row>
    <row r="975">
      <c r="Q975" s="57"/>
      <c r="R975" s="57"/>
      <c r="S975" s="57"/>
      <c r="T975" s="57"/>
      <c r="AA975" s="32"/>
      <c r="AB975" s="32"/>
      <c r="AC975" s="32"/>
      <c r="AD975" s="32"/>
      <c r="AE975" s="32"/>
    </row>
    <row r="976">
      <c r="Q976" s="57"/>
      <c r="R976" s="57"/>
      <c r="S976" s="57"/>
      <c r="T976" s="57"/>
      <c r="AA976" s="32"/>
      <c r="AB976" s="32"/>
      <c r="AC976" s="32"/>
      <c r="AD976" s="32"/>
      <c r="AE976" s="32"/>
    </row>
    <row r="977">
      <c r="Q977" s="57"/>
      <c r="R977" s="57"/>
      <c r="S977" s="57"/>
      <c r="T977" s="57"/>
      <c r="AA977" s="32"/>
      <c r="AB977" s="32"/>
      <c r="AC977" s="32"/>
      <c r="AD977" s="32"/>
      <c r="AE977" s="32"/>
    </row>
    <row r="978">
      <c r="Q978" s="57"/>
      <c r="R978" s="57"/>
      <c r="S978" s="57"/>
      <c r="T978" s="57"/>
      <c r="AA978" s="32"/>
      <c r="AB978" s="32"/>
      <c r="AC978" s="32"/>
      <c r="AD978" s="32"/>
      <c r="AE978" s="32"/>
    </row>
    <row r="979">
      <c r="Q979" s="57"/>
      <c r="R979" s="57"/>
      <c r="S979" s="57"/>
      <c r="T979" s="57"/>
      <c r="AA979" s="32"/>
      <c r="AB979" s="32"/>
      <c r="AC979" s="32"/>
      <c r="AD979" s="32"/>
      <c r="AE979" s="32"/>
    </row>
    <row r="980">
      <c r="Q980" s="57"/>
      <c r="R980" s="57"/>
      <c r="S980" s="57"/>
      <c r="T980" s="57"/>
      <c r="AA980" s="32"/>
      <c r="AB980" s="32"/>
      <c r="AC980" s="32"/>
      <c r="AD980" s="32"/>
      <c r="AE980" s="32"/>
    </row>
    <row r="981">
      <c r="Q981" s="57"/>
      <c r="R981" s="57"/>
      <c r="S981" s="57"/>
      <c r="T981" s="57"/>
      <c r="AA981" s="32"/>
      <c r="AB981" s="32"/>
      <c r="AC981" s="32"/>
      <c r="AD981" s="32"/>
      <c r="AE981" s="32"/>
    </row>
    <row r="982">
      <c r="Q982" s="57"/>
      <c r="R982" s="57"/>
      <c r="S982" s="57"/>
      <c r="T982" s="57"/>
      <c r="AA982" s="32"/>
      <c r="AB982" s="32"/>
      <c r="AC982" s="32"/>
      <c r="AD982" s="32"/>
      <c r="AE982" s="32"/>
    </row>
    <row r="983">
      <c r="Q983" s="57"/>
      <c r="R983" s="57"/>
      <c r="S983" s="57"/>
      <c r="T983" s="57"/>
      <c r="AA983" s="32"/>
      <c r="AB983" s="32"/>
      <c r="AC983" s="32"/>
      <c r="AD983" s="32"/>
      <c r="AE983" s="32"/>
    </row>
    <row r="984">
      <c r="Q984" s="57"/>
      <c r="R984" s="57"/>
      <c r="S984" s="57"/>
      <c r="T984" s="57"/>
      <c r="AA984" s="32"/>
      <c r="AB984" s="32"/>
      <c r="AC984" s="32"/>
      <c r="AD984" s="32"/>
      <c r="AE984" s="32"/>
    </row>
    <row r="985">
      <c r="Q985" s="57"/>
      <c r="R985" s="57"/>
      <c r="S985" s="57"/>
      <c r="T985" s="57"/>
      <c r="AA985" s="32"/>
      <c r="AB985" s="32"/>
      <c r="AC985" s="32"/>
      <c r="AD985" s="32"/>
      <c r="AE985" s="32"/>
    </row>
    <row r="986">
      <c r="Q986" s="57"/>
      <c r="R986" s="57"/>
      <c r="S986" s="57"/>
      <c r="T986" s="57"/>
      <c r="AA986" s="32"/>
      <c r="AB986" s="32"/>
      <c r="AC986" s="32"/>
      <c r="AD986" s="32"/>
      <c r="AE986" s="32"/>
    </row>
    <row r="987">
      <c r="Q987" s="57"/>
      <c r="R987" s="57"/>
      <c r="S987" s="57"/>
      <c r="T987" s="57"/>
      <c r="AA987" s="32"/>
      <c r="AB987" s="32"/>
      <c r="AC987" s="32"/>
      <c r="AD987" s="32"/>
      <c r="AE987" s="32"/>
    </row>
    <row r="988">
      <c r="Q988" s="57"/>
      <c r="R988" s="57"/>
      <c r="S988" s="57"/>
      <c r="T988" s="57"/>
      <c r="AA988" s="32"/>
      <c r="AB988" s="32"/>
      <c r="AC988" s="32"/>
      <c r="AD988" s="32"/>
      <c r="AE988" s="32"/>
    </row>
    <row r="989">
      <c r="Q989" s="57"/>
      <c r="R989" s="57"/>
      <c r="S989" s="57"/>
      <c r="T989" s="57"/>
      <c r="AA989" s="32"/>
      <c r="AB989" s="32"/>
      <c r="AC989" s="32"/>
      <c r="AD989" s="32"/>
      <c r="AE989" s="32"/>
    </row>
    <row r="990">
      <c r="Q990" s="57"/>
      <c r="R990" s="57"/>
      <c r="S990" s="57"/>
      <c r="T990" s="57"/>
      <c r="AA990" s="32"/>
      <c r="AB990" s="32"/>
      <c r="AC990" s="32"/>
      <c r="AD990" s="32"/>
      <c r="AE990" s="32"/>
    </row>
    <row r="991">
      <c r="Q991" s="57"/>
      <c r="R991" s="57"/>
      <c r="S991" s="57"/>
      <c r="T991" s="57"/>
      <c r="AA991" s="32"/>
      <c r="AB991" s="32"/>
      <c r="AC991" s="32"/>
      <c r="AD991" s="32"/>
      <c r="AE991" s="32"/>
    </row>
    <row r="992">
      <c r="Q992" s="57"/>
      <c r="R992" s="57"/>
      <c r="S992" s="57"/>
      <c r="T992" s="57"/>
      <c r="AA992" s="32"/>
      <c r="AB992" s="32"/>
      <c r="AC992" s="32"/>
      <c r="AD992" s="32"/>
      <c r="AE992" s="32"/>
    </row>
    <row r="993">
      <c r="Q993" s="57"/>
      <c r="R993" s="57"/>
      <c r="S993" s="57"/>
      <c r="T993" s="57"/>
      <c r="AA993" s="32"/>
      <c r="AB993" s="32"/>
      <c r="AC993" s="32"/>
      <c r="AD993" s="32"/>
      <c r="AE993" s="32"/>
    </row>
    <row r="994">
      <c r="Q994" s="57"/>
      <c r="R994" s="57"/>
      <c r="S994" s="57"/>
      <c r="T994" s="57"/>
      <c r="AA994" s="32"/>
      <c r="AB994" s="32"/>
      <c r="AC994" s="32"/>
      <c r="AD994" s="32"/>
      <c r="AE994" s="32"/>
    </row>
    <row r="995">
      <c r="Q995" s="57"/>
      <c r="R995" s="57"/>
      <c r="S995" s="57"/>
      <c r="T995" s="57"/>
      <c r="AA995" s="32"/>
      <c r="AB995" s="32"/>
      <c r="AC995" s="32"/>
      <c r="AD995" s="32"/>
      <c r="AE995" s="32"/>
    </row>
    <row r="996">
      <c r="Q996" s="57"/>
      <c r="R996" s="57"/>
      <c r="S996" s="57"/>
      <c r="T996" s="57"/>
      <c r="AA996" s="32"/>
      <c r="AB996" s="32"/>
      <c r="AC996" s="32"/>
      <c r="AD996" s="32"/>
      <c r="AE996" s="32"/>
    </row>
    <row r="997">
      <c r="Q997" s="57"/>
      <c r="R997" s="57"/>
      <c r="S997" s="57"/>
      <c r="T997" s="57"/>
      <c r="AA997" s="32"/>
      <c r="AB997" s="32"/>
      <c r="AC997" s="32"/>
      <c r="AD997" s="32"/>
      <c r="AE997" s="32"/>
    </row>
    <row r="998">
      <c r="Q998" s="57"/>
      <c r="R998" s="57"/>
      <c r="S998" s="57"/>
      <c r="T998" s="57"/>
      <c r="AA998" s="32"/>
      <c r="AB998" s="32"/>
      <c r="AC998" s="32"/>
      <c r="AD998" s="32"/>
      <c r="AE998" s="32"/>
    </row>
    <row r="999">
      <c r="Q999" s="57"/>
      <c r="R999" s="57"/>
      <c r="S999" s="57"/>
      <c r="T999" s="57"/>
      <c r="AA999" s="32"/>
      <c r="AB999" s="32"/>
      <c r="AC999" s="32"/>
      <c r="AD999" s="32"/>
      <c r="AE999" s="32"/>
    </row>
    <row r="1000">
      <c r="Q1000" s="57"/>
      <c r="R1000" s="57"/>
      <c r="S1000" s="57"/>
      <c r="T1000" s="57"/>
      <c r="AA1000" s="32"/>
      <c r="AB1000" s="32"/>
      <c r="AC1000" s="32"/>
      <c r="AD1000" s="32"/>
      <c r="AE1000" s="32"/>
    </row>
    <row r="1001">
      <c r="Q1001" s="57"/>
      <c r="R1001" s="57"/>
      <c r="S1001" s="57"/>
      <c r="T1001" s="57"/>
      <c r="AA1001" s="32"/>
      <c r="AB1001" s="32"/>
      <c r="AC1001" s="32"/>
      <c r="AD1001" s="32"/>
      <c r="AE1001" s="32"/>
    </row>
    <row r="1002">
      <c r="Q1002" s="57"/>
      <c r="R1002" s="57"/>
      <c r="S1002" s="57"/>
      <c r="T1002" s="57"/>
      <c r="AA1002" s="32"/>
      <c r="AB1002" s="32"/>
      <c r="AC1002" s="32"/>
      <c r="AD1002" s="32"/>
      <c r="AE1002" s="32"/>
    </row>
  </sheetData>
  <mergeCells count="1">
    <mergeCell ref="P3:P6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9.14"/>
    <col customWidth="1" min="2" max="2" width="46.0"/>
    <col customWidth="1" min="3" max="3" width="25.57"/>
    <col customWidth="1" min="4" max="4" width="22.43"/>
    <col customWidth="1" min="5" max="5" width="12.43"/>
    <col customWidth="1" min="6" max="6" width="14.57"/>
    <col customWidth="1" min="7" max="7" width="3.0"/>
    <col customWidth="1" min="8" max="8" width="2.14"/>
    <col customWidth="1" min="9" max="9" width="3.43"/>
    <col customWidth="1" min="10" max="10" width="7.0"/>
    <col customWidth="1" min="11" max="11" width="3.14"/>
    <col customWidth="1" min="12" max="12" width="2.14"/>
    <col customWidth="1" min="13" max="15" width="3.57"/>
    <col customWidth="1" min="20" max="20" width="17.0"/>
    <col customWidth="1" min="24" max="24" width="30.0"/>
  </cols>
  <sheetData>
    <row r="1">
      <c r="A1" s="75" t="s">
        <v>0</v>
      </c>
      <c r="B1" s="75" t="s">
        <v>72</v>
      </c>
      <c r="C1" s="75" t="s">
        <v>122</v>
      </c>
      <c r="D1" s="75" t="s">
        <v>2</v>
      </c>
      <c r="E1" s="75" t="s">
        <v>3</v>
      </c>
      <c r="F1" s="75">
        <v>32.0</v>
      </c>
      <c r="G1" s="75" t="s">
        <v>4</v>
      </c>
      <c r="H1" s="75" t="s">
        <v>5</v>
      </c>
      <c r="I1" s="75" t="s">
        <v>6</v>
      </c>
      <c r="J1" s="75">
        <v>5.0</v>
      </c>
      <c r="K1" s="75"/>
      <c r="L1" s="75"/>
      <c r="P1" s="2" t="s">
        <v>7</v>
      </c>
      <c r="Q1" s="41"/>
      <c r="R1" s="41"/>
      <c r="S1" s="42"/>
      <c r="T1" s="42"/>
    </row>
    <row r="2">
      <c r="A2" s="75" t="s">
        <v>9</v>
      </c>
      <c r="B2" s="75" t="s">
        <v>10</v>
      </c>
      <c r="C2" s="75" t="s">
        <v>11</v>
      </c>
      <c r="D2" s="75">
        <v>8.05</v>
      </c>
      <c r="E2" s="75" t="s">
        <v>12</v>
      </c>
      <c r="F2" s="75"/>
      <c r="G2" s="75"/>
      <c r="H2" s="75"/>
      <c r="I2" s="75"/>
      <c r="J2" s="75"/>
      <c r="K2" s="75"/>
      <c r="L2" s="75"/>
      <c r="P2" s="2" t="s">
        <v>13</v>
      </c>
      <c r="Q2" s="43" t="s">
        <v>124</v>
      </c>
      <c r="R2" s="44" t="s">
        <v>125</v>
      </c>
      <c r="S2" s="44" t="s">
        <v>126</v>
      </c>
      <c r="T2" s="44" t="s">
        <v>127</v>
      </c>
      <c r="U2" s="44" t="s">
        <v>128</v>
      </c>
    </row>
    <row r="3">
      <c r="A3" s="75" t="s">
        <v>9</v>
      </c>
      <c r="B3" s="75" t="s">
        <v>10</v>
      </c>
      <c r="C3" s="75" t="s">
        <v>28</v>
      </c>
      <c r="D3" s="75">
        <v>63577.38</v>
      </c>
      <c r="E3" s="75" t="s">
        <v>29</v>
      </c>
      <c r="F3" s="75"/>
      <c r="G3" s="75"/>
      <c r="H3" s="75"/>
      <c r="I3" s="75"/>
      <c r="J3" s="75"/>
      <c r="K3" s="75"/>
      <c r="L3" s="75"/>
      <c r="P3" s="45">
        <v>32.0</v>
      </c>
      <c r="Q3" s="46" t="s">
        <v>129</v>
      </c>
      <c r="R3" s="47">
        <f>D3</f>
        <v>63577.38</v>
      </c>
      <c r="S3" s="47">
        <f>D12</f>
        <v>93280.52</v>
      </c>
      <c r="T3" s="47">
        <f>D21</f>
        <v>109399.1</v>
      </c>
      <c r="U3" s="17">
        <f>D30</f>
        <v>109181.24</v>
      </c>
    </row>
    <row r="4">
      <c r="A4" s="75" t="s">
        <v>9</v>
      </c>
      <c r="B4" s="75" t="s">
        <v>30</v>
      </c>
      <c r="C4" s="75" t="s">
        <v>11</v>
      </c>
      <c r="D4" s="75">
        <v>8.68</v>
      </c>
      <c r="E4" s="75" t="s">
        <v>12</v>
      </c>
      <c r="F4" s="75"/>
      <c r="G4" s="75"/>
      <c r="H4" s="75"/>
      <c r="I4" s="75"/>
      <c r="J4" s="75"/>
      <c r="K4" s="75"/>
      <c r="L4" s="75"/>
      <c r="P4" s="48"/>
      <c r="Q4" s="46" t="s">
        <v>130</v>
      </c>
      <c r="R4" s="49">
        <f>D5</f>
        <v>58956.55</v>
      </c>
      <c r="S4" s="47">
        <f>D14</f>
        <v>92031.45</v>
      </c>
      <c r="T4" s="47">
        <f>D23</f>
        <v>106946.6</v>
      </c>
      <c r="U4" s="17">
        <f>D32</f>
        <v>98313.63</v>
      </c>
    </row>
    <row r="5">
      <c r="A5" s="75" t="s">
        <v>9</v>
      </c>
      <c r="B5" s="75" t="s">
        <v>30</v>
      </c>
      <c r="C5" s="75" t="s">
        <v>28</v>
      </c>
      <c r="D5" s="75">
        <v>58956.55</v>
      </c>
      <c r="E5" s="75" t="s">
        <v>29</v>
      </c>
      <c r="F5" s="75"/>
      <c r="G5" s="75"/>
      <c r="H5" s="75"/>
      <c r="I5" s="75"/>
      <c r="J5" s="75"/>
      <c r="K5" s="75"/>
      <c r="L5" s="75"/>
      <c r="P5" s="48"/>
      <c r="Q5" s="46" t="s">
        <v>131</v>
      </c>
      <c r="R5" s="49">
        <f>D7</f>
        <v>59716</v>
      </c>
      <c r="S5" s="49">
        <f>D16</f>
        <v>108396.98</v>
      </c>
      <c r="T5" s="47">
        <f>D25</f>
        <v>123458.72</v>
      </c>
      <c r="U5" s="17">
        <f>D34</f>
        <v>120220.02</v>
      </c>
    </row>
    <row r="6">
      <c r="A6" s="75" t="s">
        <v>9</v>
      </c>
      <c r="B6" s="75" t="s">
        <v>31</v>
      </c>
      <c r="C6" s="75" t="s">
        <v>11</v>
      </c>
      <c r="D6" s="75">
        <v>12.86</v>
      </c>
      <c r="E6" s="75" t="s">
        <v>12</v>
      </c>
      <c r="F6" s="75"/>
      <c r="G6" s="75"/>
      <c r="H6" s="75"/>
      <c r="I6" s="75"/>
      <c r="J6" s="75"/>
      <c r="K6" s="75"/>
      <c r="L6" s="75"/>
      <c r="P6" s="50"/>
      <c r="Q6" s="46" t="s">
        <v>132</v>
      </c>
      <c r="R6" s="49">
        <f>D9</f>
        <v>59583.39</v>
      </c>
      <c r="S6" s="49">
        <f>D18</f>
        <v>107682.93</v>
      </c>
      <c r="T6" s="47">
        <f>D27</f>
        <v>121483.18</v>
      </c>
      <c r="U6" s="17">
        <f>D36</f>
        <v>116859.54</v>
      </c>
    </row>
    <row r="7">
      <c r="A7" s="75" t="s">
        <v>9</v>
      </c>
      <c r="B7" s="75" t="s">
        <v>31</v>
      </c>
      <c r="C7" s="75" t="s">
        <v>28</v>
      </c>
      <c r="D7" s="75">
        <v>59716.0</v>
      </c>
      <c r="E7" s="75" t="s">
        <v>29</v>
      </c>
      <c r="F7" s="75"/>
      <c r="G7" s="75"/>
      <c r="H7" s="75"/>
      <c r="I7" s="75"/>
      <c r="J7" s="75"/>
      <c r="K7" s="75"/>
      <c r="L7" s="75"/>
      <c r="P7" s="51"/>
      <c r="Q7" s="52"/>
      <c r="R7" s="52"/>
      <c r="S7" s="52"/>
      <c r="T7" s="52"/>
    </row>
    <row r="8">
      <c r="A8" s="75" t="s">
        <v>9</v>
      </c>
      <c r="B8" s="75" t="s">
        <v>32</v>
      </c>
      <c r="C8" s="75" t="s">
        <v>11</v>
      </c>
      <c r="D8" s="75">
        <v>12.89</v>
      </c>
      <c r="E8" s="75" t="s">
        <v>12</v>
      </c>
      <c r="F8" s="75"/>
      <c r="G8" s="75"/>
      <c r="H8" s="75"/>
      <c r="I8" s="75"/>
      <c r="J8" s="75"/>
      <c r="K8" s="75"/>
      <c r="L8" s="75"/>
      <c r="P8" s="53"/>
      <c r="Q8" s="54"/>
      <c r="R8" s="54"/>
      <c r="S8" s="54"/>
      <c r="T8" s="54"/>
    </row>
    <row r="9">
      <c r="A9" s="75" t="s">
        <v>9</v>
      </c>
      <c r="B9" s="75" t="s">
        <v>32</v>
      </c>
      <c r="C9" s="75" t="s">
        <v>28</v>
      </c>
      <c r="D9" s="75">
        <v>59583.39</v>
      </c>
      <c r="E9" s="75" t="s">
        <v>29</v>
      </c>
      <c r="F9" s="75"/>
      <c r="G9" s="75"/>
      <c r="H9" s="75"/>
      <c r="I9" s="75"/>
      <c r="J9" s="75"/>
      <c r="K9" s="75"/>
      <c r="L9" s="75"/>
      <c r="P9" s="53"/>
      <c r="Q9" s="54"/>
      <c r="R9" s="54"/>
      <c r="S9" s="54"/>
      <c r="T9" s="54"/>
    </row>
    <row r="10">
      <c r="A10" s="75" t="s">
        <v>0</v>
      </c>
      <c r="B10" s="75" t="s">
        <v>97</v>
      </c>
      <c r="C10" s="75" t="s">
        <v>133</v>
      </c>
      <c r="D10" s="75" t="s">
        <v>2</v>
      </c>
      <c r="E10" s="75" t="s">
        <v>3</v>
      </c>
      <c r="F10" s="75">
        <v>32.0</v>
      </c>
      <c r="G10" s="75" t="s">
        <v>4</v>
      </c>
      <c r="H10" s="75" t="s">
        <v>5</v>
      </c>
      <c r="I10" s="75" t="s">
        <v>6</v>
      </c>
      <c r="J10" s="75">
        <v>5.0</v>
      </c>
      <c r="K10" s="75" t="s">
        <v>6</v>
      </c>
      <c r="L10" s="75">
        <v>5.0</v>
      </c>
      <c r="P10" s="26"/>
      <c r="Q10" s="55"/>
      <c r="R10" s="55"/>
      <c r="S10" s="55"/>
      <c r="T10" s="55"/>
    </row>
    <row r="11">
      <c r="A11" s="75" t="s">
        <v>9</v>
      </c>
      <c r="B11" s="75" t="s">
        <v>10</v>
      </c>
      <c r="C11" s="75" t="s">
        <v>11</v>
      </c>
      <c r="D11" s="75">
        <v>5.49</v>
      </c>
      <c r="E11" s="75" t="s">
        <v>12</v>
      </c>
      <c r="F11" s="75"/>
      <c r="G11" s="75"/>
      <c r="H11" s="75"/>
      <c r="I11" s="75"/>
      <c r="J11" s="75"/>
      <c r="K11" s="75"/>
      <c r="L11" s="75"/>
      <c r="P11" s="26"/>
      <c r="Q11" s="55"/>
      <c r="R11" s="55"/>
      <c r="S11" s="56"/>
      <c r="T11" s="55"/>
    </row>
    <row r="12">
      <c r="A12" s="75" t="s">
        <v>9</v>
      </c>
      <c r="B12" s="75" t="s">
        <v>10</v>
      </c>
      <c r="C12" s="75" t="s">
        <v>28</v>
      </c>
      <c r="D12" s="75">
        <v>93280.52</v>
      </c>
      <c r="E12" s="75" t="s">
        <v>29</v>
      </c>
      <c r="F12" s="75"/>
      <c r="G12" s="75"/>
      <c r="H12" s="75"/>
      <c r="I12" s="75"/>
      <c r="J12" s="75"/>
      <c r="K12" s="75"/>
      <c r="L12" s="75"/>
      <c r="P12" s="26"/>
      <c r="Q12" s="55"/>
      <c r="R12" s="55"/>
      <c r="S12" s="57"/>
      <c r="T12" s="55"/>
    </row>
    <row r="13">
      <c r="A13" s="75" t="s">
        <v>9</v>
      </c>
      <c r="B13" s="75" t="s">
        <v>30</v>
      </c>
      <c r="C13" s="75" t="s">
        <v>11</v>
      </c>
      <c r="D13" s="75">
        <v>5.56</v>
      </c>
      <c r="E13" s="75" t="s">
        <v>12</v>
      </c>
      <c r="F13" s="75"/>
      <c r="G13" s="75"/>
      <c r="H13" s="75"/>
      <c r="I13" s="75"/>
      <c r="J13" s="75"/>
      <c r="K13" s="75"/>
      <c r="L13" s="75"/>
      <c r="P13" s="26"/>
      <c r="Q13" s="55"/>
      <c r="R13" s="55"/>
      <c r="S13" s="56"/>
      <c r="T13" s="56"/>
    </row>
    <row r="14">
      <c r="A14" s="75" t="s">
        <v>9</v>
      </c>
      <c r="B14" s="75" t="s">
        <v>30</v>
      </c>
      <c r="C14" s="75" t="s">
        <v>28</v>
      </c>
      <c r="D14" s="75">
        <v>92031.45</v>
      </c>
      <c r="E14" s="75" t="s">
        <v>29</v>
      </c>
      <c r="F14" s="75"/>
      <c r="G14" s="75"/>
      <c r="H14" s="75"/>
      <c r="I14" s="75"/>
      <c r="J14" s="75"/>
      <c r="K14" s="75"/>
      <c r="L14" s="75"/>
      <c r="P14" s="26"/>
      <c r="Q14" s="55"/>
      <c r="R14" s="55"/>
      <c r="S14" s="55"/>
      <c r="T14" s="56"/>
    </row>
    <row r="15">
      <c r="A15" s="75" t="s">
        <v>9</v>
      </c>
      <c r="B15" s="75" t="s">
        <v>31</v>
      </c>
      <c r="C15" s="75" t="s">
        <v>11</v>
      </c>
      <c r="D15" s="75">
        <v>7.09</v>
      </c>
      <c r="E15" s="75" t="s">
        <v>12</v>
      </c>
      <c r="F15" s="75"/>
      <c r="G15" s="75"/>
      <c r="H15" s="75"/>
      <c r="I15" s="75"/>
      <c r="J15" s="75"/>
      <c r="K15" s="75"/>
      <c r="L15" s="75"/>
      <c r="P15" s="26"/>
      <c r="Q15" s="55"/>
      <c r="R15" s="55"/>
      <c r="S15" s="55"/>
      <c r="T15" s="55"/>
    </row>
    <row r="16">
      <c r="A16" s="75" t="s">
        <v>9</v>
      </c>
      <c r="B16" s="75" t="s">
        <v>31</v>
      </c>
      <c r="C16" s="75" t="s">
        <v>28</v>
      </c>
      <c r="D16" s="75">
        <v>108396.98</v>
      </c>
      <c r="E16" s="75" t="s">
        <v>29</v>
      </c>
      <c r="F16" s="75"/>
      <c r="G16" s="75"/>
      <c r="H16" s="75"/>
      <c r="I16" s="75"/>
      <c r="J16" s="75"/>
      <c r="K16" s="75"/>
      <c r="L16" s="75"/>
      <c r="P16" s="27"/>
      <c r="Q16" s="55"/>
      <c r="R16" s="55"/>
      <c r="S16" s="55"/>
      <c r="T16" s="55"/>
    </row>
    <row r="17">
      <c r="A17" s="75" t="s">
        <v>9</v>
      </c>
      <c r="B17" s="75" t="s">
        <v>32</v>
      </c>
      <c r="C17" s="75" t="s">
        <v>11</v>
      </c>
      <c r="D17" s="75">
        <v>7.13</v>
      </c>
      <c r="E17" s="75" t="s">
        <v>12</v>
      </c>
      <c r="F17" s="75"/>
      <c r="G17" s="75"/>
      <c r="H17" s="75"/>
      <c r="I17" s="75"/>
      <c r="J17" s="75"/>
      <c r="K17" s="75"/>
      <c r="L17" s="75"/>
      <c r="P17" s="27"/>
      <c r="Q17" s="55"/>
      <c r="R17" s="55"/>
      <c r="S17" s="55"/>
      <c r="T17" s="55"/>
    </row>
    <row r="18">
      <c r="A18" s="75" t="s">
        <v>9</v>
      </c>
      <c r="B18" s="75" t="s">
        <v>32</v>
      </c>
      <c r="C18" s="75" t="s">
        <v>28</v>
      </c>
      <c r="D18" s="75">
        <v>107682.93</v>
      </c>
      <c r="E18" s="75" t="s">
        <v>29</v>
      </c>
      <c r="F18" s="75"/>
      <c r="G18" s="75"/>
      <c r="H18" s="75"/>
      <c r="I18" s="75"/>
      <c r="J18" s="75"/>
      <c r="K18" s="75"/>
      <c r="L18" s="75"/>
      <c r="P18" s="27"/>
      <c r="Q18" s="55"/>
      <c r="R18" s="55"/>
      <c r="S18" s="55"/>
      <c r="T18" s="55"/>
    </row>
    <row r="19">
      <c r="A19" s="75" t="s">
        <v>0</v>
      </c>
      <c r="B19" s="75" t="s">
        <v>134</v>
      </c>
      <c r="C19" s="75" t="s">
        <v>135</v>
      </c>
      <c r="D19" s="75" t="s">
        <v>2</v>
      </c>
      <c r="E19" s="75" t="s">
        <v>3</v>
      </c>
      <c r="F19" s="75">
        <v>32.0</v>
      </c>
      <c r="G19" s="75" t="s">
        <v>4</v>
      </c>
      <c r="H19" s="75" t="s">
        <v>5</v>
      </c>
      <c r="I19" s="75" t="s">
        <v>6</v>
      </c>
      <c r="J19" s="75">
        <v>5.0</v>
      </c>
      <c r="K19" s="75" t="s">
        <v>6</v>
      </c>
      <c r="L19" s="75">
        <v>5.0</v>
      </c>
      <c r="P19" s="27"/>
      <c r="Q19" s="55"/>
      <c r="R19" s="55"/>
      <c r="S19" s="55"/>
      <c r="T19" s="55"/>
    </row>
    <row r="20">
      <c r="A20" s="75" t="s">
        <v>9</v>
      </c>
      <c r="B20" s="75" t="s">
        <v>10</v>
      </c>
      <c r="C20" s="75" t="s">
        <v>11</v>
      </c>
      <c r="D20" s="75">
        <v>4.68</v>
      </c>
      <c r="E20" s="75" t="s">
        <v>12</v>
      </c>
      <c r="F20" s="75"/>
      <c r="G20" s="75"/>
      <c r="H20" s="75"/>
      <c r="I20" s="75"/>
      <c r="J20" s="75"/>
      <c r="K20" s="75"/>
      <c r="L20" s="75"/>
      <c r="P20" s="27"/>
      <c r="Q20" s="55"/>
      <c r="R20" s="55"/>
      <c r="S20" s="55"/>
      <c r="T20" s="55"/>
    </row>
    <row r="21">
      <c r="A21" s="75" t="s">
        <v>9</v>
      </c>
      <c r="B21" s="75" t="s">
        <v>10</v>
      </c>
      <c r="C21" s="75" t="s">
        <v>28</v>
      </c>
      <c r="D21" s="75">
        <v>109399.1</v>
      </c>
      <c r="E21" s="75" t="s">
        <v>29</v>
      </c>
      <c r="F21" s="75"/>
      <c r="G21" s="75"/>
      <c r="H21" s="75"/>
      <c r="I21" s="75"/>
      <c r="J21" s="75"/>
      <c r="K21" s="75"/>
      <c r="L21" s="75"/>
      <c r="Q21" s="57"/>
      <c r="R21" s="57"/>
      <c r="S21" s="57"/>
      <c r="T21" s="57"/>
    </row>
    <row r="22">
      <c r="A22" s="75" t="s">
        <v>9</v>
      </c>
      <c r="B22" s="75" t="s">
        <v>30</v>
      </c>
      <c r="C22" s="75" t="s">
        <v>11</v>
      </c>
      <c r="D22" s="75">
        <v>4.79</v>
      </c>
      <c r="E22" s="75" t="s">
        <v>12</v>
      </c>
      <c r="F22" s="75"/>
      <c r="G22" s="75"/>
      <c r="H22" s="75"/>
      <c r="I22" s="75"/>
      <c r="J22" s="75"/>
      <c r="K22" s="75"/>
      <c r="L22" s="75"/>
      <c r="Q22" s="57"/>
      <c r="R22" s="57"/>
      <c r="S22" s="57"/>
      <c r="T22" s="57"/>
    </row>
    <row r="23">
      <c r="A23" s="75" t="s">
        <v>9</v>
      </c>
      <c r="B23" s="75" t="s">
        <v>30</v>
      </c>
      <c r="C23" s="75" t="s">
        <v>28</v>
      </c>
      <c r="D23" s="75">
        <v>106946.6</v>
      </c>
      <c r="E23" s="75" t="s">
        <v>29</v>
      </c>
      <c r="F23" s="75"/>
      <c r="G23" s="75"/>
      <c r="H23" s="75"/>
      <c r="I23" s="75"/>
      <c r="J23" s="75"/>
      <c r="K23" s="75"/>
      <c r="L23" s="75"/>
      <c r="Q23" s="57"/>
      <c r="R23" s="57"/>
      <c r="S23" s="57"/>
      <c r="T23" s="57"/>
    </row>
    <row r="24">
      <c r="A24" s="75" t="s">
        <v>9</v>
      </c>
      <c r="B24" s="75" t="s">
        <v>31</v>
      </c>
      <c r="C24" s="75" t="s">
        <v>11</v>
      </c>
      <c r="D24" s="75">
        <v>6.22</v>
      </c>
      <c r="E24" s="75" t="s">
        <v>12</v>
      </c>
      <c r="F24" s="75"/>
      <c r="G24" s="75"/>
      <c r="H24" s="75"/>
      <c r="I24" s="75"/>
      <c r="J24" s="75"/>
      <c r="K24" s="75"/>
      <c r="L24" s="75"/>
      <c r="Q24" s="57"/>
      <c r="R24" s="57"/>
      <c r="S24" s="57"/>
      <c r="T24" s="57"/>
    </row>
    <row r="25">
      <c r="A25" s="75" t="s">
        <v>9</v>
      </c>
      <c r="B25" s="75" t="s">
        <v>31</v>
      </c>
      <c r="C25" s="75" t="s">
        <v>28</v>
      </c>
      <c r="D25" s="75">
        <v>123458.72</v>
      </c>
      <c r="E25" s="75" t="s">
        <v>29</v>
      </c>
      <c r="F25" s="75"/>
      <c r="G25" s="75"/>
      <c r="H25" s="75"/>
      <c r="I25" s="75"/>
      <c r="J25" s="75"/>
      <c r="K25" s="75"/>
      <c r="L25" s="75"/>
      <c r="Q25" s="57"/>
      <c r="R25" s="57"/>
      <c r="S25" s="57"/>
      <c r="T25" s="57"/>
    </row>
    <row r="26">
      <c r="A26" s="75" t="s">
        <v>9</v>
      </c>
      <c r="B26" s="75" t="s">
        <v>32</v>
      </c>
      <c r="C26" s="75" t="s">
        <v>11</v>
      </c>
      <c r="D26" s="75">
        <v>6.32</v>
      </c>
      <c r="E26" s="75" t="s">
        <v>12</v>
      </c>
      <c r="F26" s="75"/>
      <c r="G26" s="75"/>
      <c r="H26" s="75"/>
      <c r="I26" s="75"/>
      <c r="J26" s="75"/>
      <c r="K26" s="75"/>
      <c r="L26" s="75"/>
      <c r="Q26" s="57"/>
      <c r="R26" s="57"/>
      <c r="S26" s="57"/>
      <c r="T26" s="57"/>
    </row>
    <row r="27">
      <c r="A27" s="75" t="s">
        <v>9</v>
      </c>
      <c r="B27" s="75" t="s">
        <v>32</v>
      </c>
      <c r="C27" s="75" t="s">
        <v>28</v>
      </c>
      <c r="D27" s="75">
        <v>121483.18</v>
      </c>
      <c r="E27" s="75" t="s">
        <v>29</v>
      </c>
      <c r="F27" s="75"/>
      <c r="G27" s="75"/>
      <c r="H27" s="75"/>
      <c r="I27" s="75"/>
      <c r="J27" s="75"/>
      <c r="K27" s="75"/>
      <c r="L27" s="75"/>
      <c r="Q27" s="57"/>
      <c r="R27" s="57"/>
      <c r="S27" s="57"/>
      <c r="T27" s="57"/>
    </row>
    <row r="28">
      <c r="A28" s="75" t="s">
        <v>0</v>
      </c>
      <c r="B28" s="75" t="s">
        <v>136</v>
      </c>
      <c r="C28" s="75" t="s">
        <v>137</v>
      </c>
      <c r="D28" s="75" t="s">
        <v>2</v>
      </c>
      <c r="E28" s="75" t="s">
        <v>3</v>
      </c>
      <c r="F28" s="75">
        <v>32.0</v>
      </c>
      <c r="G28" s="75" t="s">
        <v>4</v>
      </c>
      <c r="H28" s="75" t="s">
        <v>5</v>
      </c>
      <c r="I28" s="75" t="s">
        <v>6</v>
      </c>
      <c r="J28" s="75">
        <v>5.0</v>
      </c>
      <c r="K28" s="75" t="s">
        <v>6</v>
      </c>
      <c r="L28" s="75">
        <v>5.0</v>
      </c>
      <c r="Q28" s="57"/>
      <c r="R28" s="57"/>
      <c r="S28" s="57"/>
      <c r="T28" s="57"/>
    </row>
    <row r="29">
      <c r="A29" s="75" t="s">
        <v>9</v>
      </c>
      <c r="B29" s="75" t="s">
        <v>10</v>
      </c>
      <c r="C29" s="75" t="s">
        <v>11</v>
      </c>
      <c r="D29" s="75">
        <v>4.69</v>
      </c>
      <c r="E29" s="75" t="s">
        <v>12</v>
      </c>
      <c r="F29" s="75"/>
      <c r="G29" s="75"/>
      <c r="H29" s="75"/>
      <c r="I29" s="75"/>
      <c r="J29" s="75"/>
      <c r="K29" s="75"/>
      <c r="L29" s="75"/>
      <c r="Q29" s="57"/>
      <c r="R29" s="57"/>
      <c r="S29" s="57"/>
      <c r="T29" s="57"/>
    </row>
    <row r="30">
      <c r="A30" s="75" t="s">
        <v>9</v>
      </c>
      <c r="B30" s="75" t="s">
        <v>10</v>
      </c>
      <c r="C30" s="75" t="s">
        <v>28</v>
      </c>
      <c r="D30" s="75">
        <v>109181.24</v>
      </c>
      <c r="E30" s="75" t="s">
        <v>29</v>
      </c>
      <c r="F30" s="75"/>
      <c r="G30" s="75"/>
      <c r="H30" s="75"/>
      <c r="I30" s="75"/>
      <c r="J30" s="75"/>
      <c r="K30" s="75"/>
      <c r="L30" s="75"/>
      <c r="Q30" s="57"/>
      <c r="R30" s="57"/>
      <c r="S30" s="57"/>
      <c r="T30" s="57"/>
    </row>
    <row r="31">
      <c r="A31" s="75" t="s">
        <v>9</v>
      </c>
      <c r="B31" s="75" t="s">
        <v>30</v>
      </c>
      <c r="C31" s="75" t="s">
        <v>11</v>
      </c>
      <c r="D31" s="75">
        <v>5.21</v>
      </c>
      <c r="E31" s="75" t="s">
        <v>12</v>
      </c>
      <c r="F31" s="75"/>
      <c r="G31" s="75"/>
      <c r="H31" s="75"/>
      <c r="I31" s="75"/>
      <c r="J31" s="75"/>
      <c r="K31" s="75"/>
      <c r="L31" s="75"/>
      <c r="Q31" s="57"/>
      <c r="R31" s="57"/>
      <c r="S31" s="57"/>
      <c r="T31" s="57"/>
    </row>
    <row r="32">
      <c r="A32" s="75" t="s">
        <v>9</v>
      </c>
      <c r="B32" s="75" t="s">
        <v>30</v>
      </c>
      <c r="C32" s="75" t="s">
        <v>28</v>
      </c>
      <c r="D32" s="75">
        <v>98313.63</v>
      </c>
      <c r="E32" s="75" t="s">
        <v>29</v>
      </c>
      <c r="F32" s="75"/>
      <c r="G32" s="75"/>
      <c r="H32" s="75"/>
      <c r="I32" s="75"/>
      <c r="J32" s="75"/>
      <c r="K32" s="75"/>
      <c r="L32" s="75"/>
      <c r="Q32" s="57"/>
      <c r="R32" s="57"/>
      <c r="S32" s="57"/>
      <c r="T32" s="57"/>
    </row>
    <row r="33">
      <c r="A33" s="75" t="s">
        <v>9</v>
      </c>
      <c r="B33" s="75" t="s">
        <v>31</v>
      </c>
      <c r="C33" s="75" t="s">
        <v>11</v>
      </c>
      <c r="D33" s="75">
        <v>6.39</v>
      </c>
      <c r="E33" s="75" t="s">
        <v>12</v>
      </c>
      <c r="F33" s="75"/>
      <c r="G33" s="75"/>
      <c r="H33" s="75"/>
      <c r="I33" s="75"/>
      <c r="J33" s="75"/>
      <c r="K33" s="75"/>
      <c r="L33" s="75"/>
      <c r="Q33" s="57"/>
      <c r="R33" s="57"/>
      <c r="S33" s="57"/>
      <c r="T33" s="57"/>
    </row>
    <row r="34">
      <c r="A34" s="75" t="s">
        <v>9</v>
      </c>
      <c r="B34" s="75" t="s">
        <v>31</v>
      </c>
      <c r="C34" s="75" t="s">
        <v>28</v>
      </c>
      <c r="D34" s="75">
        <v>120220.02</v>
      </c>
      <c r="E34" s="75" t="s">
        <v>29</v>
      </c>
      <c r="F34" s="75"/>
      <c r="G34" s="75"/>
      <c r="H34" s="75"/>
      <c r="I34" s="75"/>
      <c r="J34" s="75"/>
      <c r="K34" s="75"/>
      <c r="L34" s="75"/>
      <c r="Q34" s="58"/>
      <c r="R34" s="57"/>
      <c r="S34" s="57"/>
      <c r="T34" s="57"/>
    </row>
    <row r="35">
      <c r="A35" s="75" t="s">
        <v>9</v>
      </c>
      <c r="B35" s="75" t="s">
        <v>32</v>
      </c>
      <c r="C35" s="75" t="s">
        <v>11</v>
      </c>
      <c r="D35" s="75">
        <v>6.57</v>
      </c>
      <c r="E35" s="75" t="s">
        <v>12</v>
      </c>
      <c r="F35" s="75"/>
      <c r="G35" s="75"/>
      <c r="H35" s="75"/>
      <c r="I35" s="75"/>
      <c r="J35" s="75"/>
      <c r="K35" s="75"/>
      <c r="L35" s="75"/>
      <c r="Q35" s="57"/>
      <c r="R35" s="57"/>
      <c r="S35" s="57"/>
      <c r="T35" s="57"/>
    </row>
    <row r="36">
      <c r="A36" s="75" t="s">
        <v>9</v>
      </c>
      <c r="B36" s="75" t="s">
        <v>32</v>
      </c>
      <c r="C36" s="75" t="s">
        <v>28</v>
      </c>
      <c r="D36" s="75">
        <v>116859.54</v>
      </c>
      <c r="E36" s="75" t="s">
        <v>29</v>
      </c>
      <c r="F36" s="75"/>
      <c r="G36" s="75"/>
      <c r="H36" s="75"/>
      <c r="I36" s="75"/>
      <c r="J36" s="75"/>
      <c r="K36" s="75"/>
      <c r="L36" s="75"/>
      <c r="Q36" s="57"/>
      <c r="R36" s="57"/>
      <c r="S36" s="57"/>
      <c r="T36" s="57"/>
    </row>
    <row r="37">
      <c r="Q37" s="57"/>
      <c r="R37" s="57"/>
      <c r="S37" s="57"/>
      <c r="T37" s="57"/>
    </row>
    <row r="38">
      <c r="Q38" s="57"/>
      <c r="R38" s="57"/>
      <c r="S38" s="57"/>
      <c r="T38" s="57"/>
    </row>
    <row r="39">
      <c r="A39" s="75" t="s">
        <v>0</v>
      </c>
      <c r="B39" s="75" t="s">
        <v>34</v>
      </c>
      <c r="C39" s="75" t="s">
        <v>122</v>
      </c>
      <c r="D39" s="75" t="s">
        <v>2</v>
      </c>
      <c r="E39" s="75" t="s">
        <v>3</v>
      </c>
      <c r="F39" s="75">
        <v>4.0</v>
      </c>
      <c r="G39" s="75" t="s">
        <v>4</v>
      </c>
      <c r="H39" s="75" t="s">
        <v>5</v>
      </c>
      <c r="I39" s="75" t="s">
        <v>6</v>
      </c>
      <c r="J39" s="75">
        <v>5.0</v>
      </c>
      <c r="P39" s="59" t="s">
        <v>139</v>
      </c>
      <c r="Q39" s="43" t="s">
        <v>140</v>
      </c>
      <c r="R39" s="44" t="s">
        <v>125</v>
      </c>
      <c r="S39" s="44" t="s">
        <v>141</v>
      </c>
      <c r="T39" s="44" t="s">
        <v>142</v>
      </c>
      <c r="U39" s="44" t="s">
        <v>143</v>
      </c>
    </row>
    <row r="40">
      <c r="A40" s="75" t="s">
        <v>9</v>
      </c>
      <c r="B40" s="75" t="s">
        <v>10</v>
      </c>
      <c r="C40" s="75" t="s">
        <v>11</v>
      </c>
      <c r="D40" s="75">
        <v>1.82</v>
      </c>
      <c r="E40" s="75" t="s">
        <v>12</v>
      </c>
      <c r="F40" s="75"/>
      <c r="G40" s="75"/>
      <c r="H40" s="75"/>
      <c r="I40" s="75"/>
      <c r="J40" s="75"/>
      <c r="P40" s="60"/>
      <c r="Q40" s="61">
        <v>4.0</v>
      </c>
      <c r="R40" s="47">
        <f>D41</f>
        <v>35234.03</v>
      </c>
      <c r="S40" s="47">
        <f>D50</f>
        <v>37190.26</v>
      </c>
      <c r="T40" s="47">
        <f>D59</f>
        <v>32177.53</v>
      </c>
      <c r="U40" s="17">
        <f>D68</f>
        <v>36963</v>
      </c>
    </row>
    <row r="41">
      <c r="A41" s="75" t="s">
        <v>9</v>
      </c>
      <c r="B41" s="75" t="s">
        <v>10</v>
      </c>
      <c r="C41" s="75" t="s">
        <v>28</v>
      </c>
      <c r="D41" s="75">
        <v>35234.03</v>
      </c>
      <c r="E41" s="75" t="s">
        <v>29</v>
      </c>
      <c r="F41" s="75"/>
      <c r="G41" s="75"/>
      <c r="H41" s="75"/>
      <c r="I41" s="75"/>
      <c r="J41" s="75"/>
      <c r="P41" s="76"/>
      <c r="Q41" s="61">
        <v>6.0</v>
      </c>
      <c r="R41" s="49">
        <f>D77</f>
        <v>41948.3</v>
      </c>
      <c r="S41" s="47">
        <f>D86</f>
        <v>49625.27</v>
      </c>
      <c r="T41" s="47">
        <f>D95</f>
        <v>44252.57</v>
      </c>
      <c r="U41" s="17">
        <f>D104</f>
        <v>52622.38</v>
      </c>
    </row>
    <row r="42">
      <c r="A42" s="75" t="s">
        <v>9</v>
      </c>
      <c r="B42" s="75" t="s">
        <v>30</v>
      </c>
      <c r="C42" s="75" t="s">
        <v>11</v>
      </c>
      <c r="D42" s="75">
        <v>1.81</v>
      </c>
      <c r="E42" s="75" t="s">
        <v>12</v>
      </c>
      <c r="F42" s="75"/>
      <c r="G42" s="75"/>
      <c r="H42" s="75"/>
      <c r="I42" s="75"/>
      <c r="J42" s="75"/>
      <c r="P42" s="76"/>
      <c r="Q42" s="61">
        <v>8.0</v>
      </c>
      <c r="R42" s="49">
        <f>D113</f>
        <v>45932.69</v>
      </c>
      <c r="S42" s="49">
        <f>D122</f>
        <v>57343.63</v>
      </c>
      <c r="T42" s="47">
        <f>D131</f>
        <v>55017.19</v>
      </c>
      <c r="U42" s="17">
        <f>D140</f>
        <v>63215.68</v>
      </c>
    </row>
    <row r="43">
      <c r="A43" s="75" t="s">
        <v>9</v>
      </c>
      <c r="B43" s="75" t="s">
        <v>30</v>
      </c>
      <c r="C43" s="75" t="s">
        <v>28</v>
      </c>
      <c r="D43" s="75">
        <v>35322.14</v>
      </c>
      <c r="E43" s="75" t="s">
        <v>29</v>
      </c>
      <c r="F43" s="75"/>
      <c r="G43" s="75"/>
      <c r="H43" s="75"/>
      <c r="I43" s="75"/>
      <c r="J43" s="75"/>
      <c r="P43" s="76"/>
      <c r="Q43" s="61">
        <v>12.0</v>
      </c>
      <c r="R43" s="49">
        <f>D149</f>
        <v>53304.82</v>
      </c>
      <c r="S43" s="49">
        <f>D158</f>
        <v>68211.39</v>
      </c>
      <c r="T43" s="47">
        <f>D167</f>
        <v>72886.49</v>
      </c>
      <c r="U43" s="17">
        <f>D176</f>
        <v>77948.47</v>
      </c>
    </row>
    <row r="44">
      <c r="A44" s="75" t="s">
        <v>9</v>
      </c>
      <c r="B44" s="75" t="s">
        <v>31</v>
      </c>
      <c r="C44" s="75" t="s">
        <v>11</v>
      </c>
      <c r="D44" s="75">
        <v>3.0</v>
      </c>
      <c r="E44" s="75" t="s">
        <v>12</v>
      </c>
      <c r="F44" s="75"/>
      <c r="G44" s="75"/>
      <c r="H44" s="75"/>
      <c r="I44" s="75"/>
      <c r="J44" s="75"/>
      <c r="Q44" s="62">
        <v>16.0</v>
      </c>
      <c r="R44" s="63">
        <f>D185</f>
        <v>58809.79</v>
      </c>
      <c r="S44" s="63">
        <f>D194</f>
        <v>75691.44</v>
      </c>
      <c r="T44" s="63">
        <f>D203</f>
        <v>84028.69</v>
      </c>
      <c r="U44" s="17">
        <f>D212</f>
        <v>90364.72</v>
      </c>
    </row>
    <row r="45">
      <c r="A45" s="75" t="s">
        <v>9</v>
      </c>
      <c r="B45" s="75" t="s">
        <v>31</v>
      </c>
      <c r="C45" s="75" t="s">
        <v>28</v>
      </c>
      <c r="D45" s="75">
        <v>32024.4</v>
      </c>
      <c r="E45" s="75" t="s">
        <v>29</v>
      </c>
      <c r="F45" s="75"/>
      <c r="G45" s="75"/>
      <c r="H45" s="75"/>
      <c r="I45" s="75"/>
      <c r="J45" s="75"/>
      <c r="Q45" s="62">
        <v>20.0</v>
      </c>
      <c r="R45" s="63">
        <f>D221</f>
        <v>59616.02</v>
      </c>
      <c r="S45" s="63">
        <f>D230</f>
        <v>82063.81</v>
      </c>
      <c r="T45" s="63">
        <f>D239</f>
        <v>92233.74</v>
      </c>
      <c r="U45" s="17">
        <f>D248</f>
        <v>94583.61</v>
      </c>
    </row>
    <row r="46">
      <c r="A46" s="75" t="s">
        <v>9</v>
      </c>
      <c r="B46" s="75" t="s">
        <v>32</v>
      </c>
      <c r="C46" s="75" t="s">
        <v>11</v>
      </c>
      <c r="D46" s="75">
        <v>3.19</v>
      </c>
      <c r="E46" s="75" t="s">
        <v>12</v>
      </c>
      <c r="F46" s="75"/>
      <c r="G46" s="75"/>
      <c r="H46" s="75"/>
      <c r="I46" s="75"/>
      <c r="J46" s="75"/>
    </row>
    <row r="47">
      <c r="A47" s="75" t="s">
        <v>9</v>
      </c>
      <c r="B47" s="75" t="s">
        <v>32</v>
      </c>
      <c r="C47" s="75" t="s">
        <v>28</v>
      </c>
      <c r="D47" s="75">
        <v>30111.4</v>
      </c>
      <c r="E47" s="75" t="s">
        <v>29</v>
      </c>
      <c r="F47" s="75"/>
      <c r="G47" s="75"/>
      <c r="H47" s="75"/>
      <c r="I47" s="75"/>
      <c r="J47" s="75"/>
    </row>
    <row r="48">
      <c r="A48" s="75" t="s">
        <v>0</v>
      </c>
      <c r="B48" s="75" t="s">
        <v>34</v>
      </c>
      <c r="C48" s="75" t="s">
        <v>133</v>
      </c>
      <c r="D48" s="75" t="s">
        <v>2</v>
      </c>
      <c r="E48" s="75" t="s">
        <v>3</v>
      </c>
      <c r="F48" s="75">
        <v>4.0</v>
      </c>
      <c r="G48" s="75" t="s">
        <v>4</v>
      </c>
      <c r="H48" s="75" t="s">
        <v>5</v>
      </c>
      <c r="I48" s="75" t="s">
        <v>6</v>
      </c>
      <c r="J48" s="75">
        <v>5.0</v>
      </c>
    </row>
    <row r="49">
      <c r="A49" s="75" t="s">
        <v>9</v>
      </c>
      <c r="B49" s="75" t="s">
        <v>10</v>
      </c>
      <c r="C49" s="75" t="s">
        <v>11</v>
      </c>
      <c r="D49" s="75">
        <v>1.72</v>
      </c>
      <c r="E49" s="75" t="s">
        <v>12</v>
      </c>
      <c r="F49" s="75"/>
      <c r="G49" s="75"/>
      <c r="H49" s="75"/>
      <c r="I49" s="75"/>
      <c r="J49" s="75"/>
    </row>
    <row r="50">
      <c r="A50" s="75" t="s">
        <v>9</v>
      </c>
      <c r="B50" s="75" t="s">
        <v>10</v>
      </c>
      <c r="C50" s="75" t="s">
        <v>28</v>
      </c>
      <c r="D50" s="75">
        <v>37190.26</v>
      </c>
      <c r="E50" s="75" t="s">
        <v>29</v>
      </c>
      <c r="F50" s="75"/>
      <c r="G50" s="75"/>
      <c r="H50" s="75"/>
      <c r="I50" s="75"/>
      <c r="J50" s="75"/>
    </row>
    <row r="51">
      <c r="A51" s="75" t="s">
        <v>9</v>
      </c>
      <c r="B51" s="75" t="s">
        <v>30</v>
      </c>
      <c r="C51" s="75" t="s">
        <v>11</v>
      </c>
      <c r="D51" s="75">
        <v>1.71</v>
      </c>
      <c r="E51" s="75" t="s">
        <v>12</v>
      </c>
      <c r="F51" s="75"/>
      <c r="G51" s="75"/>
      <c r="H51" s="75"/>
      <c r="I51" s="75"/>
      <c r="J51" s="75"/>
    </row>
    <row r="52">
      <c r="A52" s="75" t="s">
        <v>9</v>
      </c>
      <c r="B52" s="75" t="s">
        <v>30</v>
      </c>
      <c r="C52" s="75" t="s">
        <v>28</v>
      </c>
      <c r="D52" s="75">
        <v>37319.51</v>
      </c>
      <c r="E52" s="75" t="s">
        <v>29</v>
      </c>
      <c r="F52" s="75"/>
      <c r="G52" s="75"/>
      <c r="H52" s="75"/>
      <c r="I52" s="75"/>
      <c r="J52" s="75"/>
    </row>
    <row r="53">
      <c r="A53" s="75" t="s">
        <v>9</v>
      </c>
      <c r="B53" s="75" t="s">
        <v>31</v>
      </c>
      <c r="C53" s="75" t="s">
        <v>11</v>
      </c>
      <c r="D53" s="75">
        <v>2.53</v>
      </c>
      <c r="E53" s="75" t="s">
        <v>12</v>
      </c>
      <c r="F53" s="75"/>
      <c r="G53" s="75"/>
      <c r="H53" s="75"/>
      <c r="I53" s="75"/>
      <c r="J53" s="75"/>
    </row>
    <row r="54">
      <c r="A54" s="75" t="s">
        <v>9</v>
      </c>
      <c r="B54" s="75" t="s">
        <v>31</v>
      </c>
      <c r="C54" s="75" t="s">
        <v>28</v>
      </c>
      <c r="D54" s="75">
        <v>37886.5</v>
      </c>
      <c r="E54" s="75" t="s">
        <v>29</v>
      </c>
      <c r="F54" s="75"/>
      <c r="G54" s="75"/>
      <c r="H54" s="75"/>
      <c r="I54" s="75"/>
      <c r="J54" s="75"/>
    </row>
    <row r="55">
      <c r="A55" s="75" t="s">
        <v>9</v>
      </c>
      <c r="B55" s="75" t="s">
        <v>32</v>
      </c>
      <c r="C55" s="75" t="s">
        <v>11</v>
      </c>
      <c r="D55" s="75">
        <v>2.87</v>
      </c>
      <c r="E55" s="75" t="s">
        <v>12</v>
      </c>
      <c r="F55" s="75"/>
      <c r="G55" s="75"/>
      <c r="H55" s="75"/>
      <c r="I55" s="75"/>
      <c r="J55" s="75"/>
      <c r="Q55" s="57"/>
      <c r="R55" s="57"/>
      <c r="S55" s="57"/>
      <c r="T55" s="57"/>
    </row>
    <row r="56">
      <c r="A56" s="75" t="s">
        <v>9</v>
      </c>
      <c r="B56" s="75" t="s">
        <v>32</v>
      </c>
      <c r="C56" s="75" t="s">
        <v>28</v>
      </c>
      <c r="D56" s="75">
        <v>33499.42</v>
      </c>
      <c r="E56" s="75" t="s">
        <v>29</v>
      </c>
      <c r="F56" s="75"/>
      <c r="G56" s="75"/>
      <c r="H56" s="75"/>
      <c r="I56" s="75"/>
      <c r="J56" s="75"/>
      <c r="Q56" s="57"/>
      <c r="R56" s="57"/>
      <c r="S56" s="57"/>
      <c r="T56" s="57"/>
    </row>
    <row r="57">
      <c r="A57" s="75" t="s">
        <v>0</v>
      </c>
      <c r="B57" s="75" t="s">
        <v>34</v>
      </c>
      <c r="C57" s="75" t="s">
        <v>135</v>
      </c>
      <c r="D57" s="75" t="s">
        <v>2</v>
      </c>
      <c r="E57" s="75" t="s">
        <v>3</v>
      </c>
      <c r="F57" s="75">
        <v>4.0</v>
      </c>
      <c r="G57" s="75" t="s">
        <v>4</v>
      </c>
      <c r="H57" s="75" t="s">
        <v>5</v>
      </c>
      <c r="I57" s="75" t="s">
        <v>6</v>
      </c>
      <c r="J57" s="75">
        <v>5.0</v>
      </c>
      <c r="Q57" s="57"/>
      <c r="R57" s="57"/>
      <c r="S57" s="57"/>
      <c r="T57" s="57"/>
    </row>
    <row r="58">
      <c r="A58" s="75" t="s">
        <v>9</v>
      </c>
      <c r="B58" s="75" t="s">
        <v>10</v>
      </c>
      <c r="C58" s="75" t="s">
        <v>11</v>
      </c>
      <c r="D58" s="75">
        <v>1.99</v>
      </c>
      <c r="E58" s="75" t="s">
        <v>12</v>
      </c>
      <c r="F58" s="75"/>
      <c r="G58" s="75"/>
      <c r="H58" s="75"/>
      <c r="I58" s="75"/>
      <c r="J58" s="75"/>
      <c r="Q58" s="57"/>
      <c r="R58" s="57"/>
      <c r="S58" s="57"/>
      <c r="T58" s="57"/>
    </row>
    <row r="59">
      <c r="A59" s="75" t="s">
        <v>9</v>
      </c>
      <c r="B59" s="75" t="s">
        <v>10</v>
      </c>
      <c r="C59" s="75" t="s">
        <v>28</v>
      </c>
      <c r="D59" s="75">
        <v>32177.53</v>
      </c>
      <c r="E59" s="75" t="s">
        <v>29</v>
      </c>
      <c r="F59" s="75"/>
      <c r="G59" s="75"/>
      <c r="H59" s="75"/>
      <c r="I59" s="75"/>
      <c r="J59" s="75"/>
      <c r="Q59" s="57"/>
      <c r="R59" s="57"/>
      <c r="S59" s="57"/>
      <c r="T59" s="57"/>
    </row>
    <row r="60">
      <c r="A60" s="75" t="s">
        <v>9</v>
      </c>
      <c r="B60" s="75" t="s">
        <v>30</v>
      </c>
      <c r="C60" s="75" t="s">
        <v>11</v>
      </c>
      <c r="D60" s="75">
        <v>2.18</v>
      </c>
      <c r="E60" s="75" t="s">
        <v>12</v>
      </c>
      <c r="F60" s="75"/>
      <c r="G60" s="75"/>
      <c r="H60" s="75"/>
      <c r="I60" s="75"/>
      <c r="J60" s="75"/>
      <c r="Q60" s="57"/>
      <c r="R60" s="57"/>
      <c r="S60" s="57"/>
      <c r="T60" s="57"/>
    </row>
    <row r="61">
      <c r="A61" s="75" t="s">
        <v>9</v>
      </c>
      <c r="B61" s="75" t="s">
        <v>30</v>
      </c>
      <c r="C61" s="75" t="s">
        <v>28</v>
      </c>
      <c r="D61" s="75">
        <v>29309.85</v>
      </c>
      <c r="E61" s="75" t="s">
        <v>29</v>
      </c>
      <c r="F61" s="75"/>
      <c r="G61" s="75"/>
      <c r="H61" s="75"/>
      <c r="I61" s="75"/>
      <c r="J61" s="75"/>
      <c r="Q61" s="57"/>
      <c r="R61" s="57"/>
      <c r="S61" s="57"/>
      <c r="T61" s="57"/>
    </row>
    <row r="62">
      <c r="A62" s="75" t="s">
        <v>9</v>
      </c>
      <c r="B62" s="75" t="s">
        <v>31</v>
      </c>
      <c r="C62" s="75" t="s">
        <v>11</v>
      </c>
      <c r="D62" s="75">
        <v>2.55</v>
      </c>
      <c r="E62" s="75" t="s">
        <v>12</v>
      </c>
      <c r="F62" s="75"/>
      <c r="G62" s="75"/>
      <c r="H62" s="75"/>
      <c r="I62" s="75"/>
      <c r="J62" s="75"/>
      <c r="Q62" s="57"/>
      <c r="R62" s="57"/>
      <c r="S62" s="57"/>
      <c r="T62" s="57"/>
    </row>
    <row r="63">
      <c r="A63" s="75" t="s">
        <v>9</v>
      </c>
      <c r="B63" s="75" t="s">
        <v>31</v>
      </c>
      <c r="C63" s="75" t="s">
        <v>28</v>
      </c>
      <c r="D63" s="75">
        <v>37620.81</v>
      </c>
      <c r="E63" s="75" t="s">
        <v>29</v>
      </c>
      <c r="F63" s="75"/>
      <c r="G63" s="75"/>
      <c r="H63" s="75"/>
      <c r="I63" s="75"/>
      <c r="J63" s="75"/>
      <c r="Q63" s="57"/>
      <c r="R63" s="57"/>
      <c r="S63" s="57"/>
      <c r="T63" s="57"/>
    </row>
    <row r="64">
      <c r="A64" s="75" t="s">
        <v>9</v>
      </c>
      <c r="B64" s="75" t="s">
        <v>32</v>
      </c>
      <c r="C64" s="75" t="s">
        <v>11</v>
      </c>
      <c r="D64" s="75">
        <v>2.67</v>
      </c>
      <c r="E64" s="75" t="s">
        <v>12</v>
      </c>
      <c r="F64" s="75"/>
      <c r="G64" s="75"/>
      <c r="H64" s="75"/>
      <c r="I64" s="75"/>
      <c r="J64" s="75"/>
      <c r="Q64" s="57"/>
      <c r="R64" s="57"/>
      <c r="S64" s="57"/>
      <c r="T64" s="57"/>
    </row>
    <row r="65">
      <c r="A65" s="75" t="s">
        <v>9</v>
      </c>
      <c r="B65" s="75" t="s">
        <v>32</v>
      </c>
      <c r="C65" s="75" t="s">
        <v>28</v>
      </c>
      <c r="D65" s="75">
        <v>35978.86</v>
      </c>
      <c r="E65" s="75" t="s">
        <v>29</v>
      </c>
      <c r="F65" s="75"/>
      <c r="G65" s="75"/>
      <c r="H65" s="75"/>
      <c r="I65" s="75"/>
      <c r="J65" s="75"/>
      <c r="Q65" s="57"/>
      <c r="R65" s="57"/>
      <c r="S65" s="57"/>
      <c r="T65" s="57"/>
    </row>
    <row r="66">
      <c r="A66" s="75" t="s">
        <v>0</v>
      </c>
      <c r="B66" s="75" t="s">
        <v>34</v>
      </c>
      <c r="C66" s="75" t="s">
        <v>137</v>
      </c>
      <c r="D66" s="75" t="s">
        <v>2</v>
      </c>
      <c r="E66" s="75" t="s">
        <v>3</v>
      </c>
      <c r="F66" s="75">
        <v>4.0</v>
      </c>
      <c r="G66" s="75" t="s">
        <v>4</v>
      </c>
      <c r="H66" s="75" t="s">
        <v>5</v>
      </c>
      <c r="I66" s="75" t="s">
        <v>6</v>
      </c>
      <c r="J66" s="75">
        <v>5.0</v>
      </c>
      <c r="Q66" s="57"/>
      <c r="R66" s="57"/>
      <c r="S66" s="57"/>
      <c r="T66" s="57"/>
    </row>
    <row r="67">
      <c r="A67" s="75" t="s">
        <v>9</v>
      </c>
      <c r="B67" s="75" t="s">
        <v>10</v>
      </c>
      <c r="C67" s="75" t="s">
        <v>11</v>
      </c>
      <c r="D67" s="75">
        <v>1.73</v>
      </c>
      <c r="E67" s="75" t="s">
        <v>12</v>
      </c>
      <c r="F67" s="75"/>
      <c r="G67" s="75"/>
      <c r="H67" s="75"/>
      <c r="I67" s="75"/>
      <c r="J67" s="75"/>
      <c r="Q67" s="57"/>
      <c r="R67" s="57"/>
      <c r="S67" s="57"/>
      <c r="T67" s="57"/>
    </row>
    <row r="68">
      <c r="A68" s="75" t="s">
        <v>9</v>
      </c>
      <c r="B68" s="75" t="s">
        <v>10</v>
      </c>
      <c r="C68" s="75" t="s">
        <v>28</v>
      </c>
      <c r="D68" s="75">
        <v>36963.0</v>
      </c>
      <c r="E68" s="75" t="s">
        <v>29</v>
      </c>
      <c r="F68" s="75"/>
      <c r="G68" s="75"/>
      <c r="H68" s="75"/>
      <c r="I68" s="75"/>
      <c r="J68" s="75"/>
      <c r="Q68" s="57"/>
      <c r="R68" s="57"/>
      <c r="S68" s="57"/>
      <c r="T68" s="57"/>
    </row>
    <row r="69">
      <c r="A69" s="75" t="s">
        <v>9</v>
      </c>
      <c r="B69" s="75" t="s">
        <v>30</v>
      </c>
      <c r="C69" s="75" t="s">
        <v>11</v>
      </c>
      <c r="D69" s="75">
        <v>1.92</v>
      </c>
      <c r="E69" s="75" t="s">
        <v>12</v>
      </c>
      <c r="F69" s="75"/>
      <c r="G69" s="75"/>
      <c r="H69" s="75"/>
      <c r="I69" s="75"/>
      <c r="J69" s="75"/>
      <c r="Q69" s="57"/>
      <c r="R69" s="57"/>
      <c r="S69" s="57"/>
      <c r="T69" s="57"/>
    </row>
    <row r="70">
      <c r="A70" s="75" t="s">
        <v>9</v>
      </c>
      <c r="B70" s="75" t="s">
        <v>30</v>
      </c>
      <c r="C70" s="75" t="s">
        <v>28</v>
      </c>
      <c r="D70" s="75">
        <v>33407.87</v>
      </c>
      <c r="E70" s="75" t="s">
        <v>29</v>
      </c>
      <c r="F70" s="75"/>
      <c r="G70" s="75"/>
      <c r="H70" s="75"/>
      <c r="I70" s="75"/>
      <c r="J70" s="75"/>
      <c r="Q70" s="57"/>
      <c r="R70" s="57"/>
      <c r="S70" s="57"/>
      <c r="T70" s="57"/>
    </row>
    <row r="71">
      <c r="A71" s="75" t="s">
        <v>9</v>
      </c>
      <c r="B71" s="75" t="s">
        <v>31</v>
      </c>
      <c r="C71" s="75" t="s">
        <v>11</v>
      </c>
      <c r="D71" s="75">
        <v>2.8</v>
      </c>
      <c r="E71" s="75" t="s">
        <v>12</v>
      </c>
      <c r="F71" s="75"/>
      <c r="G71" s="75"/>
      <c r="H71" s="75"/>
      <c r="I71" s="75"/>
      <c r="J71" s="75"/>
      <c r="Q71" s="57"/>
      <c r="R71" s="57"/>
      <c r="S71" s="57"/>
      <c r="T71" s="57"/>
    </row>
    <row r="72">
      <c r="A72" s="75" t="s">
        <v>9</v>
      </c>
      <c r="B72" s="75" t="s">
        <v>31</v>
      </c>
      <c r="C72" s="75" t="s">
        <v>28</v>
      </c>
      <c r="D72" s="75">
        <v>34328.69</v>
      </c>
      <c r="E72" s="75" t="s">
        <v>29</v>
      </c>
      <c r="F72" s="75"/>
      <c r="G72" s="75"/>
      <c r="H72" s="75"/>
      <c r="I72" s="75"/>
      <c r="J72" s="75"/>
      <c r="Q72" s="57"/>
      <c r="R72" s="57"/>
      <c r="S72" s="57"/>
      <c r="T72" s="57"/>
    </row>
    <row r="73">
      <c r="A73" s="75" t="s">
        <v>9</v>
      </c>
      <c r="B73" s="75" t="s">
        <v>32</v>
      </c>
      <c r="C73" s="75" t="s">
        <v>11</v>
      </c>
      <c r="D73" s="75">
        <v>2.83</v>
      </c>
      <c r="E73" s="75" t="s">
        <v>12</v>
      </c>
      <c r="F73" s="75"/>
      <c r="G73" s="75"/>
      <c r="H73" s="75"/>
      <c r="I73" s="75"/>
      <c r="J73" s="75"/>
      <c r="Q73" s="57"/>
      <c r="R73" s="57"/>
      <c r="S73" s="57"/>
      <c r="T73" s="57"/>
    </row>
    <row r="74">
      <c r="A74" s="75" t="s">
        <v>9</v>
      </c>
      <c r="B74" s="75" t="s">
        <v>32</v>
      </c>
      <c r="C74" s="75" t="s">
        <v>28</v>
      </c>
      <c r="D74" s="75">
        <v>33878.27</v>
      </c>
      <c r="E74" s="75" t="s">
        <v>29</v>
      </c>
      <c r="F74" s="75"/>
      <c r="G74" s="75"/>
      <c r="H74" s="75"/>
      <c r="I74" s="75"/>
      <c r="J74" s="75"/>
      <c r="Q74" s="57"/>
      <c r="R74" s="57"/>
      <c r="S74" s="57"/>
      <c r="T74" s="57"/>
    </row>
    <row r="75">
      <c r="A75" s="75" t="s">
        <v>0</v>
      </c>
      <c r="B75" s="75" t="s">
        <v>40</v>
      </c>
      <c r="C75" s="75" t="s">
        <v>122</v>
      </c>
      <c r="D75" s="75" t="s">
        <v>2</v>
      </c>
      <c r="E75" s="75" t="s">
        <v>3</v>
      </c>
      <c r="F75" s="75">
        <v>6.0</v>
      </c>
      <c r="G75" s="75" t="s">
        <v>4</v>
      </c>
      <c r="H75" s="75" t="s">
        <v>5</v>
      </c>
      <c r="I75" s="75" t="s">
        <v>6</v>
      </c>
      <c r="J75" s="75">
        <v>5.0</v>
      </c>
      <c r="Q75" s="57"/>
      <c r="R75" s="57"/>
      <c r="S75" s="57"/>
      <c r="T75" s="57"/>
    </row>
    <row r="76">
      <c r="A76" s="75" t="s">
        <v>9</v>
      </c>
      <c r="B76" s="75" t="s">
        <v>10</v>
      </c>
      <c r="C76" s="75" t="s">
        <v>11</v>
      </c>
      <c r="D76" s="75">
        <v>2.29</v>
      </c>
      <c r="E76" s="75" t="s">
        <v>12</v>
      </c>
      <c r="F76" s="75"/>
      <c r="G76" s="75"/>
      <c r="H76" s="75"/>
      <c r="I76" s="75"/>
      <c r="J76" s="75"/>
      <c r="Q76" s="57"/>
      <c r="R76" s="57"/>
      <c r="S76" s="57"/>
      <c r="T76" s="57"/>
    </row>
    <row r="77">
      <c r="A77" s="75" t="s">
        <v>9</v>
      </c>
      <c r="B77" s="75" t="s">
        <v>10</v>
      </c>
      <c r="C77" s="75" t="s">
        <v>28</v>
      </c>
      <c r="D77" s="75">
        <v>41948.3</v>
      </c>
      <c r="E77" s="75" t="s">
        <v>29</v>
      </c>
      <c r="F77" s="75"/>
      <c r="G77" s="75"/>
      <c r="H77" s="75"/>
      <c r="I77" s="75"/>
      <c r="J77" s="75"/>
      <c r="Q77" s="57"/>
      <c r="R77" s="57"/>
      <c r="S77" s="57"/>
      <c r="T77" s="57"/>
    </row>
    <row r="78">
      <c r="A78" s="75" t="s">
        <v>9</v>
      </c>
      <c r="B78" s="75" t="s">
        <v>30</v>
      </c>
      <c r="C78" s="75" t="s">
        <v>11</v>
      </c>
      <c r="D78" s="75">
        <v>2.31</v>
      </c>
      <c r="E78" s="75" t="s">
        <v>12</v>
      </c>
      <c r="F78" s="75"/>
      <c r="G78" s="75"/>
      <c r="H78" s="75"/>
      <c r="I78" s="75"/>
      <c r="J78" s="75"/>
      <c r="Q78" s="57"/>
      <c r="R78" s="57"/>
      <c r="S78" s="57"/>
      <c r="T78" s="57"/>
    </row>
    <row r="79">
      <c r="A79" s="75" t="s">
        <v>9</v>
      </c>
      <c r="B79" s="75" t="s">
        <v>30</v>
      </c>
      <c r="C79" s="75" t="s">
        <v>28</v>
      </c>
      <c r="D79" s="75">
        <v>41563.34</v>
      </c>
      <c r="E79" s="75" t="s">
        <v>29</v>
      </c>
      <c r="F79" s="75"/>
      <c r="G79" s="75"/>
      <c r="H79" s="75"/>
      <c r="I79" s="75"/>
      <c r="J79" s="75"/>
      <c r="Q79" s="57"/>
      <c r="R79" s="57"/>
      <c r="S79" s="57"/>
      <c r="T79" s="57"/>
    </row>
    <row r="80">
      <c r="A80" s="75" t="s">
        <v>9</v>
      </c>
      <c r="B80" s="75" t="s">
        <v>31</v>
      </c>
      <c r="C80" s="75" t="s">
        <v>11</v>
      </c>
      <c r="D80" s="75">
        <v>3.54</v>
      </c>
      <c r="E80" s="75" t="s">
        <v>12</v>
      </c>
      <c r="F80" s="75"/>
      <c r="G80" s="75"/>
      <c r="H80" s="75"/>
      <c r="I80" s="75"/>
      <c r="J80" s="75"/>
      <c r="Q80" s="57"/>
      <c r="R80" s="57"/>
      <c r="S80" s="57"/>
      <c r="T80" s="57"/>
    </row>
    <row r="81">
      <c r="A81" s="75" t="s">
        <v>9</v>
      </c>
      <c r="B81" s="75" t="s">
        <v>31</v>
      </c>
      <c r="C81" s="75" t="s">
        <v>28</v>
      </c>
      <c r="D81" s="75">
        <v>40706.41</v>
      </c>
      <c r="E81" s="75" t="s">
        <v>29</v>
      </c>
      <c r="F81" s="75"/>
      <c r="G81" s="75"/>
      <c r="H81" s="75"/>
      <c r="I81" s="75"/>
      <c r="J81" s="75"/>
      <c r="Q81" s="57"/>
      <c r="R81" s="57"/>
      <c r="S81" s="57"/>
      <c r="T81" s="57"/>
    </row>
    <row r="82">
      <c r="A82" s="75" t="s">
        <v>9</v>
      </c>
      <c r="B82" s="75" t="s">
        <v>32</v>
      </c>
      <c r="C82" s="75" t="s">
        <v>11</v>
      </c>
      <c r="D82" s="75">
        <v>3.6</v>
      </c>
      <c r="E82" s="75" t="s">
        <v>12</v>
      </c>
      <c r="F82" s="75"/>
      <c r="G82" s="75"/>
      <c r="H82" s="75"/>
      <c r="I82" s="75"/>
      <c r="J82" s="75"/>
      <c r="Q82" s="57"/>
      <c r="R82" s="57"/>
      <c r="S82" s="57"/>
      <c r="T82" s="57"/>
    </row>
    <row r="83">
      <c r="A83" s="75" t="s">
        <v>9</v>
      </c>
      <c r="B83" s="75" t="s">
        <v>32</v>
      </c>
      <c r="C83" s="75" t="s">
        <v>28</v>
      </c>
      <c r="D83" s="75">
        <v>39995.0</v>
      </c>
      <c r="E83" s="75" t="s">
        <v>29</v>
      </c>
      <c r="F83" s="75"/>
      <c r="G83" s="75"/>
      <c r="H83" s="75"/>
      <c r="I83" s="75"/>
      <c r="J83" s="75"/>
      <c r="Q83" s="57"/>
      <c r="R83" s="57"/>
      <c r="S83" s="57"/>
      <c r="T83" s="57"/>
    </row>
    <row r="84">
      <c r="A84" s="75" t="s">
        <v>0</v>
      </c>
      <c r="B84" s="75" t="s">
        <v>40</v>
      </c>
      <c r="C84" s="75" t="s">
        <v>133</v>
      </c>
      <c r="D84" s="75" t="s">
        <v>2</v>
      </c>
      <c r="E84" s="75" t="s">
        <v>3</v>
      </c>
      <c r="F84" s="75">
        <v>6.0</v>
      </c>
      <c r="G84" s="75" t="s">
        <v>4</v>
      </c>
      <c r="H84" s="75" t="s">
        <v>5</v>
      </c>
      <c r="I84" s="75" t="s">
        <v>6</v>
      </c>
      <c r="J84" s="75">
        <v>5.0</v>
      </c>
      <c r="Q84" s="57"/>
      <c r="R84" s="57"/>
      <c r="S84" s="57"/>
      <c r="T84" s="57"/>
    </row>
    <row r="85">
      <c r="A85" s="75" t="s">
        <v>9</v>
      </c>
      <c r="B85" s="75" t="s">
        <v>10</v>
      </c>
      <c r="C85" s="75" t="s">
        <v>11</v>
      </c>
      <c r="D85" s="75">
        <v>1.93</v>
      </c>
      <c r="E85" s="75" t="s">
        <v>12</v>
      </c>
      <c r="F85" s="75"/>
      <c r="G85" s="75"/>
      <c r="H85" s="75"/>
      <c r="I85" s="75"/>
      <c r="J85" s="75"/>
      <c r="Q85" s="57"/>
      <c r="R85" s="57"/>
      <c r="S85" s="57"/>
      <c r="T85" s="57"/>
    </row>
    <row r="86">
      <c r="A86" s="75" t="s">
        <v>9</v>
      </c>
      <c r="B86" s="75" t="s">
        <v>10</v>
      </c>
      <c r="C86" s="75" t="s">
        <v>28</v>
      </c>
      <c r="D86" s="75">
        <v>49625.27</v>
      </c>
      <c r="E86" s="75" t="s">
        <v>29</v>
      </c>
      <c r="F86" s="75"/>
      <c r="G86" s="75"/>
      <c r="H86" s="75"/>
      <c r="I86" s="75"/>
      <c r="J86" s="75"/>
      <c r="Q86" s="57"/>
      <c r="R86" s="57"/>
      <c r="S86" s="57"/>
      <c r="T86" s="57"/>
    </row>
    <row r="87">
      <c r="A87" s="75" t="s">
        <v>9</v>
      </c>
      <c r="B87" s="75" t="s">
        <v>30</v>
      </c>
      <c r="C87" s="75" t="s">
        <v>11</v>
      </c>
      <c r="D87" s="75">
        <v>1.93</v>
      </c>
      <c r="E87" s="75" t="s">
        <v>12</v>
      </c>
      <c r="F87" s="75"/>
      <c r="G87" s="75"/>
      <c r="H87" s="75"/>
      <c r="I87" s="75"/>
      <c r="J87" s="75"/>
      <c r="Q87" s="57"/>
      <c r="R87" s="57"/>
      <c r="S87" s="57"/>
      <c r="T87" s="57"/>
    </row>
    <row r="88">
      <c r="A88" s="75" t="s">
        <v>9</v>
      </c>
      <c r="B88" s="75" t="s">
        <v>30</v>
      </c>
      <c r="C88" s="75" t="s">
        <v>28</v>
      </c>
      <c r="D88" s="75">
        <v>49833.0</v>
      </c>
      <c r="E88" s="75" t="s">
        <v>29</v>
      </c>
      <c r="F88" s="75"/>
      <c r="G88" s="75"/>
      <c r="H88" s="75"/>
      <c r="I88" s="75"/>
      <c r="J88" s="75"/>
      <c r="Q88" s="57"/>
      <c r="R88" s="57"/>
      <c r="S88" s="57"/>
      <c r="T88" s="57"/>
    </row>
    <row r="89">
      <c r="A89" s="75" t="s">
        <v>9</v>
      </c>
      <c r="B89" s="75" t="s">
        <v>31</v>
      </c>
      <c r="C89" s="75" t="s">
        <v>11</v>
      </c>
      <c r="D89" s="75">
        <v>2.97</v>
      </c>
      <c r="E89" s="75" t="s">
        <v>12</v>
      </c>
      <c r="F89" s="75"/>
      <c r="G89" s="75"/>
      <c r="H89" s="75"/>
      <c r="I89" s="75"/>
      <c r="J89" s="75"/>
      <c r="Q89" s="57"/>
      <c r="R89" s="57"/>
      <c r="S89" s="57"/>
      <c r="T89" s="57"/>
    </row>
    <row r="90">
      <c r="A90" s="75" t="s">
        <v>9</v>
      </c>
      <c r="B90" s="75" t="s">
        <v>31</v>
      </c>
      <c r="C90" s="75" t="s">
        <v>28</v>
      </c>
      <c r="D90" s="75">
        <v>48444.3</v>
      </c>
      <c r="E90" s="75" t="s">
        <v>29</v>
      </c>
      <c r="F90" s="75"/>
      <c r="G90" s="75"/>
      <c r="H90" s="75"/>
      <c r="I90" s="75"/>
      <c r="J90" s="75"/>
      <c r="Q90" s="57"/>
      <c r="R90" s="57"/>
      <c r="S90" s="57"/>
      <c r="T90" s="57"/>
    </row>
    <row r="91">
      <c r="A91" s="75" t="s">
        <v>9</v>
      </c>
      <c r="B91" s="75" t="s">
        <v>32</v>
      </c>
      <c r="C91" s="75" t="s">
        <v>11</v>
      </c>
      <c r="D91" s="75">
        <v>3.22</v>
      </c>
      <c r="E91" s="75" t="s">
        <v>12</v>
      </c>
      <c r="F91" s="75"/>
      <c r="G91" s="75"/>
      <c r="H91" s="75"/>
      <c r="I91" s="75"/>
      <c r="J91" s="75"/>
      <c r="Q91" s="57"/>
      <c r="R91" s="57"/>
      <c r="S91" s="57"/>
      <c r="T91" s="57"/>
    </row>
    <row r="92">
      <c r="A92" s="75" t="s">
        <v>9</v>
      </c>
      <c r="B92" s="75" t="s">
        <v>32</v>
      </c>
      <c r="C92" s="75" t="s">
        <v>28</v>
      </c>
      <c r="D92" s="75">
        <v>44787.83</v>
      </c>
      <c r="E92" s="75" t="s">
        <v>29</v>
      </c>
      <c r="F92" s="75"/>
      <c r="G92" s="75"/>
      <c r="H92" s="75"/>
      <c r="I92" s="75"/>
      <c r="J92" s="75"/>
      <c r="Q92" s="57"/>
      <c r="R92" s="57"/>
      <c r="S92" s="57"/>
      <c r="T92" s="57"/>
    </row>
    <row r="93">
      <c r="A93" s="75" t="s">
        <v>0</v>
      </c>
      <c r="B93" s="75" t="s">
        <v>40</v>
      </c>
      <c r="C93" s="75" t="s">
        <v>135</v>
      </c>
      <c r="D93" s="75" t="s">
        <v>2</v>
      </c>
      <c r="E93" s="75" t="s">
        <v>3</v>
      </c>
      <c r="F93" s="75">
        <v>6.0</v>
      </c>
      <c r="G93" s="75" t="s">
        <v>4</v>
      </c>
      <c r="H93" s="75" t="s">
        <v>5</v>
      </c>
      <c r="I93" s="75" t="s">
        <v>6</v>
      </c>
      <c r="J93" s="75">
        <v>5.0</v>
      </c>
      <c r="Q93" s="57"/>
      <c r="R93" s="57"/>
      <c r="S93" s="57"/>
      <c r="T93" s="57"/>
    </row>
    <row r="94">
      <c r="A94" s="75" t="s">
        <v>9</v>
      </c>
      <c r="B94" s="75" t="s">
        <v>10</v>
      </c>
      <c r="C94" s="75" t="s">
        <v>11</v>
      </c>
      <c r="D94" s="75">
        <v>2.17</v>
      </c>
      <c r="E94" s="75" t="s">
        <v>12</v>
      </c>
      <c r="F94" s="75"/>
      <c r="G94" s="75"/>
      <c r="H94" s="75"/>
      <c r="I94" s="75"/>
      <c r="J94" s="75"/>
      <c r="Q94" s="57"/>
      <c r="R94" s="57"/>
      <c r="S94" s="57"/>
      <c r="T94" s="57"/>
    </row>
    <row r="95">
      <c r="A95" s="75" t="s">
        <v>9</v>
      </c>
      <c r="B95" s="75" t="s">
        <v>10</v>
      </c>
      <c r="C95" s="75" t="s">
        <v>28</v>
      </c>
      <c r="D95" s="75">
        <v>44252.57</v>
      </c>
      <c r="E95" s="75" t="s">
        <v>29</v>
      </c>
      <c r="F95" s="75"/>
      <c r="G95" s="75"/>
      <c r="H95" s="75"/>
      <c r="I95" s="75"/>
      <c r="J95" s="75"/>
      <c r="Q95" s="57"/>
      <c r="R95" s="57"/>
      <c r="S95" s="57"/>
      <c r="T95" s="57"/>
    </row>
    <row r="96">
      <c r="A96" s="75" t="s">
        <v>9</v>
      </c>
      <c r="B96" s="75" t="s">
        <v>30</v>
      </c>
      <c r="C96" s="75" t="s">
        <v>11</v>
      </c>
      <c r="D96" s="75">
        <v>2.3</v>
      </c>
      <c r="E96" s="75" t="s">
        <v>12</v>
      </c>
      <c r="F96" s="75"/>
      <c r="G96" s="75"/>
      <c r="H96" s="75"/>
      <c r="I96" s="75"/>
      <c r="J96" s="75"/>
      <c r="Q96" s="57"/>
      <c r="R96" s="57"/>
      <c r="S96" s="57"/>
      <c r="T96" s="57"/>
    </row>
    <row r="97">
      <c r="A97" s="75" t="s">
        <v>9</v>
      </c>
      <c r="B97" s="75" t="s">
        <v>30</v>
      </c>
      <c r="C97" s="75" t="s">
        <v>28</v>
      </c>
      <c r="D97" s="75">
        <v>41669.77</v>
      </c>
      <c r="E97" s="75" t="s">
        <v>29</v>
      </c>
      <c r="F97" s="75"/>
      <c r="G97" s="75"/>
      <c r="H97" s="75"/>
      <c r="I97" s="75"/>
      <c r="J97" s="75"/>
      <c r="Q97" s="57"/>
      <c r="R97" s="57"/>
      <c r="S97" s="57"/>
      <c r="T97" s="57"/>
    </row>
    <row r="98">
      <c r="A98" s="75" t="s">
        <v>9</v>
      </c>
      <c r="B98" s="75" t="s">
        <v>31</v>
      </c>
      <c r="C98" s="75" t="s">
        <v>11</v>
      </c>
      <c r="D98" s="75">
        <v>2.88</v>
      </c>
      <c r="E98" s="75" t="s">
        <v>12</v>
      </c>
      <c r="F98" s="75"/>
      <c r="G98" s="75"/>
      <c r="H98" s="75"/>
      <c r="I98" s="75"/>
      <c r="J98" s="75"/>
      <c r="Q98" s="57"/>
      <c r="R98" s="57"/>
      <c r="S98" s="57"/>
      <c r="T98" s="57"/>
    </row>
    <row r="99">
      <c r="A99" s="75" t="s">
        <v>9</v>
      </c>
      <c r="B99" s="75" t="s">
        <v>31</v>
      </c>
      <c r="C99" s="75" t="s">
        <v>28</v>
      </c>
      <c r="D99" s="75">
        <v>49979.81</v>
      </c>
      <c r="E99" s="75" t="s">
        <v>29</v>
      </c>
      <c r="F99" s="75"/>
      <c r="G99" s="75"/>
      <c r="H99" s="75"/>
      <c r="I99" s="75"/>
      <c r="J99" s="75"/>
      <c r="Q99" s="57"/>
      <c r="R99" s="57"/>
      <c r="S99" s="57"/>
      <c r="T99" s="57"/>
    </row>
    <row r="100">
      <c r="A100" s="75" t="s">
        <v>9</v>
      </c>
      <c r="B100" s="75" t="s">
        <v>32</v>
      </c>
      <c r="C100" s="75" t="s">
        <v>11</v>
      </c>
      <c r="D100" s="75">
        <v>3.13</v>
      </c>
      <c r="E100" s="75" t="s">
        <v>12</v>
      </c>
      <c r="F100" s="75"/>
      <c r="G100" s="75"/>
      <c r="H100" s="75"/>
      <c r="I100" s="75"/>
      <c r="J100" s="75"/>
      <c r="Q100" s="57"/>
      <c r="R100" s="57"/>
      <c r="S100" s="57"/>
      <c r="T100" s="57"/>
    </row>
    <row r="101">
      <c r="A101" s="75" t="s">
        <v>9</v>
      </c>
      <c r="B101" s="75" t="s">
        <v>32</v>
      </c>
      <c r="C101" s="75" t="s">
        <v>28</v>
      </c>
      <c r="D101" s="75">
        <v>46050.69</v>
      </c>
      <c r="E101" s="75" t="s">
        <v>29</v>
      </c>
      <c r="F101" s="75"/>
      <c r="G101" s="75"/>
      <c r="H101" s="75"/>
      <c r="I101" s="75"/>
      <c r="J101" s="75"/>
      <c r="Q101" s="57"/>
      <c r="R101" s="57"/>
      <c r="S101" s="57"/>
      <c r="T101" s="57"/>
    </row>
    <row r="102">
      <c r="A102" s="75" t="s">
        <v>0</v>
      </c>
      <c r="B102" s="75" t="s">
        <v>40</v>
      </c>
      <c r="C102" s="75" t="s">
        <v>137</v>
      </c>
      <c r="D102" s="75" t="s">
        <v>2</v>
      </c>
      <c r="E102" s="75" t="s">
        <v>3</v>
      </c>
      <c r="F102" s="75">
        <v>6.0</v>
      </c>
      <c r="G102" s="75" t="s">
        <v>4</v>
      </c>
      <c r="H102" s="75" t="s">
        <v>5</v>
      </c>
      <c r="I102" s="75" t="s">
        <v>6</v>
      </c>
      <c r="J102" s="75">
        <v>5.0</v>
      </c>
      <c r="Q102" s="57"/>
      <c r="R102" s="57"/>
      <c r="S102" s="57"/>
      <c r="T102" s="57"/>
    </row>
    <row r="103">
      <c r="A103" s="75" t="s">
        <v>9</v>
      </c>
      <c r="B103" s="75" t="s">
        <v>10</v>
      </c>
      <c r="C103" s="75" t="s">
        <v>11</v>
      </c>
      <c r="D103" s="75">
        <v>1.82</v>
      </c>
      <c r="E103" s="75" t="s">
        <v>12</v>
      </c>
      <c r="F103" s="75"/>
      <c r="G103" s="75"/>
      <c r="H103" s="75"/>
      <c r="I103" s="75"/>
      <c r="J103" s="75"/>
      <c r="Q103" s="57"/>
      <c r="R103" s="57"/>
      <c r="S103" s="57"/>
      <c r="T103" s="57"/>
    </row>
    <row r="104">
      <c r="A104" s="75" t="s">
        <v>9</v>
      </c>
      <c r="B104" s="75" t="s">
        <v>10</v>
      </c>
      <c r="C104" s="75" t="s">
        <v>28</v>
      </c>
      <c r="D104" s="75">
        <v>52622.38</v>
      </c>
      <c r="E104" s="75" t="s">
        <v>29</v>
      </c>
      <c r="F104" s="75"/>
      <c r="G104" s="75"/>
      <c r="H104" s="75"/>
      <c r="I104" s="75"/>
      <c r="J104" s="75"/>
      <c r="Q104" s="57"/>
      <c r="R104" s="57"/>
      <c r="S104" s="57"/>
      <c r="T104" s="57"/>
    </row>
    <row r="105">
      <c r="A105" s="75" t="s">
        <v>9</v>
      </c>
      <c r="B105" s="75" t="s">
        <v>30</v>
      </c>
      <c r="C105" s="75" t="s">
        <v>11</v>
      </c>
      <c r="D105" s="75">
        <v>2.21</v>
      </c>
      <c r="E105" s="75" t="s">
        <v>12</v>
      </c>
      <c r="F105" s="75"/>
      <c r="G105" s="75"/>
      <c r="H105" s="75"/>
      <c r="I105" s="75"/>
      <c r="J105" s="75"/>
      <c r="Q105" s="57"/>
      <c r="R105" s="57"/>
      <c r="S105" s="57"/>
      <c r="T105" s="57"/>
    </row>
    <row r="106">
      <c r="A106" s="75" t="s">
        <v>9</v>
      </c>
      <c r="B106" s="75" t="s">
        <v>30</v>
      </c>
      <c r="C106" s="75" t="s">
        <v>28</v>
      </c>
      <c r="D106" s="75">
        <v>43421.36</v>
      </c>
      <c r="E106" s="75" t="s">
        <v>29</v>
      </c>
      <c r="F106" s="75"/>
      <c r="G106" s="75"/>
      <c r="H106" s="75"/>
      <c r="I106" s="75"/>
      <c r="J106" s="75"/>
      <c r="Q106" s="57"/>
      <c r="R106" s="57"/>
      <c r="S106" s="57"/>
      <c r="T106" s="57"/>
    </row>
    <row r="107">
      <c r="A107" s="75" t="s">
        <v>9</v>
      </c>
      <c r="B107" s="75" t="s">
        <v>31</v>
      </c>
      <c r="C107" s="75" t="s">
        <v>11</v>
      </c>
      <c r="D107" s="75">
        <v>2.89</v>
      </c>
      <c r="E107" s="75" t="s">
        <v>12</v>
      </c>
      <c r="F107" s="75"/>
      <c r="G107" s="75"/>
      <c r="H107" s="75"/>
      <c r="I107" s="75"/>
      <c r="J107" s="75"/>
      <c r="Q107" s="57"/>
      <c r="R107" s="57"/>
      <c r="S107" s="57"/>
      <c r="T107" s="57"/>
    </row>
    <row r="108">
      <c r="A108" s="75" t="s">
        <v>9</v>
      </c>
      <c r="B108" s="75" t="s">
        <v>31</v>
      </c>
      <c r="C108" s="75" t="s">
        <v>28</v>
      </c>
      <c r="D108" s="75">
        <v>49896.68</v>
      </c>
      <c r="E108" s="75" t="s">
        <v>29</v>
      </c>
      <c r="F108" s="75"/>
      <c r="G108" s="75"/>
      <c r="H108" s="75"/>
      <c r="I108" s="75"/>
      <c r="J108" s="75"/>
      <c r="Q108" s="57"/>
      <c r="R108" s="57"/>
      <c r="S108" s="57"/>
      <c r="T108" s="57"/>
    </row>
    <row r="109">
      <c r="A109" s="75" t="s">
        <v>9</v>
      </c>
      <c r="B109" s="75" t="s">
        <v>32</v>
      </c>
      <c r="C109" s="75" t="s">
        <v>11</v>
      </c>
      <c r="D109" s="75">
        <v>2.91</v>
      </c>
      <c r="E109" s="75" t="s">
        <v>12</v>
      </c>
      <c r="F109" s="75"/>
      <c r="G109" s="75"/>
      <c r="H109" s="75"/>
      <c r="I109" s="75"/>
      <c r="J109" s="75"/>
      <c r="Q109" s="57"/>
      <c r="R109" s="57"/>
      <c r="S109" s="57"/>
      <c r="T109" s="57"/>
    </row>
    <row r="110">
      <c r="A110" s="75" t="s">
        <v>9</v>
      </c>
      <c r="B110" s="75" t="s">
        <v>32</v>
      </c>
      <c r="C110" s="75" t="s">
        <v>28</v>
      </c>
      <c r="D110" s="75">
        <v>49413.56</v>
      </c>
      <c r="E110" s="75" t="s">
        <v>29</v>
      </c>
      <c r="F110" s="75"/>
      <c r="G110" s="75"/>
      <c r="H110" s="75"/>
      <c r="I110" s="75"/>
      <c r="J110" s="75"/>
      <c r="Q110" s="57"/>
      <c r="R110" s="57"/>
      <c r="S110" s="57"/>
      <c r="T110" s="57"/>
    </row>
    <row r="111">
      <c r="A111" s="75" t="s">
        <v>0</v>
      </c>
      <c r="B111" s="75" t="s">
        <v>47</v>
      </c>
      <c r="C111" s="75" t="s">
        <v>122</v>
      </c>
      <c r="D111" s="75" t="s">
        <v>2</v>
      </c>
      <c r="E111" s="75" t="s">
        <v>3</v>
      </c>
      <c r="F111" s="75">
        <v>8.0</v>
      </c>
      <c r="G111" s="75" t="s">
        <v>4</v>
      </c>
      <c r="H111" s="75" t="s">
        <v>5</v>
      </c>
      <c r="I111" s="75" t="s">
        <v>6</v>
      </c>
      <c r="J111" s="75">
        <v>5.0</v>
      </c>
      <c r="Q111" s="57"/>
      <c r="R111" s="57"/>
      <c r="S111" s="57"/>
      <c r="T111" s="57"/>
    </row>
    <row r="112">
      <c r="A112" s="75" t="s">
        <v>9</v>
      </c>
      <c r="B112" s="75" t="s">
        <v>10</v>
      </c>
      <c r="C112" s="75" t="s">
        <v>11</v>
      </c>
      <c r="D112" s="75">
        <v>2.79</v>
      </c>
      <c r="E112" s="75" t="s">
        <v>12</v>
      </c>
      <c r="F112" s="75"/>
      <c r="G112" s="75"/>
      <c r="H112" s="75"/>
      <c r="I112" s="75"/>
      <c r="J112" s="75"/>
      <c r="Q112" s="57"/>
      <c r="R112" s="57"/>
      <c r="S112" s="57"/>
      <c r="T112" s="57"/>
    </row>
    <row r="113">
      <c r="A113" s="75" t="s">
        <v>9</v>
      </c>
      <c r="B113" s="75" t="s">
        <v>10</v>
      </c>
      <c r="C113" s="75" t="s">
        <v>28</v>
      </c>
      <c r="D113" s="75">
        <v>45932.69</v>
      </c>
      <c r="E113" s="75" t="s">
        <v>29</v>
      </c>
      <c r="F113" s="75"/>
      <c r="G113" s="75"/>
      <c r="H113" s="75"/>
      <c r="I113" s="75"/>
      <c r="J113" s="75"/>
      <c r="Q113" s="57"/>
      <c r="R113" s="57"/>
      <c r="S113" s="57"/>
      <c r="T113" s="57"/>
    </row>
    <row r="114">
      <c r="A114" s="75" t="s">
        <v>9</v>
      </c>
      <c r="B114" s="75" t="s">
        <v>30</v>
      </c>
      <c r="C114" s="75" t="s">
        <v>11</v>
      </c>
      <c r="D114" s="75">
        <v>2.82</v>
      </c>
      <c r="E114" s="75" t="s">
        <v>12</v>
      </c>
      <c r="F114" s="75"/>
      <c r="G114" s="75"/>
      <c r="H114" s="75"/>
      <c r="I114" s="75"/>
      <c r="J114" s="75"/>
      <c r="Q114" s="57"/>
      <c r="R114" s="57"/>
      <c r="S114" s="57"/>
      <c r="T114" s="57"/>
    </row>
    <row r="115">
      <c r="A115" s="75" t="s">
        <v>9</v>
      </c>
      <c r="B115" s="75" t="s">
        <v>30</v>
      </c>
      <c r="C115" s="75" t="s">
        <v>28</v>
      </c>
      <c r="D115" s="75">
        <v>45427.53</v>
      </c>
      <c r="E115" s="75" t="s">
        <v>29</v>
      </c>
      <c r="F115" s="75"/>
      <c r="G115" s="75"/>
      <c r="H115" s="75"/>
      <c r="I115" s="75"/>
      <c r="J115" s="75"/>
      <c r="Q115" s="57"/>
      <c r="R115" s="57"/>
      <c r="S115" s="57"/>
      <c r="T115" s="57"/>
    </row>
    <row r="116">
      <c r="A116" s="75" t="s">
        <v>9</v>
      </c>
      <c r="B116" s="75" t="s">
        <v>31</v>
      </c>
      <c r="C116" s="75" t="s">
        <v>11</v>
      </c>
      <c r="D116" s="75">
        <v>4.25</v>
      </c>
      <c r="E116" s="75" t="s">
        <v>12</v>
      </c>
      <c r="F116" s="75"/>
      <c r="G116" s="75"/>
      <c r="H116" s="75"/>
      <c r="I116" s="75"/>
      <c r="J116" s="75"/>
      <c r="Q116" s="57"/>
      <c r="R116" s="57"/>
      <c r="S116" s="57"/>
      <c r="T116" s="57"/>
    </row>
    <row r="117">
      <c r="A117" s="75" t="s">
        <v>9</v>
      </c>
      <c r="B117" s="75" t="s">
        <v>31</v>
      </c>
      <c r="C117" s="75" t="s">
        <v>28</v>
      </c>
      <c r="D117" s="75">
        <v>45184.63</v>
      </c>
      <c r="E117" s="75" t="s">
        <v>29</v>
      </c>
      <c r="F117" s="75"/>
      <c r="G117" s="75"/>
      <c r="H117" s="75"/>
      <c r="I117" s="75"/>
      <c r="J117" s="75"/>
      <c r="Q117" s="57"/>
      <c r="R117" s="57"/>
      <c r="S117" s="57"/>
      <c r="T117" s="57"/>
    </row>
    <row r="118">
      <c r="A118" s="75" t="s">
        <v>9</v>
      </c>
      <c r="B118" s="75" t="s">
        <v>32</v>
      </c>
      <c r="C118" s="75" t="s">
        <v>11</v>
      </c>
      <c r="D118" s="75">
        <v>4.32</v>
      </c>
      <c r="E118" s="75" t="s">
        <v>12</v>
      </c>
      <c r="F118" s="75"/>
      <c r="G118" s="75"/>
      <c r="H118" s="75"/>
      <c r="I118" s="75"/>
      <c r="J118" s="75"/>
      <c r="Q118" s="57"/>
      <c r="R118" s="57"/>
      <c r="S118" s="57"/>
      <c r="T118" s="57"/>
    </row>
    <row r="119">
      <c r="A119" s="75" t="s">
        <v>9</v>
      </c>
      <c r="B119" s="75" t="s">
        <v>32</v>
      </c>
      <c r="C119" s="75" t="s">
        <v>28</v>
      </c>
      <c r="D119" s="75">
        <v>44479.12</v>
      </c>
      <c r="E119" s="75" t="s">
        <v>29</v>
      </c>
      <c r="F119" s="75"/>
      <c r="G119" s="75"/>
      <c r="H119" s="75"/>
      <c r="I119" s="75"/>
      <c r="J119" s="75"/>
      <c r="Q119" s="57"/>
      <c r="R119" s="57"/>
      <c r="S119" s="57"/>
      <c r="T119" s="57"/>
    </row>
    <row r="120">
      <c r="A120" s="75" t="s">
        <v>0</v>
      </c>
      <c r="B120" s="75" t="s">
        <v>47</v>
      </c>
      <c r="C120" s="75" t="s">
        <v>133</v>
      </c>
      <c r="D120" s="75" t="s">
        <v>2</v>
      </c>
      <c r="E120" s="75" t="s">
        <v>3</v>
      </c>
      <c r="F120" s="75">
        <v>8.0</v>
      </c>
      <c r="G120" s="75" t="s">
        <v>4</v>
      </c>
      <c r="H120" s="75" t="s">
        <v>5</v>
      </c>
      <c r="I120" s="75" t="s">
        <v>6</v>
      </c>
      <c r="J120" s="75">
        <v>5.0</v>
      </c>
      <c r="Q120" s="57"/>
      <c r="R120" s="57"/>
      <c r="S120" s="57"/>
      <c r="T120" s="57"/>
    </row>
    <row r="121">
      <c r="A121" s="75" t="s">
        <v>9</v>
      </c>
      <c r="B121" s="75" t="s">
        <v>10</v>
      </c>
      <c r="C121" s="75" t="s">
        <v>11</v>
      </c>
      <c r="D121" s="75">
        <v>2.23</v>
      </c>
      <c r="E121" s="75" t="s">
        <v>12</v>
      </c>
      <c r="F121" s="75"/>
      <c r="G121" s="75"/>
      <c r="H121" s="75"/>
      <c r="I121" s="75"/>
      <c r="J121" s="75"/>
      <c r="Q121" s="57"/>
      <c r="R121" s="57"/>
      <c r="S121" s="57"/>
      <c r="T121" s="57"/>
    </row>
    <row r="122">
      <c r="A122" s="75" t="s">
        <v>9</v>
      </c>
      <c r="B122" s="75" t="s">
        <v>10</v>
      </c>
      <c r="C122" s="75" t="s">
        <v>28</v>
      </c>
      <c r="D122" s="75">
        <v>57343.63</v>
      </c>
      <c r="E122" s="75" t="s">
        <v>29</v>
      </c>
      <c r="F122" s="75"/>
      <c r="G122" s="75"/>
      <c r="H122" s="75"/>
      <c r="I122" s="75"/>
      <c r="J122" s="75"/>
      <c r="Q122" s="57"/>
      <c r="R122" s="57"/>
      <c r="S122" s="57"/>
      <c r="T122" s="57"/>
    </row>
    <row r="123">
      <c r="A123" s="75" t="s">
        <v>9</v>
      </c>
      <c r="B123" s="75" t="s">
        <v>30</v>
      </c>
      <c r="C123" s="75" t="s">
        <v>11</v>
      </c>
      <c r="D123" s="75">
        <v>2.23</v>
      </c>
      <c r="E123" s="75" t="s">
        <v>12</v>
      </c>
      <c r="F123" s="75"/>
      <c r="G123" s="75"/>
      <c r="H123" s="75"/>
      <c r="I123" s="75"/>
      <c r="J123" s="75"/>
      <c r="Q123" s="57"/>
      <c r="R123" s="57"/>
      <c r="S123" s="57"/>
      <c r="T123" s="57"/>
    </row>
    <row r="124">
      <c r="A124" s="75" t="s">
        <v>9</v>
      </c>
      <c r="B124" s="75" t="s">
        <v>30</v>
      </c>
      <c r="C124" s="75" t="s">
        <v>28</v>
      </c>
      <c r="D124" s="75">
        <v>57326.1</v>
      </c>
      <c r="E124" s="75" t="s">
        <v>29</v>
      </c>
      <c r="F124" s="75"/>
      <c r="G124" s="75"/>
      <c r="H124" s="75"/>
      <c r="I124" s="75"/>
      <c r="J124" s="75"/>
      <c r="Q124" s="57"/>
      <c r="R124" s="57"/>
      <c r="S124" s="57"/>
      <c r="T124" s="57"/>
    </row>
    <row r="125">
      <c r="A125" s="75" t="s">
        <v>9</v>
      </c>
      <c r="B125" s="75" t="s">
        <v>31</v>
      </c>
      <c r="C125" s="75" t="s">
        <v>11</v>
      </c>
      <c r="D125" s="75">
        <v>3.2</v>
      </c>
      <c r="E125" s="75" t="s">
        <v>12</v>
      </c>
      <c r="F125" s="75"/>
      <c r="G125" s="75"/>
      <c r="H125" s="75"/>
      <c r="I125" s="75"/>
      <c r="J125" s="75"/>
      <c r="Q125" s="57"/>
      <c r="R125" s="57"/>
      <c r="S125" s="57"/>
      <c r="T125" s="57"/>
    </row>
    <row r="126">
      <c r="A126" s="75" t="s">
        <v>9</v>
      </c>
      <c r="B126" s="75" t="s">
        <v>31</v>
      </c>
      <c r="C126" s="75" t="s">
        <v>28</v>
      </c>
      <c r="D126" s="75">
        <v>60021.55</v>
      </c>
      <c r="E126" s="75" t="s">
        <v>29</v>
      </c>
      <c r="F126" s="75"/>
      <c r="G126" s="75"/>
      <c r="H126" s="75"/>
      <c r="I126" s="75"/>
      <c r="J126" s="75"/>
      <c r="Q126" s="57"/>
      <c r="R126" s="57"/>
      <c r="S126" s="57"/>
      <c r="T126" s="57"/>
    </row>
    <row r="127">
      <c r="A127" s="75" t="s">
        <v>9</v>
      </c>
      <c r="B127" s="75" t="s">
        <v>32</v>
      </c>
      <c r="C127" s="75" t="s">
        <v>11</v>
      </c>
      <c r="D127" s="75">
        <v>3.42</v>
      </c>
      <c r="E127" s="75" t="s">
        <v>12</v>
      </c>
      <c r="F127" s="75"/>
      <c r="G127" s="75"/>
      <c r="H127" s="75"/>
      <c r="I127" s="75"/>
      <c r="J127" s="75"/>
      <c r="Q127" s="57"/>
      <c r="R127" s="57"/>
      <c r="S127" s="57"/>
      <c r="T127" s="57"/>
    </row>
    <row r="128">
      <c r="A128" s="75" t="s">
        <v>9</v>
      </c>
      <c r="B128" s="75" t="s">
        <v>32</v>
      </c>
      <c r="C128" s="75" t="s">
        <v>28</v>
      </c>
      <c r="D128" s="75">
        <v>56085.09</v>
      </c>
      <c r="E128" s="75" t="s">
        <v>29</v>
      </c>
      <c r="F128" s="75"/>
      <c r="G128" s="75"/>
      <c r="H128" s="75"/>
      <c r="I128" s="75"/>
      <c r="J128" s="75"/>
      <c r="Q128" s="57"/>
      <c r="R128" s="57"/>
      <c r="S128" s="57"/>
      <c r="T128" s="57"/>
    </row>
    <row r="129">
      <c r="A129" s="75" t="s">
        <v>0</v>
      </c>
      <c r="B129" s="75" t="s">
        <v>47</v>
      </c>
      <c r="C129" s="75" t="s">
        <v>135</v>
      </c>
      <c r="D129" s="75" t="s">
        <v>2</v>
      </c>
      <c r="E129" s="75" t="s">
        <v>3</v>
      </c>
      <c r="F129" s="75">
        <v>8.0</v>
      </c>
      <c r="G129" s="75" t="s">
        <v>4</v>
      </c>
      <c r="H129" s="75" t="s">
        <v>5</v>
      </c>
      <c r="I129" s="75" t="s">
        <v>6</v>
      </c>
      <c r="J129" s="75">
        <v>5.0</v>
      </c>
      <c r="Q129" s="57"/>
      <c r="R129" s="57"/>
      <c r="S129" s="57"/>
      <c r="T129" s="57"/>
    </row>
    <row r="130">
      <c r="A130" s="75" t="s">
        <v>9</v>
      </c>
      <c r="B130" s="75" t="s">
        <v>10</v>
      </c>
      <c r="C130" s="75" t="s">
        <v>11</v>
      </c>
      <c r="D130" s="75">
        <v>2.33</v>
      </c>
      <c r="E130" s="75" t="s">
        <v>12</v>
      </c>
      <c r="F130" s="75"/>
      <c r="G130" s="75"/>
      <c r="H130" s="75"/>
      <c r="I130" s="75"/>
      <c r="J130" s="75"/>
      <c r="Q130" s="57"/>
      <c r="R130" s="57"/>
      <c r="S130" s="57"/>
      <c r="T130" s="57"/>
    </row>
    <row r="131">
      <c r="A131" s="75" t="s">
        <v>9</v>
      </c>
      <c r="B131" s="75" t="s">
        <v>10</v>
      </c>
      <c r="C131" s="75" t="s">
        <v>28</v>
      </c>
      <c r="D131" s="75">
        <v>55017.19</v>
      </c>
      <c r="E131" s="75" t="s">
        <v>29</v>
      </c>
      <c r="F131" s="75"/>
      <c r="G131" s="75"/>
      <c r="H131" s="75"/>
      <c r="I131" s="75"/>
      <c r="J131" s="75"/>
      <c r="Q131" s="57"/>
      <c r="R131" s="57"/>
      <c r="S131" s="57"/>
      <c r="T131" s="57"/>
    </row>
    <row r="132">
      <c r="A132" s="75" t="s">
        <v>9</v>
      </c>
      <c r="B132" s="75" t="s">
        <v>30</v>
      </c>
      <c r="C132" s="75" t="s">
        <v>11</v>
      </c>
      <c r="D132" s="75">
        <v>2.48</v>
      </c>
      <c r="E132" s="75" t="s">
        <v>12</v>
      </c>
      <c r="F132" s="75"/>
      <c r="G132" s="75"/>
      <c r="H132" s="75"/>
      <c r="I132" s="75"/>
      <c r="J132" s="75"/>
      <c r="Q132" s="57"/>
      <c r="R132" s="57"/>
      <c r="S132" s="57"/>
      <c r="T132" s="57"/>
    </row>
    <row r="133">
      <c r="A133" s="75" t="s">
        <v>9</v>
      </c>
      <c r="B133" s="75" t="s">
        <v>30</v>
      </c>
      <c r="C133" s="75" t="s">
        <v>28</v>
      </c>
      <c r="D133" s="75">
        <v>51704.11</v>
      </c>
      <c r="E133" s="75" t="s">
        <v>29</v>
      </c>
      <c r="F133" s="75"/>
      <c r="G133" s="75"/>
      <c r="H133" s="75"/>
      <c r="I133" s="75"/>
      <c r="J133" s="75"/>
      <c r="Q133" s="57"/>
      <c r="R133" s="57"/>
      <c r="S133" s="57"/>
      <c r="T133" s="57"/>
    </row>
    <row r="134">
      <c r="A134" s="75" t="s">
        <v>9</v>
      </c>
      <c r="B134" s="75" t="s">
        <v>31</v>
      </c>
      <c r="C134" s="75" t="s">
        <v>11</v>
      </c>
      <c r="D134" s="75">
        <v>3.26</v>
      </c>
      <c r="E134" s="75" t="s">
        <v>12</v>
      </c>
      <c r="F134" s="75"/>
      <c r="G134" s="75"/>
      <c r="H134" s="75"/>
      <c r="I134" s="75"/>
      <c r="J134" s="75"/>
      <c r="Q134" s="57"/>
      <c r="R134" s="57"/>
      <c r="S134" s="57"/>
      <c r="T134" s="57"/>
    </row>
    <row r="135">
      <c r="A135" s="75" t="s">
        <v>9</v>
      </c>
      <c r="B135" s="75" t="s">
        <v>31</v>
      </c>
      <c r="C135" s="75" t="s">
        <v>28</v>
      </c>
      <c r="D135" s="75">
        <v>58982.99</v>
      </c>
      <c r="E135" s="75" t="s">
        <v>29</v>
      </c>
      <c r="F135" s="75"/>
      <c r="G135" s="75"/>
      <c r="H135" s="75"/>
      <c r="I135" s="75"/>
      <c r="J135" s="75"/>
      <c r="Q135" s="57"/>
      <c r="R135" s="57"/>
      <c r="S135" s="57"/>
      <c r="T135" s="57"/>
    </row>
    <row r="136">
      <c r="A136" s="75" t="s">
        <v>9</v>
      </c>
      <c r="B136" s="75" t="s">
        <v>32</v>
      </c>
      <c r="C136" s="75" t="s">
        <v>11</v>
      </c>
      <c r="D136" s="75">
        <v>3.54</v>
      </c>
      <c r="E136" s="75" t="s">
        <v>12</v>
      </c>
      <c r="F136" s="75"/>
      <c r="G136" s="75"/>
      <c r="H136" s="75"/>
      <c r="I136" s="75"/>
      <c r="J136" s="75"/>
      <c r="Q136" s="57"/>
      <c r="R136" s="57"/>
      <c r="S136" s="57"/>
      <c r="T136" s="57"/>
    </row>
    <row r="137">
      <c r="A137" s="75" t="s">
        <v>9</v>
      </c>
      <c r="B137" s="75" t="s">
        <v>32</v>
      </c>
      <c r="C137" s="75" t="s">
        <v>28</v>
      </c>
      <c r="D137" s="75">
        <v>54305.53</v>
      </c>
      <c r="E137" s="75" t="s">
        <v>29</v>
      </c>
      <c r="F137" s="75"/>
      <c r="G137" s="75"/>
      <c r="H137" s="75"/>
      <c r="I137" s="75"/>
      <c r="J137" s="75"/>
      <c r="Q137" s="57"/>
      <c r="R137" s="57"/>
      <c r="S137" s="57"/>
      <c r="T137" s="57"/>
    </row>
    <row r="138">
      <c r="A138" s="75" t="s">
        <v>0</v>
      </c>
      <c r="B138" s="75" t="s">
        <v>47</v>
      </c>
      <c r="C138" s="75" t="s">
        <v>137</v>
      </c>
      <c r="D138" s="75" t="s">
        <v>2</v>
      </c>
      <c r="E138" s="75" t="s">
        <v>3</v>
      </c>
      <c r="F138" s="75">
        <v>8.0</v>
      </c>
      <c r="G138" s="75" t="s">
        <v>4</v>
      </c>
      <c r="H138" s="75" t="s">
        <v>5</v>
      </c>
      <c r="I138" s="75" t="s">
        <v>6</v>
      </c>
      <c r="J138" s="75">
        <v>5.0</v>
      </c>
      <c r="Q138" s="57"/>
      <c r="R138" s="57"/>
      <c r="S138" s="57"/>
      <c r="T138" s="57"/>
    </row>
    <row r="139">
      <c r="A139" s="75" t="s">
        <v>9</v>
      </c>
      <c r="B139" s="75" t="s">
        <v>10</v>
      </c>
      <c r="C139" s="75" t="s">
        <v>11</v>
      </c>
      <c r="D139" s="75">
        <v>2.02</v>
      </c>
      <c r="E139" s="75" t="s">
        <v>12</v>
      </c>
      <c r="F139" s="75"/>
      <c r="G139" s="75"/>
      <c r="H139" s="75"/>
      <c r="I139" s="75"/>
      <c r="J139" s="75"/>
      <c r="Q139" s="57"/>
      <c r="R139" s="57"/>
      <c r="S139" s="57"/>
      <c r="T139" s="57"/>
    </row>
    <row r="140">
      <c r="A140" s="75" t="s">
        <v>9</v>
      </c>
      <c r="B140" s="75" t="s">
        <v>10</v>
      </c>
      <c r="C140" s="75" t="s">
        <v>28</v>
      </c>
      <c r="D140" s="75">
        <v>63215.68</v>
      </c>
      <c r="E140" s="75" t="s">
        <v>29</v>
      </c>
      <c r="F140" s="75"/>
      <c r="G140" s="75"/>
      <c r="H140" s="75"/>
      <c r="I140" s="75"/>
      <c r="J140" s="75"/>
      <c r="Q140" s="57"/>
      <c r="R140" s="57"/>
      <c r="S140" s="57"/>
      <c r="T140" s="57"/>
    </row>
    <row r="141">
      <c r="A141" s="75" t="s">
        <v>9</v>
      </c>
      <c r="B141" s="75" t="s">
        <v>30</v>
      </c>
      <c r="C141" s="75" t="s">
        <v>11</v>
      </c>
      <c r="D141" s="75">
        <v>2.36</v>
      </c>
      <c r="E141" s="75" t="s">
        <v>12</v>
      </c>
      <c r="F141" s="75"/>
      <c r="G141" s="75"/>
      <c r="H141" s="75"/>
      <c r="I141" s="75"/>
      <c r="J141" s="75"/>
      <c r="Q141" s="57"/>
      <c r="R141" s="57"/>
      <c r="S141" s="57"/>
      <c r="T141" s="57"/>
    </row>
    <row r="142">
      <c r="A142" s="75" t="s">
        <v>9</v>
      </c>
      <c r="B142" s="75" t="s">
        <v>30</v>
      </c>
      <c r="C142" s="75" t="s">
        <v>28</v>
      </c>
      <c r="D142" s="75">
        <v>54294.85</v>
      </c>
      <c r="E142" s="75" t="s">
        <v>29</v>
      </c>
      <c r="F142" s="75"/>
      <c r="G142" s="75"/>
      <c r="H142" s="75"/>
      <c r="I142" s="75"/>
      <c r="J142" s="75"/>
      <c r="Q142" s="57"/>
      <c r="R142" s="57"/>
      <c r="S142" s="57"/>
      <c r="T142" s="57"/>
    </row>
    <row r="143">
      <c r="A143" s="75" t="s">
        <v>9</v>
      </c>
      <c r="B143" s="75" t="s">
        <v>31</v>
      </c>
      <c r="C143" s="75" t="s">
        <v>11</v>
      </c>
      <c r="D143" s="75">
        <v>3.09</v>
      </c>
      <c r="E143" s="75" t="s">
        <v>12</v>
      </c>
      <c r="F143" s="75"/>
      <c r="G143" s="75"/>
      <c r="H143" s="75"/>
      <c r="I143" s="75"/>
      <c r="J143" s="75"/>
      <c r="Q143" s="57"/>
      <c r="R143" s="57"/>
      <c r="S143" s="57"/>
      <c r="T143" s="57"/>
    </row>
    <row r="144">
      <c r="A144" s="75" t="s">
        <v>9</v>
      </c>
      <c r="B144" s="75" t="s">
        <v>31</v>
      </c>
      <c r="C144" s="75" t="s">
        <v>28</v>
      </c>
      <c r="D144" s="75">
        <v>62080.45</v>
      </c>
      <c r="E144" s="75" t="s">
        <v>29</v>
      </c>
      <c r="F144" s="75"/>
      <c r="G144" s="75"/>
      <c r="H144" s="75"/>
      <c r="I144" s="75"/>
      <c r="J144" s="75"/>
      <c r="Q144" s="57"/>
      <c r="R144" s="57"/>
      <c r="S144" s="57"/>
      <c r="T144" s="57"/>
    </row>
    <row r="145">
      <c r="A145" s="75" t="s">
        <v>9</v>
      </c>
      <c r="B145" s="75" t="s">
        <v>32</v>
      </c>
      <c r="C145" s="75" t="s">
        <v>11</v>
      </c>
      <c r="D145" s="75">
        <v>3.15</v>
      </c>
      <c r="E145" s="75" t="s">
        <v>12</v>
      </c>
      <c r="F145" s="75"/>
      <c r="G145" s="75"/>
      <c r="H145" s="75"/>
      <c r="I145" s="75"/>
      <c r="J145" s="75"/>
      <c r="Q145" s="57"/>
      <c r="R145" s="57"/>
      <c r="S145" s="57"/>
      <c r="T145" s="57"/>
    </row>
    <row r="146">
      <c r="A146" s="75" t="s">
        <v>9</v>
      </c>
      <c r="B146" s="75" t="s">
        <v>32</v>
      </c>
      <c r="C146" s="75" t="s">
        <v>28</v>
      </c>
      <c r="D146" s="75">
        <v>60931.47</v>
      </c>
      <c r="E146" s="75" t="s">
        <v>29</v>
      </c>
      <c r="F146" s="75"/>
      <c r="G146" s="75"/>
      <c r="H146" s="75"/>
      <c r="I146" s="75"/>
      <c r="J146" s="75"/>
      <c r="Q146" s="57"/>
      <c r="R146" s="57"/>
      <c r="S146" s="57"/>
      <c r="T146" s="57"/>
    </row>
    <row r="147">
      <c r="A147" s="75" t="s">
        <v>0</v>
      </c>
      <c r="B147" s="75" t="s">
        <v>55</v>
      </c>
      <c r="C147" s="75" t="s">
        <v>122</v>
      </c>
      <c r="D147" s="75" t="s">
        <v>2</v>
      </c>
      <c r="E147" s="75" t="s">
        <v>3</v>
      </c>
      <c r="F147" s="75">
        <v>12.0</v>
      </c>
      <c r="G147" s="75" t="s">
        <v>4</v>
      </c>
      <c r="H147" s="75" t="s">
        <v>5</v>
      </c>
      <c r="I147" s="75" t="s">
        <v>6</v>
      </c>
      <c r="J147" s="75">
        <v>5.0</v>
      </c>
      <c r="Q147" s="57"/>
      <c r="R147" s="57"/>
      <c r="S147" s="57"/>
      <c r="T147" s="57"/>
    </row>
    <row r="148">
      <c r="A148" s="75" t="s">
        <v>9</v>
      </c>
      <c r="B148" s="75" t="s">
        <v>10</v>
      </c>
      <c r="C148" s="75" t="s">
        <v>11</v>
      </c>
      <c r="D148" s="75">
        <v>3.6</v>
      </c>
      <c r="E148" s="75" t="s">
        <v>12</v>
      </c>
      <c r="F148" s="75"/>
      <c r="G148" s="75"/>
      <c r="H148" s="75"/>
      <c r="I148" s="75"/>
      <c r="J148" s="75"/>
      <c r="Q148" s="57"/>
      <c r="R148" s="57"/>
      <c r="S148" s="57"/>
      <c r="T148" s="57"/>
    </row>
    <row r="149">
      <c r="A149" s="75" t="s">
        <v>9</v>
      </c>
      <c r="B149" s="75" t="s">
        <v>10</v>
      </c>
      <c r="C149" s="75" t="s">
        <v>28</v>
      </c>
      <c r="D149" s="75">
        <v>53304.82</v>
      </c>
      <c r="E149" s="75" t="s">
        <v>29</v>
      </c>
      <c r="F149" s="75"/>
      <c r="G149" s="75"/>
      <c r="H149" s="75"/>
      <c r="I149" s="75"/>
      <c r="J149" s="75"/>
      <c r="Q149" s="57"/>
      <c r="R149" s="57"/>
      <c r="S149" s="57"/>
      <c r="T149" s="57"/>
    </row>
    <row r="150">
      <c r="A150" s="75" t="s">
        <v>9</v>
      </c>
      <c r="B150" s="75" t="s">
        <v>30</v>
      </c>
      <c r="C150" s="75" t="s">
        <v>11</v>
      </c>
      <c r="D150" s="75">
        <v>3.64</v>
      </c>
      <c r="E150" s="75" t="s">
        <v>12</v>
      </c>
      <c r="F150" s="75"/>
      <c r="G150" s="75"/>
      <c r="H150" s="75"/>
      <c r="I150" s="75"/>
      <c r="J150" s="75"/>
      <c r="Q150" s="57"/>
      <c r="R150" s="57"/>
      <c r="S150" s="57"/>
      <c r="T150" s="57"/>
    </row>
    <row r="151">
      <c r="A151" s="75" t="s">
        <v>9</v>
      </c>
      <c r="B151" s="75" t="s">
        <v>30</v>
      </c>
      <c r="C151" s="75" t="s">
        <v>28</v>
      </c>
      <c r="D151" s="75">
        <v>52751.4</v>
      </c>
      <c r="E151" s="75" t="s">
        <v>29</v>
      </c>
      <c r="F151" s="75"/>
      <c r="G151" s="75"/>
      <c r="H151" s="75"/>
      <c r="I151" s="75"/>
      <c r="J151" s="75"/>
      <c r="Q151" s="57"/>
      <c r="R151" s="57"/>
      <c r="S151" s="57"/>
      <c r="T151" s="57"/>
    </row>
    <row r="152">
      <c r="A152" s="75" t="s">
        <v>9</v>
      </c>
      <c r="B152" s="75" t="s">
        <v>31</v>
      </c>
      <c r="C152" s="75" t="s">
        <v>11</v>
      </c>
      <c r="D152" s="75">
        <v>5.44</v>
      </c>
      <c r="E152" s="75" t="s">
        <v>12</v>
      </c>
      <c r="F152" s="75"/>
      <c r="G152" s="75"/>
      <c r="H152" s="75"/>
      <c r="I152" s="75"/>
      <c r="J152" s="75"/>
      <c r="Q152" s="57"/>
      <c r="R152" s="57"/>
      <c r="S152" s="57"/>
      <c r="T152" s="57"/>
    </row>
    <row r="153">
      <c r="A153" s="75" t="s">
        <v>9</v>
      </c>
      <c r="B153" s="75" t="s">
        <v>31</v>
      </c>
      <c r="C153" s="75" t="s">
        <v>28</v>
      </c>
      <c r="D153" s="75">
        <v>52950.6</v>
      </c>
      <c r="E153" s="75" t="s">
        <v>29</v>
      </c>
      <c r="F153" s="75"/>
      <c r="G153" s="75"/>
      <c r="H153" s="75"/>
      <c r="I153" s="75"/>
      <c r="J153" s="75"/>
      <c r="Q153" s="57"/>
      <c r="R153" s="57"/>
      <c r="S153" s="57"/>
      <c r="T153" s="57"/>
    </row>
    <row r="154">
      <c r="A154" s="75" t="s">
        <v>9</v>
      </c>
      <c r="B154" s="75" t="s">
        <v>32</v>
      </c>
      <c r="C154" s="75" t="s">
        <v>11</v>
      </c>
      <c r="D154" s="75">
        <v>5.49</v>
      </c>
      <c r="E154" s="75" t="s">
        <v>12</v>
      </c>
      <c r="F154" s="75"/>
      <c r="G154" s="75"/>
      <c r="H154" s="75"/>
      <c r="I154" s="75"/>
      <c r="J154" s="75"/>
      <c r="Q154" s="57"/>
      <c r="R154" s="57"/>
      <c r="S154" s="57"/>
      <c r="T154" s="57"/>
    </row>
    <row r="155">
      <c r="A155" s="75" t="s">
        <v>9</v>
      </c>
      <c r="B155" s="75" t="s">
        <v>32</v>
      </c>
      <c r="C155" s="75" t="s">
        <v>28</v>
      </c>
      <c r="D155" s="75">
        <v>52433.72</v>
      </c>
      <c r="E155" s="75" t="s">
        <v>29</v>
      </c>
      <c r="F155" s="75"/>
      <c r="G155" s="75"/>
      <c r="H155" s="75"/>
      <c r="I155" s="75"/>
      <c r="J155" s="75"/>
      <c r="Q155" s="57"/>
      <c r="R155" s="57"/>
      <c r="S155" s="57"/>
      <c r="T155" s="57"/>
    </row>
    <row r="156">
      <c r="A156" s="75" t="s">
        <v>0</v>
      </c>
      <c r="B156" s="75" t="s">
        <v>55</v>
      </c>
      <c r="C156" s="75" t="s">
        <v>133</v>
      </c>
      <c r="D156" s="75" t="s">
        <v>2</v>
      </c>
      <c r="E156" s="75" t="s">
        <v>3</v>
      </c>
      <c r="F156" s="75">
        <v>12.0</v>
      </c>
      <c r="G156" s="75" t="s">
        <v>4</v>
      </c>
      <c r="H156" s="75" t="s">
        <v>5</v>
      </c>
      <c r="I156" s="75" t="s">
        <v>6</v>
      </c>
      <c r="J156" s="75">
        <v>5.0</v>
      </c>
      <c r="Q156" s="57"/>
      <c r="R156" s="57"/>
      <c r="S156" s="57"/>
      <c r="T156" s="57"/>
    </row>
    <row r="157">
      <c r="A157" s="75" t="s">
        <v>9</v>
      </c>
      <c r="B157" s="75" t="s">
        <v>10</v>
      </c>
      <c r="C157" s="75" t="s">
        <v>11</v>
      </c>
      <c r="D157" s="75">
        <v>2.81</v>
      </c>
      <c r="E157" s="75" t="s">
        <v>12</v>
      </c>
      <c r="F157" s="75"/>
      <c r="G157" s="75"/>
      <c r="H157" s="75"/>
      <c r="I157" s="75"/>
      <c r="J157" s="75"/>
      <c r="Q157" s="57"/>
      <c r="R157" s="57"/>
      <c r="S157" s="57"/>
      <c r="T157" s="57"/>
    </row>
    <row r="158">
      <c r="A158" s="75" t="s">
        <v>9</v>
      </c>
      <c r="B158" s="75" t="s">
        <v>10</v>
      </c>
      <c r="C158" s="75" t="s">
        <v>28</v>
      </c>
      <c r="D158" s="75">
        <v>68211.39</v>
      </c>
      <c r="E158" s="75" t="s">
        <v>29</v>
      </c>
      <c r="F158" s="75"/>
      <c r="G158" s="75"/>
      <c r="H158" s="75"/>
      <c r="I158" s="75"/>
      <c r="J158" s="75"/>
      <c r="Q158" s="57"/>
      <c r="R158" s="57"/>
      <c r="S158" s="57"/>
      <c r="T158" s="57"/>
    </row>
    <row r="159">
      <c r="A159" s="75" t="s">
        <v>9</v>
      </c>
      <c r="B159" s="75" t="s">
        <v>30</v>
      </c>
      <c r="C159" s="75" t="s">
        <v>11</v>
      </c>
      <c r="D159" s="75">
        <v>2.83</v>
      </c>
      <c r="E159" s="75" t="s">
        <v>12</v>
      </c>
      <c r="F159" s="75"/>
      <c r="G159" s="75"/>
      <c r="H159" s="75"/>
      <c r="I159" s="75"/>
      <c r="J159" s="75"/>
      <c r="Q159" s="57"/>
      <c r="R159" s="57"/>
      <c r="S159" s="57"/>
      <c r="T159" s="57"/>
    </row>
    <row r="160">
      <c r="A160" s="75" t="s">
        <v>9</v>
      </c>
      <c r="B160" s="75" t="s">
        <v>30</v>
      </c>
      <c r="C160" s="75" t="s">
        <v>28</v>
      </c>
      <c r="D160" s="75">
        <v>67850.12</v>
      </c>
      <c r="E160" s="75" t="s">
        <v>29</v>
      </c>
      <c r="F160" s="75"/>
      <c r="G160" s="75"/>
      <c r="H160" s="75"/>
      <c r="I160" s="75"/>
      <c r="J160" s="75"/>
      <c r="Q160" s="57"/>
      <c r="R160" s="57"/>
      <c r="S160" s="57"/>
      <c r="T160" s="57"/>
    </row>
    <row r="161">
      <c r="A161" s="75" t="s">
        <v>9</v>
      </c>
      <c r="B161" s="75" t="s">
        <v>31</v>
      </c>
      <c r="C161" s="75" t="s">
        <v>11</v>
      </c>
      <c r="D161" s="75">
        <v>3.72</v>
      </c>
      <c r="E161" s="75" t="s">
        <v>12</v>
      </c>
      <c r="F161" s="75"/>
      <c r="G161" s="75"/>
      <c r="H161" s="75"/>
      <c r="I161" s="75"/>
      <c r="J161" s="75"/>
      <c r="Q161" s="57"/>
      <c r="R161" s="57"/>
      <c r="S161" s="57"/>
      <c r="T161" s="57"/>
    </row>
    <row r="162">
      <c r="A162" s="75" t="s">
        <v>9</v>
      </c>
      <c r="B162" s="75" t="s">
        <v>31</v>
      </c>
      <c r="C162" s="75" t="s">
        <v>28</v>
      </c>
      <c r="D162" s="75">
        <v>77345.47</v>
      </c>
      <c r="E162" s="75" t="s">
        <v>29</v>
      </c>
      <c r="F162" s="75"/>
      <c r="G162" s="75"/>
      <c r="H162" s="75"/>
      <c r="I162" s="75"/>
      <c r="J162" s="75"/>
      <c r="Q162" s="57"/>
      <c r="R162" s="57"/>
      <c r="S162" s="57"/>
      <c r="T162" s="57"/>
    </row>
    <row r="163">
      <c r="A163" s="75" t="s">
        <v>9</v>
      </c>
      <c r="B163" s="75" t="s">
        <v>32</v>
      </c>
      <c r="C163" s="75" t="s">
        <v>11</v>
      </c>
      <c r="D163" s="75">
        <v>3.82</v>
      </c>
      <c r="E163" s="75" t="s">
        <v>12</v>
      </c>
      <c r="F163" s="75"/>
      <c r="G163" s="75"/>
      <c r="H163" s="75"/>
      <c r="I163" s="75"/>
      <c r="J163" s="75"/>
      <c r="Q163" s="57"/>
      <c r="R163" s="57"/>
      <c r="S163" s="57"/>
      <c r="T163" s="57"/>
    </row>
    <row r="164">
      <c r="A164" s="75" t="s">
        <v>9</v>
      </c>
      <c r="B164" s="75" t="s">
        <v>32</v>
      </c>
      <c r="C164" s="75" t="s">
        <v>28</v>
      </c>
      <c r="D164" s="75">
        <v>75421.87</v>
      </c>
      <c r="E164" s="75" t="s">
        <v>29</v>
      </c>
      <c r="F164" s="75"/>
      <c r="G164" s="75"/>
      <c r="H164" s="75"/>
      <c r="I164" s="75"/>
      <c r="J164" s="75"/>
      <c r="Q164" s="57"/>
      <c r="R164" s="57"/>
      <c r="S164" s="57"/>
      <c r="T164" s="57"/>
    </row>
    <row r="165">
      <c r="A165" s="75" t="s">
        <v>0</v>
      </c>
      <c r="B165" s="75" t="s">
        <v>55</v>
      </c>
      <c r="C165" s="75" t="s">
        <v>135</v>
      </c>
      <c r="D165" s="75" t="s">
        <v>2</v>
      </c>
      <c r="E165" s="75" t="s">
        <v>3</v>
      </c>
      <c r="F165" s="75">
        <v>12.0</v>
      </c>
      <c r="G165" s="75" t="s">
        <v>4</v>
      </c>
      <c r="H165" s="75" t="s">
        <v>5</v>
      </c>
      <c r="I165" s="75" t="s">
        <v>6</v>
      </c>
      <c r="J165" s="75">
        <v>5.0</v>
      </c>
      <c r="Q165" s="57"/>
      <c r="R165" s="57"/>
      <c r="S165" s="57"/>
      <c r="T165" s="57"/>
    </row>
    <row r="166">
      <c r="A166" s="75" t="s">
        <v>9</v>
      </c>
      <c r="B166" s="75" t="s">
        <v>10</v>
      </c>
      <c r="C166" s="75" t="s">
        <v>11</v>
      </c>
      <c r="D166" s="75">
        <v>2.63</v>
      </c>
      <c r="E166" s="75" t="s">
        <v>12</v>
      </c>
      <c r="F166" s="75"/>
      <c r="G166" s="75"/>
      <c r="H166" s="75"/>
      <c r="I166" s="75"/>
      <c r="J166" s="75"/>
      <c r="Q166" s="57"/>
      <c r="R166" s="57"/>
      <c r="S166" s="57"/>
      <c r="T166" s="57"/>
    </row>
    <row r="167">
      <c r="A167" s="75" t="s">
        <v>9</v>
      </c>
      <c r="B167" s="75" t="s">
        <v>10</v>
      </c>
      <c r="C167" s="75" t="s">
        <v>28</v>
      </c>
      <c r="D167" s="75">
        <v>72886.49</v>
      </c>
      <c r="E167" s="75" t="s">
        <v>29</v>
      </c>
      <c r="F167" s="75"/>
      <c r="G167" s="75"/>
      <c r="H167" s="75"/>
      <c r="I167" s="75"/>
      <c r="J167" s="75"/>
      <c r="Q167" s="57"/>
      <c r="R167" s="57"/>
      <c r="S167" s="57"/>
      <c r="T167" s="57"/>
    </row>
    <row r="168">
      <c r="A168" s="75" t="s">
        <v>9</v>
      </c>
      <c r="B168" s="75" t="s">
        <v>30</v>
      </c>
      <c r="C168" s="75" t="s">
        <v>11</v>
      </c>
      <c r="D168" s="75">
        <v>2.79</v>
      </c>
      <c r="E168" s="75" t="s">
        <v>12</v>
      </c>
      <c r="F168" s="75"/>
      <c r="G168" s="75"/>
      <c r="H168" s="75"/>
      <c r="I168" s="75"/>
      <c r="J168" s="75"/>
      <c r="Q168" s="57"/>
      <c r="R168" s="57"/>
      <c r="S168" s="57"/>
      <c r="T168" s="57"/>
    </row>
    <row r="169">
      <c r="A169" s="75" t="s">
        <v>9</v>
      </c>
      <c r="B169" s="75" t="s">
        <v>30</v>
      </c>
      <c r="C169" s="75" t="s">
        <v>28</v>
      </c>
      <c r="D169" s="75">
        <v>68707.83</v>
      </c>
      <c r="E169" s="75" t="s">
        <v>29</v>
      </c>
      <c r="F169" s="75"/>
      <c r="G169" s="75"/>
      <c r="H169" s="75"/>
      <c r="I169" s="75"/>
      <c r="J169" s="75"/>
      <c r="Q169" s="57"/>
      <c r="R169" s="57"/>
      <c r="S169" s="57"/>
      <c r="T169" s="57"/>
    </row>
    <row r="170">
      <c r="A170" s="75" t="s">
        <v>9</v>
      </c>
      <c r="B170" s="75" t="s">
        <v>31</v>
      </c>
      <c r="C170" s="75" t="s">
        <v>11</v>
      </c>
      <c r="D170" s="75">
        <v>3.76</v>
      </c>
      <c r="E170" s="75" t="s">
        <v>12</v>
      </c>
      <c r="F170" s="75"/>
      <c r="G170" s="75"/>
      <c r="H170" s="75"/>
      <c r="I170" s="75"/>
      <c r="J170" s="75"/>
      <c r="Q170" s="57"/>
      <c r="R170" s="57"/>
      <c r="S170" s="57"/>
      <c r="T170" s="57"/>
    </row>
    <row r="171">
      <c r="A171" s="75" t="s">
        <v>9</v>
      </c>
      <c r="B171" s="75" t="s">
        <v>31</v>
      </c>
      <c r="C171" s="75" t="s">
        <v>28</v>
      </c>
      <c r="D171" s="75">
        <v>76540.07</v>
      </c>
      <c r="E171" s="75" t="s">
        <v>29</v>
      </c>
      <c r="F171" s="75"/>
      <c r="G171" s="75"/>
      <c r="H171" s="75"/>
      <c r="I171" s="75"/>
      <c r="J171" s="75"/>
      <c r="Q171" s="57"/>
      <c r="R171" s="57"/>
      <c r="S171" s="57"/>
      <c r="T171" s="57"/>
    </row>
    <row r="172">
      <c r="A172" s="75" t="s">
        <v>9</v>
      </c>
      <c r="B172" s="75" t="s">
        <v>32</v>
      </c>
      <c r="C172" s="75" t="s">
        <v>11</v>
      </c>
      <c r="D172" s="75">
        <v>4.01</v>
      </c>
      <c r="E172" s="75" t="s">
        <v>12</v>
      </c>
      <c r="F172" s="75"/>
      <c r="G172" s="75"/>
      <c r="H172" s="75"/>
      <c r="I172" s="75"/>
      <c r="J172" s="75"/>
      <c r="Q172" s="57"/>
      <c r="R172" s="57"/>
      <c r="S172" s="57"/>
      <c r="T172" s="57"/>
    </row>
    <row r="173">
      <c r="A173" s="75" t="s">
        <v>9</v>
      </c>
      <c r="B173" s="75" t="s">
        <v>32</v>
      </c>
      <c r="C173" s="75" t="s">
        <v>28</v>
      </c>
      <c r="D173" s="75">
        <v>71795.45</v>
      </c>
      <c r="E173" s="75" t="s">
        <v>29</v>
      </c>
      <c r="F173" s="75"/>
      <c r="G173" s="75"/>
      <c r="H173" s="75"/>
      <c r="I173" s="75"/>
      <c r="J173" s="75"/>
      <c r="Q173" s="57"/>
      <c r="R173" s="57"/>
      <c r="S173" s="57"/>
      <c r="T173" s="57"/>
    </row>
    <row r="174">
      <c r="A174" s="75" t="s">
        <v>0</v>
      </c>
      <c r="B174" s="75" t="s">
        <v>55</v>
      </c>
      <c r="C174" s="75" t="s">
        <v>137</v>
      </c>
      <c r="D174" s="75" t="s">
        <v>2</v>
      </c>
      <c r="E174" s="75" t="s">
        <v>3</v>
      </c>
      <c r="F174" s="75">
        <v>12.0</v>
      </c>
      <c r="G174" s="75" t="s">
        <v>4</v>
      </c>
      <c r="H174" s="75" t="s">
        <v>5</v>
      </c>
      <c r="I174" s="75" t="s">
        <v>6</v>
      </c>
      <c r="J174" s="75">
        <v>5.0</v>
      </c>
      <c r="Q174" s="57"/>
      <c r="R174" s="57"/>
      <c r="S174" s="57"/>
      <c r="T174" s="57"/>
    </row>
    <row r="175">
      <c r="A175" s="75" t="s">
        <v>9</v>
      </c>
      <c r="B175" s="75" t="s">
        <v>10</v>
      </c>
      <c r="C175" s="75" t="s">
        <v>11</v>
      </c>
      <c r="D175" s="75">
        <v>2.46</v>
      </c>
      <c r="E175" s="75" t="s">
        <v>12</v>
      </c>
      <c r="F175" s="75"/>
      <c r="G175" s="75"/>
      <c r="H175" s="75"/>
      <c r="I175" s="75"/>
      <c r="J175" s="75"/>
      <c r="Q175" s="57"/>
      <c r="R175" s="57"/>
      <c r="S175" s="57"/>
      <c r="T175" s="57"/>
    </row>
    <row r="176">
      <c r="A176" s="75" t="s">
        <v>9</v>
      </c>
      <c r="B176" s="75" t="s">
        <v>10</v>
      </c>
      <c r="C176" s="75" t="s">
        <v>28</v>
      </c>
      <c r="D176" s="75">
        <v>77948.47</v>
      </c>
      <c r="E176" s="75" t="s">
        <v>29</v>
      </c>
      <c r="F176" s="75"/>
      <c r="G176" s="75"/>
      <c r="H176" s="75"/>
      <c r="I176" s="75"/>
      <c r="J176" s="75"/>
      <c r="Q176" s="57"/>
      <c r="R176" s="57"/>
      <c r="S176" s="57"/>
      <c r="T176" s="57"/>
    </row>
    <row r="177">
      <c r="A177" s="75" t="s">
        <v>9</v>
      </c>
      <c r="B177" s="75" t="s">
        <v>30</v>
      </c>
      <c r="C177" s="75" t="s">
        <v>11</v>
      </c>
      <c r="D177" s="75">
        <v>2.58</v>
      </c>
      <c r="E177" s="75" t="s">
        <v>12</v>
      </c>
      <c r="F177" s="75"/>
      <c r="G177" s="75"/>
      <c r="H177" s="75"/>
      <c r="I177" s="75"/>
      <c r="J177" s="75"/>
      <c r="Q177" s="57"/>
      <c r="R177" s="57"/>
      <c r="S177" s="57"/>
      <c r="T177" s="57"/>
    </row>
    <row r="178">
      <c r="A178" s="75" t="s">
        <v>9</v>
      </c>
      <c r="B178" s="75" t="s">
        <v>30</v>
      </c>
      <c r="C178" s="75" t="s">
        <v>28</v>
      </c>
      <c r="D178" s="75">
        <v>74425.65</v>
      </c>
      <c r="E178" s="75" t="s">
        <v>29</v>
      </c>
      <c r="F178" s="75"/>
      <c r="G178" s="75"/>
      <c r="H178" s="75"/>
      <c r="I178" s="75"/>
      <c r="J178" s="75"/>
      <c r="Q178" s="57"/>
      <c r="R178" s="57"/>
      <c r="S178" s="57"/>
      <c r="T178" s="57"/>
    </row>
    <row r="179">
      <c r="A179" s="75" t="s">
        <v>9</v>
      </c>
      <c r="B179" s="75" t="s">
        <v>31</v>
      </c>
      <c r="C179" s="75" t="s">
        <v>11</v>
      </c>
      <c r="D179" s="75">
        <v>3.63</v>
      </c>
      <c r="E179" s="75" t="s">
        <v>12</v>
      </c>
      <c r="F179" s="75"/>
      <c r="G179" s="75"/>
      <c r="H179" s="75"/>
      <c r="I179" s="75"/>
      <c r="J179" s="75"/>
      <c r="Q179" s="57"/>
      <c r="R179" s="57"/>
      <c r="S179" s="57"/>
      <c r="T179" s="57"/>
    </row>
    <row r="180">
      <c r="A180" s="75" t="s">
        <v>9</v>
      </c>
      <c r="B180" s="75" t="s">
        <v>31</v>
      </c>
      <c r="C180" s="75" t="s">
        <v>28</v>
      </c>
      <c r="D180" s="75">
        <v>79315.4</v>
      </c>
      <c r="E180" s="75" t="s">
        <v>29</v>
      </c>
      <c r="F180" s="75"/>
      <c r="G180" s="75"/>
      <c r="H180" s="75"/>
      <c r="I180" s="75"/>
      <c r="J180" s="75"/>
      <c r="Q180" s="57"/>
      <c r="R180" s="57"/>
      <c r="S180" s="57"/>
      <c r="T180" s="57"/>
    </row>
    <row r="181">
      <c r="A181" s="75" t="s">
        <v>9</v>
      </c>
      <c r="B181" s="75" t="s">
        <v>32</v>
      </c>
      <c r="C181" s="75" t="s">
        <v>11</v>
      </c>
      <c r="D181" s="75">
        <v>3.77</v>
      </c>
      <c r="E181" s="75" t="s">
        <v>12</v>
      </c>
      <c r="F181" s="75"/>
      <c r="G181" s="75"/>
      <c r="H181" s="75"/>
      <c r="I181" s="75"/>
      <c r="J181" s="75"/>
      <c r="Q181" s="57"/>
      <c r="R181" s="57"/>
      <c r="S181" s="57"/>
      <c r="T181" s="57"/>
    </row>
    <row r="182">
      <c r="A182" s="75" t="s">
        <v>9</v>
      </c>
      <c r="B182" s="75" t="s">
        <v>32</v>
      </c>
      <c r="C182" s="75" t="s">
        <v>28</v>
      </c>
      <c r="D182" s="75">
        <v>76418.17</v>
      </c>
      <c r="E182" s="75" t="s">
        <v>29</v>
      </c>
      <c r="F182" s="75"/>
      <c r="G182" s="75"/>
      <c r="H182" s="75"/>
      <c r="I182" s="75"/>
      <c r="J182" s="75"/>
      <c r="Q182" s="57"/>
      <c r="R182" s="57"/>
      <c r="S182" s="57"/>
      <c r="T182" s="57"/>
    </row>
    <row r="183">
      <c r="A183" s="75" t="s">
        <v>0</v>
      </c>
      <c r="B183" s="75" t="s">
        <v>62</v>
      </c>
      <c r="C183" s="75" t="s">
        <v>122</v>
      </c>
      <c r="D183" s="75" t="s">
        <v>2</v>
      </c>
      <c r="E183" s="75" t="s">
        <v>3</v>
      </c>
      <c r="F183" s="75">
        <v>16.0</v>
      </c>
      <c r="G183" s="75" t="s">
        <v>4</v>
      </c>
      <c r="H183" s="75" t="s">
        <v>5</v>
      </c>
      <c r="I183" s="75" t="s">
        <v>6</v>
      </c>
      <c r="J183" s="75">
        <v>5.0</v>
      </c>
      <c r="Q183" s="57"/>
      <c r="R183" s="57"/>
      <c r="S183" s="57"/>
      <c r="T183" s="57"/>
    </row>
    <row r="184">
      <c r="A184" s="75" t="s">
        <v>9</v>
      </c>
      <c r="B184" s="75" t="s">
        <v>10</v>
      </c>
      <c r="C184" s="75" t="s">
        <v>11</v>
      </c>
      <c r="D184" s="75">
        <v>4.35</v>
      </c>
      <c r="E184" s="75" t="s">
        <v>12</v>
      </c>
      <c r="F184" s="75"/>
      <c r="G184" s="75"/>
      <c r="H184" s="75"/>
      <c r="I184" s="75"/>
      <c r="J184" s="75"/>
      <c r="Q184" s="57"/>
      <c r="R184" s="57"/>
      <c r="S184" s="57"/>
      <c r="T184" s="57"/>
    </row>
    <row r="185">
      <c r="A185" s="75" t="s">
        <v>9</v>
      </c>
      <c r="B185" s="75" t="s">
        <v>10</v>
      </c>
      <c r="C185" s="75" t="s">
        <v>28</v>
      </c>
      <c r="D185" s="75">
        <v>58809.79</v>
      </c>
      <c r="E185" s="75" t="s">
        <v>29</v>
      </c>
      <c r="F185" s="75"/>
      <c r="G185" s="75"/>
      <c r="H185" s="75"/>
      <c r="I185" s="75"/>
      <c r="J185" s="75"/>
      <c r="Q185" s="57"/>
      <c r="R185" s="57"/>
      <c r="S185" s="57"/>
      <c r="T185" s="57"/>
    </row>
    <row r="186">
      <c r="A186" s="75" t="s">
        <v>9</v>
      </c>
      <c r="B186" s="75" t="s">
        <v>30</v>
      </c>
      <c r="C186" s="75" t="s">
        <v>11</v>
      </c>
      <c r="D186" s="75">
        <v>4.4</v>
      </c>
      <c r="E186" s="75" t="s">
        <v>12</v>
      </c>
      <c r="F186" s="75"/>
      <c r="G186" s="75"/>
      <c r="H186" s="75"/>
      <c r="I186" s="75"/>
      <c r="J186" s="75"/>
      <c r="Q186" s="57"/>
      <c r="R186" s="57"/>
      <c r="S186" s="57"/>
      <c r="T186" s="57"/>
    </row>
    <row r="187">
      <c r="A187" s="75" t="s">
        <v>9</v>
      </c>
      <c r="B187" s="75" t="s">
        <v>30</v>
      </c>
      <c r="C187" s="75" t="s">
        <v>28</v>
      </c>
      <c r="D187" s="75">
        <v>58186.33</v>
      </c>
      <c r="E187" s="75" t="s">
        <v>29</v>
      </c>
      <c r="F187" s="75"/>
      <c r="G187" s="75"/>
      <c r="H187" s="75"/>
      <c r="I187" s="75"/>
      <c r="J187" s="75"/>
      <c r="Q187" s="57"/>
      <c r="R187" s="57"/>
      <c r="S187" s="57"/>
      <c r="T187" s="57"/>
    </row>
    <row r="188">
      <c r="A188" s="75" t="s">
        <v>9</v>
      </c>
      <c r="B188" s="75" t="s">
        <v>31</v>
      </c>
      <c r="C188" s="75" t="s">
        <v>11</v>
      </c>
      <c r="D188" s="75">
        <v>6.53</v>
      </c>
      <c r="E188" s="75" t="s">
        <v>12</v>
      </c>
      <c r="F188" s="75"/>
      <c r="G188" s="75"/>
      <c r="H188" s="75"/>
      <c r="I188" s="75"/>
      <c r="J188" s="75"/>
      <c r="Q188" s="57"/>
      <c r="R188" s="57"/>
      <c r="S188" s="57"/>
      <c r="T188" s="57"/>
    </row>
    <row r="189">
      <c r="A189" s="75" t="s">
        <v>9</v>
      </c>
      <c r="B189" s="75" t="s">
        <v>31</v>
      </c>
      <c r="C189" s="75" t="s">
        <v>28</v>
      </c>
      <c r="D189" s="75">
        <v>58799.69</v>
      </c>
      <c r="E189" s="75" t="s">
        <v>29</v>
      </c>
      <c r="F189" s="75"/>
      <c r="G189" s="75"/>
      <c r="H189" s="75"/>
      <c r="I189" s="75"/>
      <c r="J189" s="75"/>
      <c r="Q189" s="57"/>
      <c r="R189" s="57"/>
      <c r="S189" s="57"/>
      <c r="T189" s="57"/>
    </row>
    <row r="190">
      <c r="A190" s="75" t="s">
        <v>9</v>
      </c>
      <c r="B190" s="75" t="s">
        <v>32</v>
      </c>
      <c r="C190" s="75" t="s">
        <v>11</v>
      </c>
      <c r="D190" s="75">
        <v>6.6</v>
      </c>
      <c r="E190" s="75" t="s">
        <v>12</v>
      </c>
      <c r="F190" s="75"/>
      <c r="G190" s="75"/>
      <c r="H190" s="75"/>
      <c r="I190" s="75"/>
      <c r="J190" s="75"/>
      <c r="Q190" s="57"/>
      <c r="R190" s="57"/>
      <c r="S190" s="57"/>
      <c r="T190" s="57"/>
      <c r="AA190" s="32"/>
      <c r="AB190" s="32"/>
      <c r="AC190" s="32"/>
      <c r="AD190" s="32"/>
      <c r="AE190" s="32"/>
    </row>
    <row r="191">
      <c r="A191" s="75" t="s">
        <v>9</v>
      </c>
      <c r="B191" s="75" t="s">
        <v>32</v>
      </c>
      <c r="C191" s="75" t="s">
        <v>28</v>
      </c>
      <c r="D191" s="75">
        <v>58189.61</v>
      </c>
      <c r="E191" s="75" t="s">
        <v>29</v>
      </c>
      <c r="F191" s="75"/>
      <c r="G191" s="75"/>
      <c r="H191" s="75"/>
      <c r="I191" s="75"/>
      <c r="J191" s="75"/>
      <c r="Q191" s="57"/>
      <c r="R191" s="57"/>
      <c r="S191" s="57"/>
      <c r="T191" s="57"/>
      <c r="AA191" s="32"/>
      <c r="AB191" s="32"/>
      <c r="AC191" s="32"/>
      <c r="AD191" s="32"/>
      <c r="AE191" s="32"/>
    </row>
    <row r="192">
      <c r="A192" s="75" t="s">
        <v>0</v>
      </c>
      <c r="B192" s="75" t="s">
        <v>62</v>
      </c>
      <c r="C192" s="75" t="s">
        <v>133</v>
      </c>
      <c r="D192" s="75" t="s">
        <v>2</v>
      </c>
      <c r="E192" s="75" t="s">
        <v>3</v>
      </c>
      <c r="F192" s="75">
        <v>16.0</v>
      </c>
      <c r="G192" s="75" t="s">
        <v>4</v>
      </c>
      <c r="H192" s="75" t="s">
        <v>5</v>
      </c>
      <c r="I192" s="75" t="s">
        <v>6</v>
      </c>
      <c r="J192" s="75">
        <v>5.0</v>
      </c>
      <c r="Q192" s="57"/>
      <c r="R192" s="57"/>
      <c r="S192" s="57"/>
      <c r="T192" s="57"/>
      <c r="AA192" s="32"/>
      <c r="AB192" s="32"/>
      <c r="AC192" s="32"/>
      <c r="AD192" s="32"/>
      <c r="AE192" s="32"/>
    </row>
    <row r="193">
      <c r="A193" s="75" t="s">
        <v>9</v>
      </c>
      <c r="B193" s="75" t="s">
        <v>10</v>
      </c>
      <c r="C193" s="75" t="s">
        <v>11</v>
      </c>
      <c r="D193" s="75">
        <v>3.38</v>
      </c>
      <c r="E193" s="75" t="s">
        <v>12</v>
      </c>
      <c r="F193" s="75"/>
      <c r="G193" s="75"/>
      <c r="H193" s="75"/>
      <c r="I193" s="75"/>
      <c r="J193" s="75"/>
      <c r="Q193" s="57"/>
      <c r="R193" s="57"/>
      <c r="S193" s="57"/>
      <c r="T193" s="57"/>
      <c r="AA193" s="32"/>
      <c r="AB193" s="32"/>
      <c r="AC193" s="32"/>
      <c r="AD193" s="32"/>
      <c r="AE193" s="32"/>
    </row>
    <row r="194">
      <c r="A194" s="75" t="s">
        <v>9</v>
      </c>
      <c r="B194" s="75" t="s">
        <v>10</v>
      </c>
      <c r="C194" s="75" t="s">
        <v>28</v>
      </c>
      <c r="D194" s="75">
        <v>75691.44</v>
      </c>
      <c r="E194" s="75" t="s">
        <v>29</v>
      </c>
      <c r="F194" s="75"/>
      <c r="G194" s="75"/>
      <c r="H194" s="75"/>
      <c r="I194" s="75"/>
      <c r="J194" s="75"/>
      <c r="Q194" s="57"/>
      <c r="R194" s="57"/>
      <c r="S194" s="57"/>
      <c r="T194" s="57"/>
      <c r="AA194" s="32"/>
      <c r="AB194" s="32"/>
      <c r="AC194" s="32"/>
      <c r="AD194" s="32"/>
      <c r="AE194" s="32"/>
    </row>
    <row r="195">
      <c r="A195" s="75" t="s">
        <v>9</v>
      </c>
      <c r="B195" s="75" t="s">
        <v>30</v>
      </c>
      <c r="C195" s="75" t="s">
        <v>11</v>
      </c>
      <c r="D195" s="75">
        <v>3.42</v>
      </c>
      <c r="E195" s="75" t="s">
        <v>12</v>
      </c>
      <c r="F195" s="75"/>
      <c r="G195" s="75"/>
      <c r="H195" s="75"/>
      <c r="I195" s="75"/>
      <c r="J195" s="75"/>
      <c r="Q195" s="57"/>
      <c r="R195" s="57"/>
      <c r="S195" s="57"/>
      <c r="T195" s="57"/>
      <c r="AA195" s="32"/>
      <c r="AB195" s="32"/>
      <c r="AC195" s="32"/>
      <c r="AD195" s="32"/>
      <c r="AE195" s="32"/>
    </row>
    <row r="196">
      <c r="A196" s="75" t="s">
        <v>9</v>
      </c>
      <c r="B196" s="75" t="s">
        <v>30</v>
      </c>
      <c r="C196" s="75" t="s">
        <v>28</v>
      </c>
      <c r="D196" s="75">
        <v>74947.19</v>
      </c>
      <c r="E196" s="75" t="s">
        <v>29</v>
      </c>
      <c r="F196" s="75"/>
      <c r="G196" s="75"/>
      <c r="H196" s="75"/>
      <c r="I196" s="75"/>
      <c r="J196" s="75"/>
      <c r="Q196" s="57"/>
      <c r="R196" s="57"/>
      <c r="S196" s="57"/>
      <c r="T196" s="57"/>
      <c r="AA196" s="32"/>
      <c r="AB196" s="32"/>
      <c r="AC196" s="32"/>
      <c r="AD196" s="32"/>
      <c r="AE196" s="32"/>
    </row>
    <row r="197">
      <c r="A197" s="75" t="s">
        <v>9</v>
      </c>
      <c r="B197" s="75" t="s">
        <v>31</v>
      </c>
      <c r="C197" s="75" t="s">
        <v>11</v>
      </c>
      <c r="D197" s="75">
        <v>4.38</v>
      </c>
      <c r="E197" s="75" t="s">
        <v>12</v>
      </c>
      <c r="F197" s="75"/>
      <c r="G197" s="75"/>
      <c r="H197" s="75"/>
      <c r="I197" s="75"/>
      <c r="J197" s="75"/>
      <c r="Q197" s="57"/>
      <c r="R197" s="57"/>
      <c r="S197" s="57"/>
      <c r="T197" s="57"/>
      <c r="AA197" s="32"/>
      <c r="AB197" s="32"/>
      <c r="AC197" s="32"/>
      <c r="AD197" s="32"/>
      <c r="AE197" s="32"/>
    </row>
    <row r="198">
      <c r="A198" s="75" t="s">
        <v>9</v>
      </c>
      <c r="B198" s="75" t="s">
        <v>31</v>
      </c>
      <c r="C198" s="75" t="s">
        <v>28</v>
      </c>
      <c r="D198" s="75">
        <v>87734.28</v>
      </c>
      <c r="E198" s="75" t="s">
        <v>29</v>
      </c>
      <c r="F198" s="75"/>
      <c r="G198" s="75"/>
      <c r="H198" s="75"/>
      <c r="I198" s="75"/>
      <c r="J198" s="75"/>
      <c r="Q198" s="57"/>
      <c r="R198" s="57"/>
      <c r="S198" s="57"/>
      <c r="T198" s="57"/>
      <c r="AA198" s="32"/>
      <c r="AB198" s="32"/>
      <c r="AC198" s="32"/>
      <c r="AD198" s="32"/>
      <c r="AE198" s="32"/>
    </row>
    <row r="199">
      <c r="A199" s="75" t="s">
        <v>9</v>
      </c>
      <c r="B199" s="75" t="s">
        <v>32</v>
      </c>
      <c r="C199" s="75" t="s">
        <v>11</v>
      </c>
      <c r="D199" s="75">
        <v>4.46</v>
      </c>
      <c r="E199" s="75" t="s">
        <v>12</v>
      </c>
      <c r="F199" s="75"/>
      <c r="G199" s="75"/>
      <c r="H199" s="75"/>
      <c r="I199" s="75"/>
      <c r="J199" s="75"/>
      <c r="Q199" s="57"/>
      <c r="R199" s="57"/>
      <c r="S199" s="57"/>
      <c r="T199" s="57"/>
      <c r="AA199" s="32"/>
      <c r="AB199" s="32"/>
      <c r="AC199" s="32"/>
      <c r="AD199" s="32"/>
      <c r="AE199" s="32"/>
    </row>
    <row r="200">
      <c r="A200" s="75" t="s">
        <v>9</v>
      </c>
      <c r="B200" s="75" t="s">
        <v>32</v>
      </c>
      <c r="C200" s="75" t="s">
        <v>28</v>
      </c>
      <c r="D200" s="75">
        <v>86015.18</v>
      </c>
      <c r="E200" s="75" t="s">
        <v>29</v>
      </c>
      <c r="F200" s="75"/>
      <c r="G200" s="75"/>
      <c r="H200" s="75"/>
      <c r="I200" s="75"/>
      <c r="J200" s="75"/>
      <c r="Q200" s="57"/>
      <c r="R200" s="57"/>
      <c r="S200" s="57"/>
      <c r="T200" s="57"/>
      <c r="AA200" s="32"/>
      <c r="AB200" s="32"/>
      <c r="AC200" s="32"/>
      <c r="AD200" s="32"/>
      <c r="AE200" s="32"/>
    </row>
    <row r="201">
      <c r="A201" s="75" t="s">
        <v>0</v>
      </c>
      <c r="B201" s="75" t="s">
        <v>62</v>
      </c>
      <c r="C201" s="75" t="s">
        <v>135</v>
      </c>
      <c r="D201" s="75" t="s">
        <v>2</v>
      </c>
      <c r="E201" s="75" t="s">
        <v>3</v>
      </c>
      <c r="F201" s="75">
        <v>16.0</v>
      </c>
      <c r="G201" s="75" t="s">
        <v>4</v>
      </c>
      <c r="H201" s="75" t="s">
        <v>5</v>
      </c>
      <c r="I201" s="75" t="s">
        <v>6</v>
      </c>
      <c r="J201" s="75">
        <v>5.0</v>
      </c>
      <c r="Q201" s="57"/>
      <c r="R201" s="57"/>
      <c r="S201" s="57"/>
      <c r="T201" s="57"/>
      <c r="AA201" s="32"/>
      <c r="AB201" s="32"/>
      <c r="AC201" s="32"/>
      <c r="AD201" s="32"/>
      <c r="AE201" s="32"/>
    </row>
    <row r="202">
      <c r="A202" s="75" t="s">
        <v>9</v>
      </c>
      <c r="B202" s="75" t="s">
        <v>10</v>
      </c>
      <c r="C202" s="75" t="s">
        <v>11</v>
      </c>
      <c r="D202" s="75">
        <v>3.05</v>
      </c>
      <c r="E202" s="75" t="s">
        <v>12</v>
      </c>
      <c r="F202" s="75"/>
      <c r="G202" s="75"/>
      <c r="H202" s="75"/>
      <c r="I202" s="75"/>
      <c r="J202" s="75"/>
      <c r="Q202" s="57"/>
      <c r="R202" s="57"/>
      <c r="S202" s="57"/>
      <c r="T202" s="57"/>
      <c r="AA202" s="32"/>
      <c r="AB202" s="32"/>
      <c r="AC202" s="32"/>
      <c r="AD202" s="32"/>
      <c r="AE202" s="32"/>
    </row>
    <row r="203">
      <c r="A203" s="75" t="s">
        <v>9</v>
      </c>
      <c r="B203" s="75" t="s">
        <v>10</v>
      </c>
      <c r="C203" s="75" t="s">
        <v>28</v>
      </c>
      <c r="D203" s="75">
        <v>84028.69</v>
      </c>
      <c r="E203" s="75" t="s">
        <v>29</v>
      </c>
      <c r="F203" s="75"/>
      <c r="G203" s="75"/>
      <c r="H203" s="75"/>
      <c r="I203" s="75"/>
      <c r="J203" s="75"/>
      <c r="Q203" s="57"/>
      <c r="R203" s="57"/>
      <c r="S203" s="57"/>
      <c r="T203" s="57"/>
      <c r="AA203" s="32"/>
      <c r="AB203" s="32"/>
      <c r="AC203" s="32"/>
      <c r="AD203" s="32"/>
      <c r="AE203" s="32"/>
    </row>
    <row r="204">
      <c r="A204" s="75" t="s">
        <v>9</v>
      </c>
      <c r="B204" s="75" t="s">
        <v>30</v>
      </c>
      <c r="C204" s="75" t="s">
        <v>11</v>
      </c>
      <c r="D204" s="75">
        <v>3.15</v>
      </c>
      <c r="E204" s="75" t="s">
        <v>12</v>
      </c>
      <c r="F204" s="75"/>
      <c r="G204" s="75"/>
      <c r="H204" s="75"/>
      <c r="I204" s="75"/>
      <c r="J204" s="75"/>
      <c r="Q204" s="57"/>
      <c r="R204" s="57"/>
      <c r="S204" s="57"/>
      <c r="T204" s="57"/>
      <c r="AA204" s="32"/>
      <c r="AB204" s="32"/>
      <c r="AC204" s="32"/>
      <c r="AD204" s="32"/>
      <c r="AE204" s="32"/>
    </row>
    <row r="205">
      <c r="A205" s="75" t="s">
        <v>9</v>
      </c>
      <c r="B205" s="75" t="s">
        <v>30</v>
      </c>
      <c r="C205" s="75" t="s">
        <v>28</v>
      </c>
      <c r="D205" s="75">
        <v>81267.62</v>
      </c>
      <c r="E205" s="75" t="s">
        <v>29</v>
      </c>
      <c r="F205" s="75"/>
      <c r="G205" s="75"/>
      <c r="H205" s="75"/>
      <c r="I205" s="75"/>
      <c r="J205" s="75"/>
      <c r="Q205" s="57"/>
      <c r="R205" s="57"/>
      <c r="S205" s="57"/>
      <c r="T205" s="57"/>
      <c r="AA205" s="32"/>
      <c r="AB205" s="32"/>
      <c r="AC205" s="32"/>
      <c r="AD205" s="32"/>
      <c r="AE205" s="32"/>
    </row>
    <row r="206">
      <c r="A206" s="75" t="s">
        <v>9</v>
      </c>
      <c r="B206" s="75" t="s">
        <v>31</v>
      </c>
      <c r="C206" s="75" t="s">
        <v>11</v>
      </c>
      <c r="D206" s="75">
        <v>4.16</v>
      </c>
      <c r="E206" s="75" t="s">
        <v>12</v>
      </c>
      <c r="F206" s="75"/>
      <c r="G206" s="75"/>
      <c r="H206" s="75"/>
      <c r="I206" s="75"/>
      <c r="J206" s="75"/>
      <c r="Q206" s="57"/>
      <c r="R206" s="57"/>
      <c r="S206" s="57"/>
      <c r="T206" s="57"/>
      <c r="AA206" s="32"/>
      <c r="AB206" s="32"/>
      <c r="AC206" s="32"/>
      <c r="AD206" s="32"/>
      <c r="AE206" s="32"/>
    </row>
    <row r="207">
      <c r="A207" s="75" t="s">
        <v>9</v>
      </c>
      <c r="B207" s="75" t="s">
        <v>31</v>
      </c>
      <c r="C207" s="75" t="s">
        <v>28</v>
      </c>
      <c r="D207" s="75">
        <v>92228.1</v>
      </c>
      <c r="E207" s="75" t="s">
        <v>29</v>
      </c>
      <c r="F207" s="75"/>
      <c r="G207" s="75"/>
      <c r="H207" s="75"/>
      <c r="I207" s="75"/>
      <c r="J207" s="75"/>
      <c r="Q207" s="57"/>
      <c r="R207" s="57"/>
      <c r="S207" s="57"/>
      <c r="T207" s="57"/>
      <c r="AA207" s="32"/>
      <c r="AB207" s="32"/>
      <c r="AC207" s="32"/>
      <c r="AD207" s="32"/>
      <c r="AE207" s="32"/>
    </row>
    <row r="208">
      <c r="A208" s="75" t="s">
        <v>9</v>
      </c>
      <c r="B208" s="75" t="s">
        <v>32</v>
      </c>
      <c r="C208" s="75" t="s">
        <v>11</v>
      </c>
      <c r="D208" s="75">
        <v>4.3</v>
      </c>
      <c r="E208" s="75" t="s">
        <v>12</v>
      </c>
      <c r="F208" s="75"/>
      <c r="G208" s="75"/>
      <c r="H208" s="75"/>
      <c r="I208" s="75"/>
      <c r="J208" s="75"/>
      <c r="Q208" s="57"/>
      <c r="R208" s="57"/>
      <c r="S208" s="57"/>
      <c r="T208" s="57"/>
      <c r="AA208" s="32"/>
      <c r="AB208" s="32"/>
      <c r="AC208" s="32"/>
      <c r="AD208" s="32"/>
      <c r="AE208" s="32"/>
    </row>
    <row r="209">
      <c r="A209" s="75" t="s">
        <v>9</v>
      </c>
      <c r="B209" s="75" t="s">
        <v>32</v>
      </c>
      <c r="C209" s="75" t="s">
        <v>28</v>
      </c>
      <c r="D209" s="75">
        <v>89388.03</v>
      </c>
      <c r="E209" s="75" t="s">
        <v>29</v>
      </c>
      <c r="F209" s="75"/>
      <c r="G209" s="75"/>
      <c r="H209" s="75"/>
      <c r="I209" s="75"/>
      <c r="J209" s="75"/>
      <c r="Q209" s="57"/>
      <c r="R209" s="57"/>
      <c r="S209" s="57"/>
      <c r="T209" s="57"/>
      <c r="AA209" s="32"/>
      <c r="AB209" s="32"/>
      <c r="AC209" s="32"/>
      <c r="AD209" s="32"/>
      <c r="AE209" s="32"/>
    </row>
    <row r="210">
      <c r="A210" s="75" t="s">
        <v>0</v>
      </c>
      <c r="B210" s="75" t="s">
        <v>62</v>
      </c>
      <c r="C210" s="75" t="s">
        <v>137</v>
      </c>
      <c r="D210" s="75" t="s">
        <v>2</v>
      </c>
      <c r="E210" s="75" t="s">
        <v>3</v>
      </c>
      <c r="F210" s="75">
        <v>16.0</v>
      </c>
      <c r="G210" s="75" t="s">
        <v>4</v>
      </c>
      <c r="H210" s="75" t="s">
        <v>5</v>
      </c>
      <c r="I210" s="75" t="s">
        <v>6</v>
      </c>
      <c r="J210" s="75">
        <v>5.0</v>
      </c>
      <c r="Q210" s="57"/>
      <c r="R210" s="57"/>
      <c r="S210" s="57"/>
      <c r="T210" s="57"/>
      <c r="AA210" s="32"/>
      <c r="AB210" s="32"/>
      <c r="AC210" s="32"/>
      <c r="AD210" s="32"/>
      <c r="AE210" s="32"/>
    </row>
    <row r="211">
      <c r="A211" s="75" t="s">
        <v>9</v>
      </c>
      <c r="B211" s="75" t="s">
        <v>10</v>
      </c>
      <c r="C211" s="75" t="s">
        <v>11</v>
      </c>
      <c r="D211" s="75">
        <v>2.83</v>
      </c>
      <c r="E211" s="75" t="s">
        <v>12</v>
      </c>
      <c r="F211" s="75"/>
      <c r="G211" s="75"/>
      <c r="H211" s="75"/>
      <c r="I211" s="75"/>
      <c r="J211" s="75"/>
      <c r="Q211" s="57"/>
      <c r="R211" s="57"/>
      <c r="S211" s="57"/>
      <c r="T211" s="57"/>
      <c r="AA211" s="32"/>
      <c r="AB211" s="32"/>
      <c r="AC211" s="32"/>
      <c r="AD211" s="32"/>
      <c r="AE211" s="32"/>
    </row>
    <row r="212">
      <c r="A212" s="75" t="s">
        <v>9</v>
      </c>
      <c r="B212" s="75" t="s">
        <v>10</v>
      </c>
      <c r="C212" s="75" t="s">
        <v>28</v>
      </c>
      <c r="D212" s="75">
        <v>90364.72</v>
      </c>
      <c r="E212" s="75" t="s">
        <v>29</v>
      </c>
      <c r="F212" s="75"/>
      <c r="G212" s="75"/>
      <c r="H212" s="75"/>
      <c r="I212" s="75"/>
      <c r="J212" s="75"/>
      <c r="Q212" s="57"/>
      <c r="R212" s="57"/>
      <c r="S212" s="57"/>
      <c r="T212" s="57"/>
      <c r="AA212" s="32"/>
      <c r="AB212" s="32"/>
      <c r="AC212" s="32"/>
      <c r="AD212" s="32"/>
      <c r="AE212" s="32"/>
    </row>
    <row r="213">
      <c r="A213" s="75" t="s">
        <v>9</v>
      </c>
      <c r="B213" s="75" t="s">
        <v>30</v>
      </c>
      <c r="C213" s="75" t="s">
        <v>11</v>
      </c>
      <c r="D213" s="75">
        <v>2.84</v>
      </c>
      <c r="E213" s="75" t="s">
        <v>12</v>
      </c>
      <c r="F213" s="75"/>
      <c r="G213" s="75"/>
      <c r="H213" s="75"/>
      <c r="I213" s="75"/>
      <c r="J213" s="75"/>
      <c r="Q213" s="57"/>
      <c r="R213" s="57"/>
      <c r="S213" s="57"/>
      <c r="T213" s="57"/>
      <c r="AA213" s="32"/>
      <c r="AB213" s="32"/>
      <c r="AC213" s="32"/>
      <c r="AD213" s="32"/>
      <c r="AE213" s="32"/>
    </row>
    <row r="214">
      <c r="A214" s="75" t="s">
        <v>9</v>
      </c>
      <c r="B214" s="75" t="s">
        <v>30</v>
      </c>
      <c r="C214" s="75" t="s">
        <v>28</v>
      </c>
      <c r="D214" s="75">
        <v>90030.24</v>
      </c>
      <c r="E214" s="75" t="s">
        <v>29</v>
      </c>
      <c r="F214" s="75"/>
      <c r="G214" s="75"/>
      <c r="H214" s="75"/>
      <c r="I214" s="75"/>
      <c r="J214" s="75"/>
      <c r="Q214" s="57"/>
      <c r="R214" s="57"/>
      <c r="S214" s="57"/>
      <c r="T214" s="57"/>
      <c r="AA214" s="32"/>
      <c r="AB214" s="32"/>
      <c r="AC214" s="32"/>
      <c r="AD214" s="32"/>
      <c r="AE214" s="32"/>
    </row>
    <row r="215">
      <c r="A215" s="75" t="s">
        <v>9</v>
      </c>
      <c r="B215" s="75" t="s">
        <v>31</v>
      </c>
      <c r="C215" s="75" t="s">
        <v>11</v>
      </c>
      <c r="D215" s="75">
        <v>4.16</v>
      </c>
      <c r="E215" s="75" t="s">
        <v>12</v>
      </c>
      <c r="F215" s="75"/>
      <c r="G215" s="75"/>
      <c r="H215" s="75"/>
      <c r="I215" s="75"/>
      <c r="J215" s="75"/>
      <c r="Q215" s="57"/>
      <c r="R215" s="57"/>
      <c r="S215" s="57"/>
      <c r="T215" s="57"/>
      <c r="AA215" s="32"/>
      <c r="AB215" s="32"/>
      <c r="AC215" s="32"/>
      <c r="AD215" s="32"/>
      <c r="AE215" s="32"/>
    </row>
    <row r="216">
      <c r="A216" s="75" t="s">
        <v>9</v>
      </c>
      <c r="B216" s="75" t="s">
        <v>31</v>
      </c>
      <c r="C216" s="75" t="s">
        <v>28</v>
      </c>
      <c r="D216" s="75">
        <v>92209.94</v>
      </c>
      <c r="E216" s="75" t="s">
        <v>29</v>
      </c>
      <c r="F216" s="75"/>
      <c r="G216" s="75"/>
      <c r="H216" s="75"/>
      <c r="I216" s="75"/>
      <c r="J216" s="75"/>
      <c r="Q216" s="57"/>
      <c r="R216" s="57"/>
      <c r="S216" s="57"/>
      <c r="T216" s="57"/>
      <c r="AA216" s="32"/>
      <c r="AB216" s="32"/>
      <c r="AC216" s="32"/>
      <c r="AD216" s="32"/>
      <c r="AE216" s="32"/>
    </row>
    <row r="217">
      <c r="A217" s="75" t="s">
        <v>9</v>
      </c>
      <c r="B217" s="75" t="s">
        <v>32</v>
      </c>
      <c r="C217" s="75" t="s">
        <v>11</v>
      </c>
      <c r="D217" s="75">
        <v>4.31</v>
      </c>
      <c r="E217" s="75" t="s">
        <v>12</v>
      </c>
      <c r="F217" s="75"/>
      <c r="G217" s="75"/>
      <c r="H217" s="75"/>
      <c r="I217" s="75"/>
      <c r="J217" s="75"/>
      <c r="Q217" s="57"/>
      <c r="R217" s="57"/>
      <c r="S217" s="57"/>
      <c r="T217" s="57"/>
      <c r="AA217" s="32"/>
      <c r="AB217" s="32"/>
      <c r="AC217" s="32"/>
      <c r="AD217" s="32"/>
      <c r="AE217" s="32"/>
    </row>
    <row r="218">
      <c r="A218" s="75" t="s">
        <v>9</v>
      </c>
      <c r="B218" s="75" t="s">
        <v>32</v>
      </c>
      <c r="C218" s="75" t="s">
        <v>28</v>
      </c>
      <c r="D218" s="75">
        <v>89123.02</v>
      </c>
      <c r="E218" s="75" t="s">
        <v>29</v>
      </c>
      <c r="F218" s="75"/>
      <c r="G218" s="75"/>
      <c r="H218" s="75"/>
      <c r="I218" s="75"/>
      <c r="J218" s="75"/>
      <c r="Q218" s="57"/>
      <c r="R218" s="57"/>
      <c r="S218" s="57"/>
      <c r="T218" s="57"/>
      <c r="AA218" s="32"/>
      <c r="AB218" s="32"/>
      <c r="AC218" s="32"/>
      <c r="AD218" s="32"/>
      <c r="AE218" s="32"/>
    </row>
    <row r="219">
      <c r="A219" s="75" t="s">
        <v>0</v>
      </c>
      <c r="B219" s="75" t="s">
        <v>66</v>
      </c>
      <c r="C219" s="75" t="s">
        <v>122</v>
      </c>
      <c r="D219" s="75" t="s">
        <v>2</v>
      </c>
      <c r="E219" s="75" t="s">
        <v>3</v>
      </c>
      <c r="F219" s="75">
        <v>20.0</v>
      </c>
      <c r="G219" s="75" t="s">
        <v>4</v>
      </c>
      <c r="H219" s="75" t="s">
        <v>5</v>
      </c>
      <c r="I219" s="75" t="s">
        <v>6</v>
      </c>
      <c r="J219" s="75">
        <v>5.0</v>
      </c>
      <c r="Q219" s="57"/>
      <c r="R219" s="57"/>
      <c r="S219" s="57"/>
      <c r="T219" s="57"/>
      <c r="AA219" s="32"/>
      <c r="AB219" s="32"/>
      <c r="AC219" s="32"/>
      <c r="AD219" s="32"/>
      <c r="AE219" s="32"/>
    </row>
    <row r="220">
      <c r="A220" s="75" t="s">
        <v>9</v>
      </c>
      <c r="B220" s="75" t="s">
        <v>10</v>
      </c>
      <c r="C220" s="75" t="s">
        <v>11</v>
      </c>
      <c r="D220" s="75">
        <v>5.37</v>
      </c>
      <c r="E220" s="75" t="s">
        <v>12</v>
      </c>
      <c r="F220" s="75"/>
      <c r="G220" s="75"/>
      <c r="H220" s="75"/>
      <c r="I220" s="75"/>
      <c r="J220" s="75"/>
      <c r="Q220" s="57"/>
      <c r="R220" s="57"/>
      <c r="S220" s="57"/>
      <c r="T220" s="57"/>
      <c r="AA220" s="32"/>
      <c r="AB220" s="32"/>
      <c r="AC220" s="32"/>
      <c r="AD220" s="32"/>
      <c r="AE220" s="32"/>
    </row>
    <row r="221">
      <c r="A221" s="75" t="s">
        <v>9</v>
      </c>
      <c r="B221" s="75" t="s">
        <v>10</v>
      </c>
      <c r="C221" s="75" t="s">
        <v>28</v>
      </c>
      <c r="D221" s="75">
        <v>59616.02</v>
      </c>
      <c r="E221" s="75" t="s">
        <v>29</v>
      </c>
      <c r="F221" s="75"/>
      <c r="G221" s="75"/>
      <c r="H221" s="75"/>
      <c r="I221" s="75"/>
      <c r="J221" s="75"/>
      <c r="Q221" s="57"/>
      <c r="R221" s="57"/>
      <c r="S221" s="57"/>
      <c r="T221" s="57"/>
      <c r="AA221" s="32"/>
      <c r="AB221" s="32"/>
      <c r="AC221" s="32"/>
      <c r="AD221" s="32"/>
      <c r="AE221" s="32"/>
    </row>
    <row r="222">
      <c r="A222" s="75" t="s">
        <v>9</v>
      </c>
      <c r="B222" s="75" t="s">
        <v>30</v>
      </c>
      <c r="C222" s="75" t="s">
        <v>11</v>
      </c>
      <c r="D222" s="75">
        <v>5.42</v>
      </c>
      <c r="E222" s="75" t="s">
        <v>12</v>
      </c>
      <c r="F222" s="75"/>
      <c r="G222" s="75"/>
      <c r="H222" s="75"/>
      <c r="I222" s="75"/>
      <c r="J222" s="75"/>
      <c r="Q222" s="57"/>
      <c r="R222" s="57"/>
      <c r="S222" s="57"/>
      <c r="T222" s="57"/>
      <c r="AA222" s="32"/>
      <c r="AB222" s="32"/>
      <c r="AC222" s="32"/>
      <c r="AD222" s="32"/>
      <c r="AE222" s="32"/>
    </row>
    <row r="223">
      <c r="A223" s="75" t="s">
        <v>9</v>
      </c>
      <c r="B223" s="75" t="s">
        <v>30</v>
      </c>
      <c r="C223" s="75" t="s">
        <v>28</v>
      </c>
      <c r="D223" s="75">
        <v>59009.39</v>
      </c>
      <c r="E223" s="75" t="s">
        <v>29</v>
      </c>
      <c r="F223" s="75"/>
      <c r="G223" s="75"/>
      <c r="H223" s="75"/>
      <c r="I223" s="75"/>
      <c r="J223" s="75"/>
      <c r="Q223" s="57"/>
      <c r="R223" s="57"/>
      <c r="S223" s="57"/>
      <c r="T223" s="57"/>
      <c r="AA223" s="32"/>
      <c r="AB223" s="32"/>
      <c r="AC223" s="32"/>
      <c r="AD223" s="32"/>
      <c r="AE223" s="32"/>
    </row>
    <row r="224">
      <c r="A224" s="75" t="s">
        <v>9</v>
      </c>
      <c r="B224" s="75" t="s">
        <v>31</v>
      </c>
      <c r="C224" s="75" t="s">
        <v>11</v>
      </c>
      <c r="D224" s="75">
        <v>8.43</v>
      </c>
      <c r="E224" s="75" t="s">
        <v>12</v>
      </c>
      <c r="F224" s="75"/>
      <c r="G224" s="75"/>
      <c r="H224" s="75"/>
      <c r="I224" s="75"/>
      <c r="J224" s="75"/>
      <c r="Q224" s="57"/>
      <c r="R224" s="57"/>
      <c r="S224" s="57"/>
      <c r="T224" s="57"/>
      <c r="AA224" s="32"/>
      <c r="AB224" s="32"/>
      <c r="AC224" s="32"/>
      <c r="AD224" s="32"/>
      <c r="AE224" s="32"/>
    </row>
    <row r="225">
      <c r="A225" s="75" t="s">
        <v>9</v>
      </c>
      <c r="B225" s="75" t="s">
        <v>31</v>
      </c>
      <c r="C225" s="75" t="s">
        <v>28</v>
      </c>
      <c r="D225" s="75">
        <v>56911.65</v>
      </c>
      <c r="E225" s="75" t="s">
        <v>29</v>
      </c>
      <c r="F225" s="75"/>
      <c r="G225" s="75"/>
      <c r="H225" s="75"/>
      <c r="I225" s="75"/>
      <c r="J225" s="75"/>
      <c r="Q225" s="57"/>
      <c r="R225" s="57"/>
      <c r="S225" s="57"/>
      <c r="T225" s="57"/>
      <c r="AA225" s="32"/>
      <c r="AB225" s="32"/>
      <c r="AC225" s="32"/>
      <c r="AD225" s="32"/>
      <c r="AE225" s="32"/>
    </row>
    <row r="226">
      <c r="A226" s="75" t="s">
        <v>9</v>
      </c>
      <c r="B226" s="75" t="s">
        <v>32</v>
      </c>
      <c r="C226" s="75" t="s">
        <v>11</v>
      </c>
      <c r="D226" s="75">
        <v>8.34</v>
      </c>
      <c r="E226" s="75" t="s">
        <v>12</v>
      </c>
      <c r="F226" s="75"/>
      <c r="G226" s="75"/>
      <c r="H226" s="75"/>
      <c r="I226" s="75"/>
      <c r="J226" s="75"/>
      <c r="Q226" s="57"/>
      <c r="R226" s="57"/>
      <c r="S226" s="57"/>
      <c r="T226" s="57"/>
      <c r="AA226" s="32"/>
      <c r="AB226" s="32"/>
      <c r="AC226" s="32"/>
      <c r="AD226" s="32"/>
      <c r="AE226" s="32"/>
    </row>
    <row r="227">
      <c r="A227" s="75" t="s">
        <v>9</v>
      </c>
      <c r="B227" s="75" t="s">
        <v>32</v>
      </c>
      <c r="C227" s="75" t="s">
        <v>28</v>
      </c>
      <c r="D227" s="75">
        <v>57551.98</v>
      </c>
      <c r="E227" s="75" t="s">
        <v>29</v>
      </c>
      <c r="F227" s="75"/>
      <c r="G227" s="75"/>
      <c r="H227" s="75"/>
      <c r="I227" s="75"/>
      <c r="J227" s="75"/>
      <c r="Q227" s="57"/>
      <c r="R227" s="57"/>
      <c r="S227" s="57"/>
      <c r="T227" s="57"/>
      <c r="AA227" s="32"/>
      <c r="AB227" s="32"/>
      <c r="AC227" s="32"/>
      <c r="AD227" s="32"/>
      <c r="AE227" s="32"/>
    </row>
    <row r="228">
      <c r="A228" s="75" t="s">
        <v>0</v>
      </c>
      <c r="B228" s="75" t="s">
        <v>66</v>
      </c>
      <c r="C228" s="75" t="s">
        <v>133</v>
      </c>
      <c r="D228" s="75" t="s">
        <v>2</v>
      </c>
      <c r="E228" s="75" t="s">
        <v>3</v>
      </c>
      <c r="F228" s="75">
        <v>20.0</v>
      </c>
      <c r="G228" s="75" t="s">
        <v>4</v>
      </c>
      <c r="H228" s="75" t="s">
        <v>5</v>
      </c>
      <c r="I228" s="75" t="s">
        <v>6</v>
      </c>
      <c r="J228" s="75">
        <v>5.0</v>
      </c>
      <c r="Q228" s="57"/>
      <c r="R228" s="57"/>
      <c r="S228" s="57"/>
      <c r="T228" s="57"/>
      <c r="AA228" s="32"/>
      <c r="AB228" s="32"/>
      <c r="AC228" s="32"/>
      <c r="AD228" s="32"/>
      <c r="AE228" s="32"/>
    </row>
    <row r="229">
      <c r="A229" s="75" t="s">
        <v>9</v>
      </c>
      <c r="B229" s="75" t="s">
        <v>10</v>
      </c>
      <c r="C229" s="75" t="s">
        <v>11</v>
      </c>
      <c r="D229" s="75">
        <v>3.9</v>
      </c>
      <c r="E229" s="75" t="s">
        <v>12</v>
      </c>
      <c r="F229" s="75"/>
      <c r="G229" s="75"/>
      <c r="H229" s="75"/>
      <c r="I229" s="75"/>
      <c r="J229" s="75"/>
      <c r="Q229" s="57"/>
      <c r="R229" s="57"/>
      <c r="S229" s="57"/>
      <c r="T229" s="57"/>
      <c r="AA229" s="32"/>
      <c r="AB229" s="32"/>
      <c r="AC229" s="32"/>
      <c r="AD229" s="32"/>
      <c r="AE229" s="32"/>
    </row>
    <row r="230">
      <c r="A230" s="75" t="s">
        <v>9</v>
      </c>
      <c r="B230" s="75" t="s">
        <v>10</v>
      </c>
      <c r="C230" s="75" t="s">
        <v>28</v>
      </c>
      <c r="D230" s="75">
        <v>82063.81</v>
      </c>
      <c r="E230" s="75" t="s">
        <v>29</v>
      </c>
      <c r="F230" s="75"/>
      <c r="G230" s="75"/>
      <c r="H230" s="75"/>
      <c r="I230" s="75"/>
      <c r="J230" s="75"/>
      <c r="Q230" s="57"/>
      <c r="R230" s="57"/>
      <c r="S230" s="57"/>
      <c r="T230" s="57"/>
      <c r="AA230" s="32"/>
      <c r="AB230" s="32"/>
      <c r="AC230" s="32"/>
      <c r="AD230" s="32"/>
      <c r="AE230" s="32"/>
    </row>
    <row r="231">
      <c r="A231" s="75" t="s">
        <v>9</v>
      </c>
      <c r="B231" s="75" t="s">
        <v>30</v>
      </c>
      <c r="C231" s="75" t="s">
        <v>11</v>
      </c>
      <c r="D231" s="75">
        <v>3.97</v>
      </c>
      <c r="E231" s="75" t="s">
        <v>12</v>
      </c>
      <c r="F231" s="75"/>
      <c r="G231" s="75"/>
      <c r="H231" s="75"/>
      <c r="I231" s="75"/>
      <c r="J231" s="75"/>
      <c r="Q231" s="57"/>
      <c r="R231" s="57"/>
      <c r="S231" s="57"/>
      <c r="T231" s="57"/>
      <c r="AA231" s="32"/>
      <c r="AB231" s="32"/>
      <c r="AC231" s="32"/>
      <c r="AD231" s="32"/>
      <c r="AE231" s="32"/>
    </row>
    <row r="232">
      <c r="A232" s="75" t="s">
        <v>9</v>
      </c>
      <c r="B232" s="75" t="s">
        <v>30</v>
      </c>
      <c r="C232" s="75" t="s">
        <v>28</v>
      </c>
      <c r="D232" s="75">
        <v>80659.5</v>
      </c>
      <c r="E232" s="75" t="s">
        <v>29</v>
      </c>
      <c r="F232" s="75"/>
      <c r="G232" s="75"/>
      <c r="H232" s="75"/>
      <c r="I232" s="75"/>
      <c r="J232" s="75"/>
      <c r="Q232" s="57"/>
      <c r="R232" s="57"/>
      <c r="S232" s="57"/>
      <c r="T232" s="57"/>
      <c r="AA232" s="32"/>
      <c r="AB232" s="32"/>
      <c r="AC232" s="32"/>
      <c r="AD232" s="32"/>
      <c r="AE232" s="32"/>
    </row>
    <row r="233">
      <c r="A233" s="75" t="s">
        <v>9</v>
      </c>
      <c r="B233" s="75" t="s">
        <v>31</v>
      </c>
      <c r="C233" s="75" t="s">
        <v>11</v>
      </c>
      <c r="D233" s="75">
        <v>5.15</v>
      </c>
      <c r="E233" s="75" t="s">
        <v>12</v>
      </c>
      <c r="F233" s="75"/>
      <c r="G233" s="75"/>
      <c r="H233" s="75"/>
      <c r="I233" s="75"/>
      <c r="J233" s="75"/>
      <c r="Q233" s="57"/>
      <c r="R233" s="57"/>
      <c r="S233" s="57"/>
      <c r="T233" s="57"/>
      <c r="AA233" s="32"/>
      <c r="AB233" s="32"/>
      <c r="AC233" s="32"/>
      <c r="AD233" s="32"/>
      <c r="AE233" s="32"/>
    </row>
    <row r="234">
      <c r="A234" s="75" t="s">
        <v>9</v>
      </c>
      <c r="B234" s="75" t="s">
        <v>31</v>
      </c>
      <c r="C234" s="75" t="s">
        <v>28</v>
      </c>
      <c r="D234" s="75">
        <v>93223.57</v>
      </c>
      <c r="E234" s="75" t="s">
        <v>29</v>
      </c>
      <c r="F234" s="75"/>
      <c r="G234" s="75"/>
      <c r="H234" s="75"/>
      <c r="I234" s="75"/>
      <c r="J234" s="75"/>
      <c r="Q234" s="57"/>
      <c r="R234" s="57"/>
      <c r="S234" s="57"/>
      <c r="T234" s="57"/>
      <c r="AA234" s="32"/>
      <c r="AB234" s="32"/>
      <c r="AC234" s="32"/>
      <c r="AD234" s="32"/>
      <c r="AE234" s="32"/>
    </row>
    <row r="235">
      <c r="A235" s="75" t="s">
        <v>9</v>
      </c>
      <c r="B235" s="75" t="s">
        <v>32</v>
      </c>
      <c r="C235" s="75" t="s">
        <v>11</v>
      </c>
      <c r="D235" s="75">
        <v>5.22</v>
      </c>
      <c r="E235" s="75" t="s">
        <v>12</v>
      </c>
      <c r="F235" s="75"/>
      <c r="G235" s="75"/>
      <c r="H235" s="75"/>
      <c r="I235" s="75"/>
      <c r="J235" s="75"/>
      <c r="Q235" s="57"/>
      <c r="R235" s="57"/>
      <c r="S235" s="57"/>
      <c r="T235" s="57"/>
      <c r="AA235" s="32"/>
      <c r="AB235" s="32"/>
      <c r="AC235" s="32"/>
      <c r="AD235" s="32"/>
      <c r="AE235" s="32"/>
    </row>
    <row r="236">
      <c r="A236" s="75" t="s">
        <v>9</v>
      </c>
      <c r="B236" s="75" t="s">
        <v>32</v>
      </c>
      <c r="C236" s="75" t="s">
        <v>28</v>
      </c>
      <c r="D236" s="75">
        <v>91967.69</v>
      </c>
      <c r="E236" s="75" t="s">
        <v>29</v>
      </c>
      <c r="F236" s="75"/>
      <c r="G236" s="75"/>
      <c r="H236" s="75"/>
      <c r="I236" s="75"/>
      <c r="J236" s="75"/>
      <c r="Q236" s="57"/>
      <c r="R236" s="57"/>
      <c r="S236" s="57"/>
      <c r="T236" s="57"/>
      <c r="AA236" s="32"/>
      <c r="AB236" s="32"/>
      <c r="AC236" s="32"/>
      <c r="AD236" s="32"/>
      <c r="AE236" s="32"/>
    </row>
    <row r="237">
      <c r="A237" s="75" t="s">
        <v>0</v>
      </c>
      <c r="B237" s="75" t="s">
        <v>66</v>
      </c>
      <c r="C237" s="75" t="s">
        <v>135</v>
      </c>
      <c r="D237" s="75" t="s">
        <v>2</v>
      </c>
      <c r="E237" s="75" t="s">
        <v>3</v>
      </c>
      <c r="F237" s="75">
        <v>20.0</v>
      </c>
      <c r="G237" s="75" t="s">
        <v>4</v>
      </c>
      <c r="H237" s="75" t="s">
        <v>5</v>
      </c>
      <c r="I237" s="75" t="s">
        <v>6</v>
      </c>
      <c r="J237" s="75">
        <v>5.0</v>
      </c>
      <c r="Q237" s="57"/>
      <c r="R237" s="57"/>
      <c r="S237" s="57"/>
      <c r="T237" s="57"/>
      <c r="AA237" s="32"/>
      <c r="AB237" s="32"/>
      <c r="AC237" s="32"/>
      <c r="AD237" s="32"/>
      <c r="AE237" s="32"/>
    </row>
    <row r="238">
      <c r="A238" s="75" t="s">
        <v>9</v>
      </c>
      <c r="B238" s="75" t="s">
        <v>10</v>
      </c>
      <c r="C238" s="75" t="s">
        <v>11</v>
      </c>
      <c r="D238" s="75">
        <v>3.47</v>
      </c>
      <c r="E238" s="75" t="s">
        <v>12</v>
      </c>
      <c r="F238" s="75"/>
      <c r="G238" s="75"/>
      <c r="H238" s="75"/>
      <c r="I238" s="75"/>
      <c r="J238" s="75"/>
      <c r="Q238" s="57"/>
      <c r="R238" s="57"/>
      <c r="S238" s="57"/>
      <c r="T238" s="57"/>
      <c r="AA238" s="32"/>
      <c r="AB238" s="32"/>
      <c r="AC238" s="32"/>
      <c r="AD238" s="32"/>
      <c r="AE238" s="32"/>
    </row>
    <row r="239">
      <c r="A239" s="75" t="s">
        <v>9</v>
      </c>
      <c r="B239" s="75" t="s">
        <v>10</v>
      </c>
      <c r="C239" s="75" t="s">
        <v>28</v>
      </c>
      <c r="D239" s="75">
        <v>92233.74</v>
      </c>
      <c r="E239" s="75" t="s">
        <v>29</v>
      </c>
      <c r="F239" s="75"/>
      <c r="G239" s="75"/>
      <c r="H239" s="75"/>
      <c r="I239" s="75"/>
      <c r="J239" s="75"/>
      <c r="Q239" s="57"/>
      <c r="R239" s="57"/>
      <c r="S239" s="57"/>
      <c r="T239" s="57"/>
      <c r="AA239" s="32"/>
      <c r="AB239" s="32"/>
      <c r="AC239" s="32"/>
      <c r="AD239" s="32"/>
      <c r="AE239" s="32"/>
    </row>
    <row r="240">
      <c r="A240" s="75" t="s">
        <v>9</v>
      </c>
      <c r="B240" s="75" t="s">
        <v>30</v>
      </c>
      <c r="C240" s="75" t="s">
        <v>11</v>
      </c>
      <c r="D240" s="75">
        <v>3.56</v>
      </c>
      <c r="E240" s="75" t="s">
        <v>12</v>
      </c>
      <c r="F240" s="75"/>
      <c r="G240" s="75"/>
      <c r="H240" s="75"/>
      <c r="I240" s="75"/>
      <c r="J240" s="75"/>
      <c r="Q240" s="57"/>
      <c r="R240" s="57"/>
      <c r="S240" s="57"/>
      <c r="T240" s="57"/>
      <c r="AA240" s="32"/>
      <c r="AB240" s="32"/>
      <c r="AC240" s="32"/>
      <c r="AD240" s="32"/>
      <c r="AE240" s="32"/>
    </row>
    <row r="241">
      <c r="A241" s="75" t="s">
        <v>9</v>
      </c>
      <c r="B241" s="75" t="s">
        <v>30</v>
      </c>
      <c r="C241" s="75" t="s">
        <v>28</v>
      </c>
      <c r="D241" s="75">
        <v>89920.05</v>
      </c>
      <c r="E241" s="75" t="s">
        <v>29</v>
      </c>
      <c r="F241" s="75"/>
      <c r="G241" s="75"/>
      <c r="H241" s="75"/>
      <c r="I241" s="75"/>
      <c r="J241" s="75"/>
      <c r="Q241" s="57"/>
      <c r="R241" s="57"/>
      <c r="S241" s="57"/>
      <c r="T241" s="57"/>
      <c r="AA241" s="32"/>
      <c r="AB241" s="32"/>
      <c r="AC241" s="32"/>
      <c r="AD241" s="32"/>
      <c r="AE241" s="32"/>
    </row>
    <row r="242">
      <c r="A242" s="75" t="s">
        <v>9</v>
      </c>
      <c r="B242" s="75" t="s">
        <v>31</v>
      </c>
      <c r="C242" s="75" t="s">
        <v>11</v>
      </c>
      <c r="D242" s="75">
        <v>4.79</v>
      </c>
      <c r="E242" s="75" t="s">
        <v>12</v>
      </c>
      <c r="F242" s="75"/>
      <c r="G242" s="75"/>
      <c r="H242" s="75"/>
      <c r="I242" s="75"/>
      <c r="J242" s="75"/>
      <c r="Q242" s="57"/>
      <c r="R242" s="57"/>
      <c r="S242" s="57"/>
      <c r="T242" s="57"/>
      <c r="AA242" s="32"/>
      <c r="AB242" s="32"/>
      <c r="AC242" s="32"/>
      <c r="AD242" s="32"/>
      <c r="AE242" s="32"/>
    </row>
    <row r="243">
      <c r="A243" s="75" t="s">
        <v>9</v>
      </c>
      <c r="B243" s="75" t="s">
        <v>31</v>
      </c>
      <c r="C243" s="75" t="s">
        <v>28</v>
      </c>
      <c r="D243" s="75">
        <v>100214.37</v>
      </c>
      <c r="E243" s="75" t="s">
        <v>29</v>
      </c>
      <c r="F243" s="75"/>
      <c r="G243" s="75"/>
      <c r="H243" s="75"/>
      <c r="I243" s="75"/>
      <c r="J243" s="75"/>
      <c r="Q243" s="57"/>
      <c r="R243" s="57"/>
      <c r="S243" s="57"/>
      <c r="T243" s="57"/>
      <c r="AA243" s="32"/>
      <c r="AB243" s="32"/>
      <c r="AC243" s="32"/>
      <c r="AD243" s="32"/>
      <c r="AE243" s="32"/>
    </row>
    <row r="244">
      <c r="A244" s="75" t="s">
        <v>9</v>
      </c>
      <c r="B244" s="75" t="s">
        <v>32</v>
      </c>
      <c r="C244" s="75" t="s">
        <v>11</v>
      </c>
      <c r="D244" s="75">
        <v>4.89</v>
      </c>
      <c r="E244" s="75" t="s">
        <v>12</v>
      </c>
      <c r="F244" s="75"/>
      <c r="G244" s="75"/>
      <c r="H244" s="75"/>
      <c r="I244" s="75"/>
      <c r="J244" s="75"/>
      <c r="Q244" s="57"/>
      <c r="R244" s="57"/>
      <c r="S244" s="57"/>
      <c r="T244" s="57"/>
      <c r="AA244" s="32"/>
      <c r="AB244" s="32"/>
      <c r="AC244" s="32"/>
      <c r="AD244" s="32"/>
      <c r="AE244" s="32"/>
    </row>
    <row r="245">
      <c r="A245" s="75" t="s">
        <v>9</v>
      </c>
      <c r="B245" s="75" t="s">
        <v>32</v>
      </c>
      <c r="C245" s="75" t="s">
        <v>28</v>
      </c>
      <c r="D245" s="75">
        <v>98178.38</v>
      </c>
      <c r="E245" s="75" t="s">
        <v>29</v>
      </c>
      <c r="F245" s="75"/>
      <c r="G245" s="75"/>
      <c r="H245" s="75"/>
      <c r="I245" s="75"/>
      <c r="J245" s="75"/>
      <c r="Q245" s="57"/>
      <c r="R245" s="57"/>
      <c r="S245" s="57"/>
      <c r="T245" s="57"/>
      <c r="AA245" s="32"/>
      <c r="AB245" s="32"/>
      <c r="AC245" s="32"/>
      <c r="AD245" s="32"/>
      <c r="AE245" s="32"/>
    </row>
    <row r="246">
      <c r="A246" s="75" t="s">
        <v>0</v>
      </c>
      <c r="B246" s="75" t="s">
        <v>66</v>
      </c>
      <c r="C246" s="75" t="s">
        <v>137</v>
      </c>
      <c r="D246" s="75" t="s">
        <v>2</v>
      </c>
      <c r="E246" s="75" t="s">
        <v>3</v>
      </c>
      <c r="F246" s="75">
        <v>20.0</v>
      </c>
      <c r="G246" s="75" t="s">
        <v>4</v>
      </c>
      <c r="H246" s="75" t="s">
        <v>5</v>
      </c>
      <c r="I246" s="75" t="s">
        <v>6</v>
      </c>
      <c r="J246" s="75">
        <v>5.0</v>
      </c>
      <c r="Q246" s="57"/>
      <c r="R246" s="57"/>
      <c r="S246" s="57"/>
      <c r="T246" s="57"/>
      <c r="AA246" s="32"/>
      <c r="AB246" s="32"/>
      <c r="AC246" s="32"/>
      <c r="AD246" s="32"/>
      <c r="AE246" s="32"/>
    </row>
    <row r="247">
      <c r="A247" s="75" t="s">
        <v>9</v>
      </c>
      <c r="B247" s="75" t="s">
        <v>10</v>
      </c>
      <c r="C247" s="75" t="s">
        <v>11</v>
      </c>
      <c r="D247" s="75">
        <v>3.38</v>
      </c>
      <c r="E247" s="75" t="s">
        <v>12</v>
      </c>
      <c r="F247" s="75"/>
      <c r="G247" s="75"/>
      <c r="H247" s="75"/>
      <c r="I247" s="75"/>
      <c r="J247" s="75"/>
      <c r="Q247" s="57"/>
      <c r="R247" s="57"/>
      <c r="S247" s="57"/>
      <c r="T247" s="57"/>
      <c r="AA247" s="32"/>
      <c r="AB247" s="32"/>
      <c r="AC247" s="32"/>
      <c r="AD247" s="32"/>
      <c r="AE247" s="32"/>
    </row>
    <row r="248">
      <c r="A248" s="75" t="s">
        <v>9</v>
      </c>
      <c r="B248" s="75" t="s">
        <v>10</v>
      </c>
      <c r="C248" s="75" t="s">
        <v>28</v>
      </c>
      <c r="D248" s="75">
        <v>94583.61</v>
      </c>
      <c r="E248" s="75" t="s">
        <v>29</v>
      </c>
      <c r="F248" s="75"/>
      <c r="G248" s="75"/>
      <c r="H248" s="75"/>
      <c r="I248" s="75"/>
      <c r="J248" s="75"/>
      <c r="Q248" s="57"/>
      <c r="R248" s="57"/>
      <c r="S248" s="57"/>
      <c r="T248" s="57"/>
      <c r="AA248" s="32"/>
      <c r="AB248" s="32"/>
      <c r="AC248" s="32"/>
      <c r="AD248" s="32"/>
      <c r="AE248" s="32"/>
    </row>
    <row r="249">
      <c r="A249" s="75" t="s">
        <v>9</v>
      </c>
      <c r="B249" s="75" t="s">
        <v>30</v>
      </c>
      <c r="C249" s="75" t="s">
        <v>11</v>
      </c>
      <c r="D249" s="75">
        <v>3.32</v>
      </c>
      <c r="E249" s="75" t="s">
        <v>12</v>
      </c>
      <c r="F249" s="75"/>
      <c r="G249" s="75"/>
      <c r="H249" s="75"/>
      <c r="I249" s="75"/>
      <c r="J249" s="75"/>
      <c r="Q249" s="57"/>
      <c r="R249" s="57"/>
      <c r="S249" s="57"/>
      <c r="T249" s="57"/>
      <c r="AA249" s="32"/>
      <c r="AB249" s="32"/>
      <c r="AC249" s="32"/>
      <c r="AD249" s="32"/>
      <c r="AE249" s="32"/>
    </row>
    <row r="250">
      <c r="A250" s="75" t="s">
        <v>9</v>
      </c>
      <c r="B250" s="75" t="s">
        <v>30</v>
      </c>
      <c r="C250" s="75" t="s">
        <v>28</v>
      </c>
      <c r="D250" s="75">
        <v>96317.59</v>
      </c>
      <c r="E250" s="75" t="s">
        <v>29</v>
      </c>
      <c r="F250" s="75"/>
      <c r="G250" s="75"/>
      <c r="H250" s="75"/>
      <c r="I250" s="75"/>
      <c r="J250" s="75"/>
      <c r="Q250" s="57"/>
      <c r="R250" s="57"/>
      <c r="S250" s="57"/>
      <c r="T250" s="57"/>
      <c r="AA250" s="32"/>
      <c r="AB250" s="32"/>
      <c r="AC250" s="32"/>
      <c r="AD250" s="32"/>
      <c r="AE250" s="32"/>
    </row>
    <row r="251">
      <c r="A251" s="75" t="s">
        <v>9</v>
      </c>
      <c r="B251" s="75" t="s">
        <v>31</v>
      </c>
      <c r="C251" s="75" t="s">
        <v>11</v>
      </c>
      <c r="D251" s="75">
        <v>4.94</v>
      </c>
      <c r="E251" s="75" t="s">
        <v>12</v>
      </c>
      <c r="F251" s="75"/>
      <c r="G251" s="75"/>
      <c r="H251" s="75"/>
      <c r="I251" s="75"/>
      <c r="J251" s="75"/>
      <c r="Q251" s="57"/>
      <c r="R251" s="57"/>
      <c r="S251" s="57"/>
      <c r="T251" s="57"/>
      <c r="AA251" s="32"/>
      <c r="AB251" s="32"/>
      <c r="AC251" s="32"/>
      <c r="AD251" s="32"/>
      <c r="AE251" s="32"/>
    </row>
    <row r="252">
      <c r="A252" s="75" t="s">
        <v>9</v>
      </c>
      <c r="B252" s="75" t="s">
        <v>31</v>
      </c>
      <c r="C252" s="75" t="s">
        <v>28</v>
      </c>
      <c r="D252" s="75">
        <v>97187.26</v>
      </c>
      <c r="E252" s="75" t="s">
        <v>29</v>
      </c>
      <c r="F252" s="75"/>
      <c r="G252" s="75"/>
      <c r="H252" s="75"/>
      <c r="I252" s="75"/>
      <c r="J252" s="75"/>
      <c r="Q252" s="57"/>
      <c r="R252" s="57"/>
      <c r="S252" s="57"/>
      <c r="T252" s="57"/>
      <c r="AA252" s="32"/>
      <c r="AB252" s="32"/>
      <c r="AC252" s="32"/>
      <c r="AD252" s="32"/>
      <c r="AE252" s="32"/>
    </row>
    <row r="253">
      <c r="A253" s="75" t="s">
        <v>9</v>
      </c>
      <c r="B253" s="75" t="s">
        <v>32</v>
      </c>
      <c r="C253" s="75" t="s">
        <v>11</v>
      </c>
      <c r="D253" s="75">
        <v>5.02</v>
      </c>
      <c r="E253" s="75" t="s">
        <v>12</v>
      </c>
      <c r="F253" s="75"/>
      <c r="G253" s="75"/>
      <c r="H253" s="75"/>
      <c r="I253" s="75"/>
      <c r="J253" s="75"/>
      <c r="Q253" s="57"/>
      <c r="R253" s="57"/>
      <c r="S253" s="57"/>
      <c r="T253" s="57"/>
      <c r="AA253" s="32"/>
      <c r="AB253" s="32"/>
      <c r="AC253" s="32"/>
      <c r="AD253" s="32"/>
      <c r="AE253" s="32"/>
    </row>
    <row r="254">
      <c r="A254" s="75" t="s">
        <v>9</v>
      </c>
      <c r="B254" s="75" t="s">
        <v>32</v>
      </c>
      <c r="C254" s="75" t="s">
        <v>28</v>
      </c>
      <c r="D254" s="75">
        <v>95679.87</v>
      </c>
      <c r="E254" s="75" t="s">
        <v>29</v>
      </c>
      <c r="F254" s="75"/>
      <c r="G254" s="75"/>
      <c r="H254" s="75"/>
      <c r="I254" s="75"/>
      <c r="J254" s="75"/>
      <c r="Q254" s="57"/>
      <c r="R254" s="57"/>
      <c r="S254" s="57"/>
      <c r="T254" s="57"/>
      <c r="AA254" s="32"/>
      <c r="AB254" s="32"/>
      <c r="AC254" s="32"/>
      <c r="AD254" s="32"/>
      <c r="AE254" s="32"/>
    </row>
    <row r="255">
      <c r="A255" s="75" t="s">
        <v>0</v>
      </c>
      <c r="B255" s="75" t="s">
        <v>69</v>
      </c>
      <c r="C255" s="75" t="s">
        <v>122</v>
      </c>
      <c r="D255" s="75" t="s">
        <v>2</v>
      </c>
      <c r="E255" s="75" t="s">
        <v>3</v>
      </c>
      <c r="F255" s="75">
        <v>24.0</v>
      </c>
      <c r="G255" s="75" t="s">
        <v>4</v>
      </c>
      <c r="H255" s="75" t="s">
        <v>5</v>
      </c>
      <c r="I255" s="75" t="s">
        <v>6</v>
      </c>
      <c r="J255" s="75">
        <v>5.0</v>
      </c>
      <c r="Q255" s="57"/>
      <c r="R255" s="57"/>
      <c r="S255" s="57"/>
      <c r="T255" s="57"/>
      <c r="AA255" s="32"/>
      <c r="AB255" s="32"/>
      <c r="AC255" s="32"/>
      <c r="AD255" s="32"/>
      <c r="AE255" s="32"/>
    </row>
    <row r="256">
      <c r="A256" s="75" t="s">
        <v>9</v>
      </c>
      <c r="B256" s="75" t="s">
        <v>10</v>
      </c>
      <c r="C256" s="75" t="s">
        <v>11</v>
      </c>
      <c r="D256" s="75">
        <v>6.4</v>
      </c>
      <c r="E256" s="75" t="s">
        <v>12</v>
      </c>
      <c r="F256" s="75"/>
      <c r="G256" s="75"/>
      <c r="H256" s="75"/>
      <c r="I256" s="75"/>
      <c r="J256" s="75"/>
      <c r="Q256" s="57"/>
      <c r="R256" s="57"/>
      <c r="S256" s="57"/>
      <c r="T256" s="57"/>
      <c r="AA256" s="32"/>
      <c r="AB256" s="32"/>
      <c r="AC256" s="32"/>
      <c r="AD256" s="32"/>
      <c r="AE256" s="32"/>
    </row>
    <row r="257">
      <c r="A257" s="75" t="s">
        <v>9</v>
      </c>
      <c r="B257" s="75" t="s">
        <v>10</v>
      </c>
      <c r="C257" s="75" t="s">
        <v>28</v>
      </c>
      <c r="D257" s="75">
        <v>60002.83</v>
      </c>
      <c r="E257" s="75" t="s">
        <v>29</v>
      </c>
      <c r="F257" s="75"/>
      <c r="G257" s="75"/>
      <c r="H257" s="75"/>
      <c r="I257" s="75"/>
      <c r="J257" s="75"/>
      <c r="Q257" s="57"/>
      <c r="R257" s="57"/>
      <c r="S257" s="57"/>
      <c r="T257" s="57"/>
      <c r="AA257" s="32"/>
      <c r="AB257" s="32"/>
      <c r="AC257" s="32"/>
      <c r="AD257" s="32"/>
      <c r="AE257" s="32"/>
    </row>
    <row r="258">
      <c r="A258" s="75" t="s">
        <v>9</v>
      </c>
      <c r="B258" s="75" t="s">
        <v>30</v>
      </c>
      <c r="C258" s="75" t="s">
        <v>11</v>
      </c>
      <c r="D258" s="75">
        <v>6.84</v>
      </c>
      <c r="E258" s="75" t="s">
        <v>12</v>
      </c>
      <c r="F258" s="75"/>
      <c r="G258" s="75"/>
      <c r="H258" s="75"/>
      <c r="I258" s="75"/>
      <c r="J258" s="75"/>
      <c r="Q258" s="57"/>
      <c r="R258" s="57"/>
      <c r="S258" s="57"/>
      <c r="T258" s="57"/>
      <c r="AA258" s="32"/>
      <c r="AB258" s="32"/>
      <c r="AC258" s="32"/>
      <c r="AD258" s="32"/>
      <c r="AE258" s="32"/>
    </row>
    <row r="259">
      <c r="A259" s="75" t="s">
        <v>9</v>
      </c>
      <c r="B259" s="75" t="s">
        <v>30</v>
      </c>
      <c r="C259" s="75" t="s">
        <v>28</v>
      </c>
      <c r="D259" s="75">
        <v>56164.8</v>
      </c>
      <c r="E259" s="75" t="s">
        <v>29</v>
      </c>
      <c r="F259" s="75"/>
      <c r="G259" s="75"/>
      <c r="H259" s="75"/>
      <c r="I259" s="75"/>
      <c r="J259" s="75"/>
      <c r="Q259" s="57"/>
      <c r="R259" s="57"/>
      <c r="S259" s="57"/>
      <c r="T259" s="57"/>
      <c r="AA259" s="32"/>
      <c r="AB259" s="32"/>
      <c r="AC259" s="32"/>
      <c r="AD259" s="32"/>
      <c r="AE259" s="32"/>
    </row>
    <row r="260">
      <c r="A260" s="75" t="s">
        <v>9</v>
      </c>
      <c r="B260" s="75" t="s">
        <v>31</v>
      </c>
      <c r="C260" s="75" t="s">
        <v>11</v>
      </c>
      <c r="D260" s="75">
        <v>9.8</v>
      </c>
      <c r="E260" s="75" t="s">
        <v>12</v>
      </c>
      <c r="F260" s="75"/>
      <c r="G260" s="75"/>
      <c r="H260" s="75"/>
      <c r="I260" s="75"/>
      <c r="J260" s="75"/>
      <c r="Q260" s="57"/>
      <c r="R260" s="57"/>
      <c r="S260" s="57"/>
      <c r="T260" s="57"/>
      <c r="AA260" s="32"/>
      <c r="AB260" s="32"/>
      <c r="AC260" s="32"/>
      <c r="AD260" s="32"/>
      <c r="AE260" s="32"/>
    </row>
    <row r="261">
      <c r="A261" s="75" t="s">
        <v>9</v>
      </c>
      <c r="B261" s="75" t="s">
        <v>31</v>
      </c>
      <c r="C261" s="75" t="s">
        <v>28</v>
      </c>
      <c r="D261" s="75">
        <v>58783.25</v>
      </c>
      <c r="E261" s="75" t="s">
        <v>29</v>
      </c>
      <c r="F261" s="75"/>
      <c r="G261" s="75"/>
      <c r="H261" s="75"/>
      <c r="I261" s="75"/>
      <c r="J261" s="75"/>
      <c r="Q261" s="57"/>
      <c r="R261" s="57"/>
      <c r="S261" s="57"/>
      <c r="T261" s="57"/>
      <c r="AA261" s="32"/>
      <c r="AB261" s="32"/>
      <c r="AC261" s="32"/>
      <c r="AD261" s="32"/>
      <c r="AE261" s="32"/>
    </row>
    <row r="262">
      <c r="A262" s="75" t="s">
        <v>9</v>
      </c>
      <c r="B262" s="75" t="s">
        <v>32</v>
      </c>
      <c r="C262" s="75" t="s">
        <v>11</v>
      </c>
      <c r="D262" s="75">
        <v>9.8</v>
      </c>
      <c r="E262" s="75" t="s">
        <v>12</v>
      </c>
      <c r="F262" s="75"/>
      <c r="G262" s="75"/>
      <c r="H262" s="75"/>
      <c r="I262" s="75"/>
      <c r="J262" s="75"/>
      <c r="Q262" s="57"/>
      <c r="R262" s="57"/>
      <c r="S262" s="57"/>
      <c r="T262" s="57"/>
      <c r="AA262" s="32"/>
      <c r="AB262" s="32"/>
      <c r="AC262" s="32"/>
      <c r="AD262" s="32"/>
      <c r="AE262" s="32"/>
    </row>
    <row r="263">
      <c r="A263" s="75" t="s">
        <v>9</v>
      </c>
      <c r="B263" s="75" t="s">
        <v>32</v>
      </c>
      <c r="C263" s="75" t="s">
        <v>28</v>
      </c>
      <c r="D263" s="75">
        <v>58766.6</v>
      </c>
      <c r="E263" s="75" t="s">
        <v>29</v>
      </c>
      <c r="F263" s="75"/>
      <c r="G263" s="75"/>
      <c r="H263" s="75"/>
      <c r="I263" s="75"/>
      <c r="J263" s="75"/>
      <c r="Q263" s="57"/>
      <c r="R263" s="57"/>
      <c r="S263" s="57"/>
      <c r="T263" s="57"/>
      <c r="AA263" s="32"/>
      <c r="AB263" s="32"/>
      <c r="AC263" s="32"/>
      <c r="AD263" s="32"/>
      <c r="AE263" s="32"/>
    </row>
    <row r="264">
      <c r="A264" s="75" t="s">
        <v>0</v>
      </c>
      <c r="B264" s="75" t="s">
        <v>69</v>
      </c>
      <c r="C264" s="75" t="s">
        <v>133</v>
      </c>
      <c r="D264" s="75" t="s">
        <v>2</v>
      </c>
      <c r="E264" s="75" t="s">
        <v>3</v>
      </c>
      <c r="F264" s="75">
        <v>24.0</v>
      </c>
      <c r="G264" s="75" t="s">
        <v>4</v>
      </c>
      <c r="H264" s="75" t="s">
        <v>5</v>
      </c>
      <c r="I264" s="75" t="s">
        <v>6</v>
      </c>
      <c r="J264" s="75">
        <v>5.0</v>
      </c>
      <c r="Q264" s="57"/>
      <c r="R264" s="57"/>
      <c r="S264" s="57"/>
      <c r="T264" s="57"/>
      <c r="AA264" s="32"/>
      <c r="AB264" s="32"/>
      <c r="AC264" s="32"/>
      <c r="AD264" s="32"/>
      <c r="AE264" s="32"/>
    </row>
    <row r="265">
      <c r="A265" s="75" t="s">
        <v>9</v>
      </c>
      <c r="B265" s="75" t="s">
        <v>10</v>
      </c>
      <c r="C265" s="75" t="s">
        <v>11</v>
      </c>
      <c r="D265" s="75">
        <v>4.48</v>
      </c>
      <c r="E265" s="75" t="s">
        <v>12</v>
      </c>
      <c r="F265" s="75"/>
      <c r="G265" s="75"/>
      <c r="H265" s="75"/>
      <c r="I265" s="75"/>
      <c r="J265" s="75"/>
      <c r="Q265" s="57"/>
      <c r="R265" s="57"/>
      <c r="S265" s="57"/>
      <c r="T265" s="57"/>
      <c r="AA265" s="32"/>
      <c r="AB265" s="32"/>
      <c r="AC265" s="32"/>
      <c r="AD265" s="32"/>
      <c r="AE265" s="32"/>
    </row>
    <row r="266">
      <c r="A266" s="75" t="s">
        <v>9</v>
      </c>
      <c r="B266" s="75" t="s">
        <v>10</v>
      </c>
      <c r="C266" s="75" t="s">
        <v>28</v>
      </c>
      <c r="D266" s="75">
        <v>85643.13</v>
      </c>
      <c r="E266" s="75" t="s">
        <v>29</v>
      </c>
      <c r="F266" s="75"/>
      <c r="G266" s="75"/>
      <c r="H266" s="75"/>
      <c r="I266" s="75"/>
      <c r="J266" s="75"/>
      <c r="Q266" s="57"/>
      <c r="R266" s="57"/>
      <c r="S266" s="57"/>
      <c r="T266" s="57"/>
      <c r="AA266" s="32"/>
      <c r="AB266" s="32"/>
      <c r="AC266" s="32"/>
      <c r="AD266" s="32"/>
      <c r="AE266" s="32"/>
    </row>
    <row r="267">
      <c r="A267" s="75" t="s">
        <v>9</v>
      </c>
      <c r="B267" s="75" t="s">
        <v>30</v>
      </c>
      <c r="C267" s="75" t="s">
        <v>11</v>
      </c>
      <c r="D267" s="75">
        <v>4.6</v>
      </c>
      <c r="E267" s="75" t="s">
        <v>12</v>
      </c>
      <c r="F267" s="75"/>
      <c r="G267" s="75"/>
      <c r="H267" s="75"/>
      <c r="I267" s="75"/>
      <c r="J267" s="75"/>
      <c r="Q267" s="57"/>
      <c r="R267" s="57"/>
      <c r="S267" s="57"/>
      <c r="T267" s="57"/>
      <c r="AA267" s="32"/>
      <c r="AB267" s="32"/>
      <c r="AC267" s="32"/>
      <c r="AD267" s="32"/>
      <c r="AE267" s="32"/>
    </row>
    <row r="268">
      <c r="A268" s="75" t="s">
        <v>9</v>
      </c>
      <c r="B268" s="75" t="s">
        <v>30</v>
      </c>
      <c r="C268" s="75" t="s">
        <v>28</v>
      </c>
      <c r="D268" s="75">
        <v>83476.39</v>
      </c>
      <c r="E268" s="75" t="s">
        <v>29</v>
      </c>
      <c r="F268" s="75"/>
      <c r="G268" s="75"/>
      <c r="H268" s="75"/>
      <c r="I268" s="75"/>
      <c r="J268" s="75"/>
      <c r="Q268" s="57"/>
      <c r="R268" s="57"/>
      <c r="S268" s="57"/>
      <c r="T268" s="57"/>
      <c r="AA268" s="32"/>
      <c r="AB268" s="32"/>
      <c r="AC268" s="32"/>
      <c r="AD268" s="32"/>
      <c r="AE268" s="32"/>
    </row>
    <row r="269">
      <c r="A269" s="75" t="s">
        <v>9</v>
      </c>
      <c r="B269" s="75" t="s">
        <v>31</v>
      </c>
      <c r="C269" s="75" t="s">
        <v>11</v>
      </c>
      <c r="D269" s="75">
        <v>5.73</v>
      </c>
      <c r="E269" s="75" t="s">
        <v>12</v>
      </c>
      <c r="F269" s="75"/>
      <c r="G269" s="75"/>
      <c r="H269" s="75"/>
      <c r="I269" s="75"/>
      <c r="J269" s="75"/>
      <c r="Q269" s="57"/>
      <c r="R269" s="57"/>
      <c r="S269" s="57"/>
      <c r="T269" s="57"/>
      <c r="AA269" s="32"/>
      <c r="AB269" s="32"/>
      <c r="AC269" s="32"/>
      <c r="AD269" s="32"/>
      <c r="AE269" s="32"/>
    </row>
    <row r="270">
      <c r="A270" s="75" t="s">
        <v>9</v>
      </c>
      <c r="B270" s="75" t="s">
        <v>31</v>
      </c>
      <c r="C270" s="75" t="s">
        <v>28</v>
      </c>
      <c r="D270" s="75">
        <v>100579.19</v>
      </c>
      <c r="E270" s="75" t="s">
        <v>29</v>
      </c>
      <c r="F270" s="75"/>
      <c r="G270" s="75"/>
      <c r="H270" s="75"/>
      <c r="I270" s="75"/>
      <c r="J270" s="75"/>
      <c r="Q270" s="57"/>
      <c r="R270" s="57"/>
      <c r="S270" s="57"/>
      <c r="T270" s="57"/>
      <c r="AA270" s="32"/>
      <c r="AB270" s="32"/>
      <c r="AC270" s="32"/>
      <c r="AD270" s="32"/>
      <c r="AE270" s="32"/>
    </row>
    <row r="271">
      <c r="A271" s="75" t="s">
        <v>9</v>
      </c>
      <c r="B271" s="75" t="s">
        <v>32</v>
      </c>
      <c r="C271" s="75" t="s">
        <v>11</v>
      </c>
      <c r="D271" s="75">
        <v>5.81</v>
      </c>
      <c r="E271" s="75" t="s">
        <v>12</v>
      </c>
      <c r="F271" s="75"/>
      <c r="G271" s="75"/>
      <c r="H271" s="75"/>
      <c r="I271" s="75"/>
      <c r="J271" s="75"/>
      <c r="Q271" s="57"/>
      <c r="R271" s="57"/>
      <c r="S271" s="57"/>
      <c r="T271" s="57"/>
      <c r="AA271" s="32"/>
      <c r="AB271" s="32"/>
      <c r="AC271" s="32"/>
      <c r="AD271" s="32"/>
      <c r="AE271" s="32"/>
    </row>
    <row r="272">
      <c r="A272" s="75" t="s">
        <v>9</v>
      </c>
      <c r="B272" s="75" t="s">
        <v>32</v>
      </c>
      <c r="C272" s="75" t="s">
        <v>28</v>
      </c>
      <c r="D272" s="75">
        <v>99084.53</v>
      </c>
      <c r="E272" s="75" t="s">
        <v>29</v>
      </c>
      <c r="F272" s="75"/>
      <c r="G272" s="75"/>
      <c r="H272" s="75"/>
      <c r="I272" s="75"/>
      <c r="J272" s="75"/>
      <c r="Q272" s="57"/>
      <c r="R272" s="57"/>
      <c r="S272" s="57"/>
      <c r="T272" s="57"/>
      <c r="AA272" s="32"/>
      <c r="AB272" s="32"/>
      <c r="AC272" s="32"/>
      <c r="AD272" s="32"/>
      <c r="AE272" s="32"/>
    </row>
    <row r="273">
      <c r="A273" s="75" t="s">
        <v>0</v>
      </c>
      <c r="B273" s="75" t="s">
        <v>69</v>
      </c>
      <c r="C273" s="75" t="s">
        <v>135</v>
      </c>
      <c r="D273" s="75" t="s">
        <v>2</v>
      </c>
      <c r="E273" s="75" t="s">
        <v>3</v>
      </c>
      <c r="F273" s="75">
        <v>24.0</v>
      </c>
      <c r="G273" s="75" t="s">
        <v>4</v>
      </c>
      <c r="H273" s="75" t="s">
        <v>5</v>
      </c>
      <c r="I273" s="75" t="s">
        <v>6</v>
      </c>
      <c r="J273" s="75">
        <v>5.0</v>
      </c>
      <c r="Q273" s="57"/>
      <c r="R273" s="57"/>
      <c r="S273" s="57"/>
      <c r="T273" s="57"/>
      <c r="AA273" s="32"/>
      <c r="AB273" s="32"/>
      <c r="AC273" s="32"/>
      <c r="AD273" s="32"/>
      <c r="AE273" s="32"/>
    </row>
    <row r="274">
      <c r="A274" s="75" t="s">
        <v>9</v>
      </c>
      <c r="B274" s="75" t="s">
        <v>10</v>
      </c>
      <c r="C274" s="75" t="s">
        <v>11</v>
      </c>
      <c r="D274" s="75">
        <v>4.05</v>
      </c>
      <c r="E274" s="75" t="s">
        <v>12</v>
      </c>
      <c r="F274" s="75"/>
      <c r="G274" s="75"/>
      <c r="H274" s="75"/>
      <c r="I274" s="75"/>
      <c r="J274" s="75"/>
      <c r="Q274" s="57"/>
      <c r="R274" s="57"/>
      <c r="S274" s="57"/>
      <c r="T274" s="57"/>
      <c r="AA274" s="32"/>
      <c r="AB274" s="32"/>
      <c r="AC274" s="32"/>
      <c r="AD274" s="32"/>
      <c r="AE274" s="32"/>
    </row>
    <row r="275">
      <c r="A275" s="75" t="s">
        <v>9</v>
      </c>
      <c r="B275" s="75" t="s">
        <v>10</v>
      </c>
      <c r="C275" s="75" t="s">
        <v>28</v>
      </c>
      <c r="D275" s="75">
        <v>94777.19</v>
      </c>
      <c r="E275" s="75" t="s">
        <v>29</v>
      </c>
      <c r="F275" s="75"/>
      <c r="G275" s="75"/>
      <c r="H275" s="75"/>
      <c r="I275" s="75"/>
      <c r="J275" s="75"/>
      <c r="Q275" s="57"/>
      <c r="R275" s="57"/>
      <c r="S275" s="57"/>
      <c r="T275" s="57"/>
      <c r="AA275" s="32"/>
      <c r="AB275" s="32"/>
      <c r="AC275" s="32"/>
      <c r="AD275" s="32"/>
      <c r="AE275" s="32"/>
    </row>
    <row r="276">
      <c r="A276" s="75" t="s">
        <v>9</v>
      </c>
      <c r="B276" s="75" t="s">
        <v>30</v>
      </c>
      <c r="C276" s="75" t="s">
        <v>11</v>
      </c>
      <c r="D276" s="75">
        <v>4.16</v>
      </c>
      <c r="E276" s="75" t="s">
        <v>12</v>
      </c>
      <c r="F276" s="75"/>
      <c r="G276" s="75"/>
      <c r="H276" s="75"/>
      <c r="I276" s="75"/>
      <c r="J276" s="75"/>
      <c r="Q276" s="57"/>
      <c r="R276" s="57"/>
      <c r="S276" s="57"/>
      <c r="T276" s="57"/>
      <c r="AA276" s="32"/>
      <c r="AB276" s="32"/>
      <c r="AC276" s="32"/>
      <c r="AD276" s="32"/>
      <c r="AE276" s="32"/>
    </row>
    <row r="277">
      <c r="A277" s="75" t="s">
        <v>9</v>
      </c>
      <c r="B277" s="75" t="s">
        <v>30</v>
      </c>
      <c r="C277" s="75" t="s">
        <v>28</v>
      </c>
      <c r="D277" s="75">
        <v>92357.04</v>
      </c>
      <c r="E277" s="75" t="s">
        <v>29</v>
      </c>
      <c r="F277" s="75"/>
      <c r="G277" s="75"/>
      <c r="H277" s="75"/>
      <c r="I277" s="75"/>
      <c r="J277" s="75"/>
      <c r="Q277" s="57"/>
      <c r="R277" s="57"/>
      <c r="S277" s="57"/>
      <c r="T277" s="57"/>
      <c r="AA277" s="32"/>
      <c r="AB277" s="32"/>
      <c r="AC277" s="32"/>
      <c r="AD277" s="32"/>
      <c r="AE277" s="32"/>
    </row>
    <row r="278">
      <c r="A278" s="75" t="s">
        <v>9</v>
      </c>
      <c r="B278" s="75" t="s">
        <v>31</v>
      </c>
      <c r="C278" s="75" t="s">
        <v>11</v>
      </c>
      <c r="D278" s="75">
        <v>5.35</v>
      </c>
      <c r="E278" s="75" t="s">
        <v>12</v>
      </c>
      <c r="F278" s="75"/>
      <c r="G278" s="75"/>
      <c r="H278" s="75"/>
      <c r="I278" s="75"/>
      <c r="J278" s="75"/>
      <c r="Q278" s="57"/>
      <c r="R278" s="57"/>
      <c r="S278" s="57"/>
      <c r="T278" s="57"/>
      <c r="AA278" s="32"/>
      <c r="AB278" s="32"/>
      <c r="AC278" s="32"/>
      <c r="AD278" s="32"/>
      <c r="AE278" s="32"/>
    </row>
    <row r="279">
      <c r="A279" s="75" t="s">
        <v>9</v>
      </c>
      <c r="B279" s="75" t="s">
        <v>31</v>
      </c>
      <c r="C279" s="75" t="s">
        <v>28</v>
      </c>
      <c r="D279" s="75">
        <v>107611.84</v>
      </c>
      <c r="E279" s="75" t="s">
        <v>29</v>
      </c>
      <c r="F279" s="75"/>
      <c r="G279" s="75"/>
      <c r="H279" s="75"/>
      <c r="I279" s="75"/>
      <c r="J279" s="75"/>
      <c r="Q279" s="57"/>
      <c r="R279" s="57"/>
      <c r="S279" s="57"/>
      <c r="T279" s="57"/>
      <c r="AA279" s="32"/>
      <c r="AB279" s="32"/>
      <c r="AC279" s="32"/>
      <c r="AD279" s="32"/>
      <c r="AE279" s="32"/>
    </row>
    <row r="280">
      <c r="A280" s="75" t="s">
        <v>9</v>
      </c>
      <c r="B280" s="75" t="s">
        <v>32</v>
      </c>
      <c r="C280" s="75" t="s">
        <v>11</v>
      </c>
      <c r="D280" s="75">
        <v>5.43</v>
      </c>
      <c r="E280" s="75" t="s">
        <v>12</v>
      </c>
      <c r="F280" s="75"/>
      <c r="G280" s="75"/>
      <c r="H280" s="75"/>
      <c r="I280" s="75"/>
      <c r="J280" s="75"/>
      <c r="Q280" s="57"/>
      <c r="R280" s="57"/>
      <c r="S280" s="57"/>
      <c r="T280" s="57"/>
      <c r="AA280" s="32"/>
      <c r="AB280" s="32"/>
      <c r="AC280" s="32"/>
      <c r="AD280" s="32"/>
      <c r="AE280" s="32"/>
    </row>
    <row r="281">
      <c r="A281" s="75" t="s">
        <v>9</v>
      </c>
      <c r="B281" s="75" t="s">
        <v>32</v>
      </c>
      <c r="C281" s="75" t="s">
        <v>28</v>
      </c>
      <c r="D281" s="75">
        <v>106143.0</v>
      </c>
      <c r="E281" s="75" t="s">
        <v>29</v>
      </c>
      <c r="F281" s="75"/>
      <c r="G281" s="75"/>
      <c r="H281" s="75"/>
      <c r="I281" s="75"/>
      <c r="J281" s="75"/>
      <c r="Q281" s="57"/>
      <c r="R281" s="57"/>
      <c r="S281" s="57"/>
      <c r="T281" s="57"/>
      <c r="AA281" s="32"/>
      <c r="AB281" s="32"/>
      <c r="AC281" s="32"/>
      <c r="AD281" s="32"/>
      <c r="AE281" s="32"/>
    </row>
    <row r="282">
      <c r="A282" s="75" t="s">
        <v>0</v>
      </c>
      <c r="B282" s="75" t="s">
        <v>69</v>
      </c>
      <c r="C282" s="75" t="s">
        <v>137</v>
      </c>
      <c r="D282" s="75" t="s">
        <v>2</v>
      </c>
      <c r="E282" s="75" t="s">
        <v>3</v>
      </c>
      <c r="F282" s="75">
        <v>24.0</v>
      </c>
      <c r="G282" s="75" t="s">
        <v>4</v>
      </c>
      <c r="H282" s="75" t="s">
        <v>5</v>
      </c>
      <c r="I282" s="75" t="s">
        <v>6</v>
      </c>
      <c r="J282" s="75">
        <v>5.0</v>
      </c>
      <c r="Q282" s="57"/>
      <c r="R282" s="57"/>
      <c r="S282" s="57"/>
      <c r="T282" s="57"/>
      <c r="AA282" s="32"/>
      <c r="AB282" s="32"/>
      <c r="AC282" s="32"/>
      <c r="AD282" s="32"/>
      <c r="AE282" s="32"/>
    </row>
    <row r="283">
      <c r="A283" s="75" t="s">
        <v>9</v>
      </c>
      <c r="B283" s="75" t="s">
        <v>10</v>
      </c>
      <c r="C283" s="75" t="s">
        <v>11</v>
      </c>
      <c r="D283" s="75">
        <v>3.9</v>
      </c>
      <c r="E283" s="75" t="s">
        <v>12</v>
      </c>
      <c r="F283" s="75"/>
      <c r="G283" s="75"/>
      <c r="H283" s="75"/>
      <c r="I283" s="75"/>
      <c r="J283" s="75"/>
      <c r="Q283" s="57"/>
      <c r="R283" s="57"/>
      <c r="S283" s="57"/>
      <c r="T283" s="57"/>
      <c r="AA283" s="32"/>
      <c r="AB283" s="32"/>
      <c r="AC283" s="32"/>
      <c r="AD283" s="32"/>
      <c r="AE283" s="32"/>
    </row>
    <row r="284">
      <c r="A284" s="75" t="s">
        <v>9</v>
      </c>
      <c r="B284" s="75" t="s">
        <v>10</v>
      </c>
      <c r="C284" s="75" t="s">
        <v>28</v>
      </c>
      <c r="D284" s="75">
        <v>98547.49</v>
      </c>
      <c r="E284" s="75" t="s">
        <v>29</v>
      </c>
      <c r="F284" s="75"/>
      <c r="G284" s="75"/>
      <c r="H284" s="75"/>
      <c r="I284" s="75"/>
      <c r="J284" s="75"/>
      <c r="Q284" s="57"/>
      <c r="R284" s="57"/>
      <c r="S284" s="57"/>
      <c r="T284" s="57"/>
      <c r="AA284" s="32"/>
      <c r="AB284" s="32"/>
      <c r="AC284" s="32"/>
      <c r="AD284" s="32"/>
      <c r="AE284" s="32"/>
    </row>
    <row r="285">
      <c r="A285" s="75" t="s">
        <v>9</v>
      </c>
      <c r="B285" s="75" t="s">
        <v>30</v>
      </c>
      <c r="C285" s="75" t="s">
        <v>11</v>
      </c>
      <c r="D285" s="75">
        <v>3.88</v>
      </c>
      <c r="E285" s="75" t="s">
        <v>12</v>
      </c>
      <c r="F285" s="75"/>
      <c r="G285" s="75"/>
      <c r="H285" s="75"/>
      <c r="I285" s="75"/>
      <c r="J285" s="75"/>
      <c r="Q285" s="57"/>
      <c r="R285" s="57"/>
      <c r="S285" s="57"/>
      <c r="T285" s="57"/>
      <c r="AA285" s="32"/>
      <c r="AB285" s="32"/>
      <c r="AC285" s="32"/>
      <c r="AD285" s="32"/>
      <c r="AE285" s="32"/>
    </row>
    <row r="286">
      <c r="A286" s="75" t="s">
        <v>9</v>
      </c>
      <c r="B286" s="75" t="s">
        <v>30</v>
      </c>
      <c r="C286" s="75" t="s">
        <v>28</v>
      </c>
      <c r="D286" s="75">
        <v>98983.09</v>
      </c>
      <c r="E286" s="75" t="s">
        <v>29</v>
      </c>
      <c r="F286" s="75"/>
      <c r="G286" s="75"/>
      <c r="H286" s="75"/>
      <c r="I286" s="75"/>
      <c r="J286" s="75"/>
      <c r="Q286" s="57"/>
      <c r="R286" s="57"/>
      <c r="S286" s="57"/>
      <c r="T286" s="57"/>
      <c r="AA286" s="32"/>
      <c r="AB286" s="32"/>
      <c r="AC286" s="32"/>
      <c r="AD286" s="32"/>
      <c r="AE286" s="32"/>
    </row>
    <row r="287">
      <c r="A287" s="75" t="s">
        <v>9</v>
      </c>
      <c r="B287" s="75" t="s">
        <v>31</v>
      </c>
      <c r="C287" s="75" t="s">
        <v>11</v>
      </c>
      <c r="D287" s="75">
        <v>5.51</v>
      </c>
      <c r="E287" s="75" t="s">
        <v>12</v>
      </c>
      <c r="F287" s="75"/>
      <c r="G287" s="75"/>
      <c r="H287" s="75"/>
      <c r="I287" s="75"/>
      <c r="J287" s="75"/>
      <c r="Q287" s="57"/>
      <c r="R287" s="57"/>
      <c r="S287" s="57"/>
      <c r="T287" s="57"/>
      <c r="AA287" s="32"/>
      <c r="AB287" s="32"/>
      <c r="AC287" s="32"/>
      <c r="AD287" s="32"/>
      <c r="AE287" s="32"/>
    </row>
    <row r="288">
      <c r="A288" s="75" t="s">
        <v>9</v>
      </c>
      <c r="B288" s="75" t="s">
        <v>31</v>
      </c>
      <c r="C288" s="75" t="s">
        <v>28</v>
      </c>
      <c r="D288" s="75">
        <v>104524.5</v>
      </c>
      <c r="E288" s="75" t="s">
        <v>29</v>
      </c>
      <c r="F288" s="75"/>
      <c r="G288" s="75"/>
      <c r="H288" s="75"/>
      <c r="I288" s="75"/>
      <c r="J288" s="75"/>
      <c r="Q288" s="57"/>
      <c r="R288" s="57"/>
      <c r="S288" s="57"/>
      <c r="T288" s="57"/>
      <c r="AA288" s="32"/>
      <c r="AB288" s="32"/>
      <c r="AC288" s="32"/>
      <c r="AD288" s="32"/>
      <c r="AE288" s="32"/>
    </row>
    <row r="289">
      <c r="A289" s="75" t="s">
        <v>9</v>
      </c>
      <c r="B289" s="75" t="s">
        <v>32</v>
      </c>
      <c r="C289" s="75" t="s">
        <v>11</v>
      </c>
      <c r="D289" s="75">
        <v>5.52</v>
      </c>
      <c r="E289" s="75" t="s">
        <v>12</v>
      </c>
      <c r="F289" s="75"/>
      <c r="G289" s="75"/>
      <c r="H289" s="75"/>
      <c r="I289" s="75"/>
      <c r="J289" s="75"/>
      <c r="Q289" s="57"/>
      <c r="R289" s="57"/>
      <c r="S289" s="57"/>
      <c r="T289" s="57"/>
      <c r="AA289" s="32"/>
      <c r="AB289" s="32"/>
      <c r="AC289" s="32"/>
      <c r="AD289" s="32"/>
      <c r="AE289" s="32"/>
    </row>
    <row r="290">
      <c r="A290" s="75" t="s">
        <v>9</v>
      </c>
      <c r="B290" s="75" t="s">
        <v>32</v>
      </c>
      <c r="C290" s="75" t="s">
        <v>28</v>
      </c>
      <c r="D290" s="75">
        <v>104292.69</v>
      </c>
      <c r="E290" s="75" t="s">
        <v>29</v>
      </c>
      <c r="F290" s="75"/>
      <c r="G290" s="75"/>
      <c r="H290" s="75"/>
      <c r="I290" s="75"/>
      <c r="J290" s="75"/>
      <c r="Q290" s="57"/>
      <c r="R290" s="57"/>
      <c r="S290" s="57"/>
      <c r="T290" s="57"/>
      <c r="AA290" s="32"/>
      <c r="AB290" s="32"/>
      <c r="AC290" s="32"/>
      <c r="AD290" s="32"/>
      <c r="AE290" s="32"/>
    </row>
    <row r="291">
      <c r="A291" s="75" t="s">
        <v>0</v>
      </c>
      <c r="B291" s="75" t="s">
        <v>71</v>
      </c>
      <c r="C291" s="75" t="s">
        <v>122</v>
      </c>
      <c r="D291" s="75" t="s">
        <v>2</v>
      </c>
      <c r="E291" s="75" t="s">
        <v>3</v>
      </c>
      <c r="F291" s="75">
        <v>28.0</v>
      </c>
      <c r="G291" s="75" t="s">
        <v>4</v>
      </c>
      <c r="H291" s="75" t="s">
        <v>5</v>
      </c>
      <c r="I291" s="75" t="s">
        <v>6</v>
      </c>
      <c r="J291" s="75">
        <v>5.0</v>
      </c>
      <c r="Q291" s="57"/>
      <c r="R291" s="57"/>
      <c r="S291" s="57"/>
      <c r="T291" s="57"/>
      <c r="AA291" s="32"/>
      <c r="AB291" s="32"/>
      <c r="AC291" s="32"/>
      <c r="AD291" s="32"/>
      <c r="AE291" s="32"/>
    </row>
    <row r="292">
      <c r="A292" s="75" t="s">
        <v>9</v>
      </c>
      <c r="B292" s="75" t="s">
        <v>10</v>
      </c>
      <c r="C292" s="75" t="s">
        <v>11</v>
      </c>
      <c r="D292" s="75">
        <v>7.26</v>
      </c>
      <c r="E292" s="75" t="s">
        <v>12</v>
      </c>
      <c r="F292" s="75"/>
      <c r="G292" s="75"/>
      <c r="H292" s="75"/>
      <c r="I292" s="75"/>
      <c r="J292" s="75"/>
      <c r="Q292" s="57"/>
      <c r="R292" s="57"/>
      <c r="S292" s="57"/>
      <c r="T292" s="57"/>
      <c r="AA292" s="32"/>
      <c r="AB292" s="32"/>
      <c r="AC292" s="32"/>
      <c r="AD292" s="32"/>
      <c r="AE292" s="32"/>
    </row>
    <row r="293">
      <c r="A293" s="75" t="s">
        <v>9</v>
      </c>
      <c r="B293" s="75" t="s">
        <v>10</v>
      </c>
      <c r="C293" s="75" t="s">
        <v>28</v>
      </c>
      <c r="D293" s="75">
        <v>61667.72</v>
      </c>
      <c r="E293" s="75" t="s">
        <v>29</v>
      </c>
      <c r="F293" s="75"/>
      <c r="G293" s="75"/>
      <c r="H293" s="75"/>
      <c r="I293" s="75"/>
      <c r="J293" s="75"/>
      <c r="Q293" s="57"/>
      <c r="R293" s="57"/>
      <c r="S293" s="57"/>
      <c r="T293" s="57"/>
      <c r="AA293" s="32"/>
      <c r="AB293" s="32"/>
      <c r="AC293" s="32"/>
      <c r="AD293" s="32"/>
      <c r="AE293" s="32"/>
    </row>
    <row r="294">
      <c r="A294" s="75" t="s">
        <v>9</v>
      </c>
      <c r="B294" s="75" t="s">
        <v>30</v>
      </c>
      <c r="C294" s="75" t="s">
        <v>11</v>
      </c>
      <c r="D294" s="75">
        <v>7.6</v>
      </c>
      <c r="E294" s="75" t="s">
        <v>12</v>
      </c>
      <c r="F294" s="75"/>
      <c r="G294" s="75"/>
      <c r="H294" s="75"/>
      <c r="I294" s="75"/>
      <c r="J294" s="75"/>
      <c r="Q294" s="57"/>
      <c r="R294" s="57"/>
      <c r="S294" s="57"/>
      <c r="T294" s="57"/>
      <c r="AA294" s="32"/>
      <c r="AB294" s="32"/>
      <c r="AC294" s="32"/>
      <c r="AD294" s="32"/>
      <c r="AE294" s="32"/>
    </row>
    <row r="295">
      <c r="A295" s="75" t="s">
        <v>9</v>
      </c>
      <c r="B295" s="75" t="s">
        <v>30</v>
      </c>
      <c r="C295" s="75" t="s">
        <v>28</v>
      </c>
      <c r="D295" s="75">
        <v>58917.28</v>
      </c>
      <c r="E295" s="75" t="s">
        <v>29</v>
      </c>
      <c r="F295" s="75"/>
      <c r="G295" s="75"/>
      <c r="H295" s="75"/>
      <c r="I295" s="75"/>
      <c r="J295" s="75"/>
      <c r="Q295" s="57"/>
      <c r="R295" s="57"/>
      <c r="S295" s="57"/>
      <c r="T295" s="57"/>
      <c r="AA295" s="32"/>
      <c r="AB295" s="32"/>
      <c r="AC295" s="32"/>
      <c r="AD295" s="32"/>
      <c r="AE295" s="32"/>
    </row>
    <row r="296">
      <c r="A296" s="75" t="s">
        <v>9</v>
      </c>
      <c r="B296" s="75" t="s">
        <v>31</v>
      </c>
      <c r="C296" s="75" t="s">
        <v>11</v>
      </c>
      <c r="D296" s="75">
        <v>11.29</v>
      </c>
      <c r="E296" s="75" t="s">
        <v>12</v>
      </c>
      <c r="F296" s="75"/>
      <c r="G296" s="75"/>
      <c r="H296" s="75"/>
      <c r="I296" s="75"/>
      <c r="J296" s="75"/>
      <c r="Q296" s="57"/>
      <c r="R296" s="57"/>
      <c r="S296" s="57"/>
      <c r="T296" s="57"/>
      <c r="AA296" s="32"/>
      <c r="AB296" s="32"/>
      <c r="AC296" s="32"/>
      <c r="AD296" s="32"/>
      <c r="AE296" s="32"/>
    </row>
    <row r="297">
      <c r="A297" s="75" t="s">
        <v>9</v>
      </c>
      <c r="B297" s="75" t="s">
        <v>31</v>
      </c>
      <c r="C297" s="75" t="s">
        <v>28</v>
      </c>
      <c r="D297" s="75">
        <v>59521.96</v>
      </c>
      <c r="E297" s="75" t="s">
        <v>29</v>
      </c>
      <c r="F297" s="75"/>
      <c r="G297" s="75"/>
      <c r="H297" s="75"/>
      <c r="I297" s="75"/>
      <c r="J297" s="75"/>
      <c r="Q297" s="57"/>
      <c r="R297" s="57"/>
      <c r="S297" s="57"/>
      <c r="T297" s="57"/>
      <c r="AA297" s="32"/>
      <c r="AB297" s="32"/>
      <c r="AC297" s="32"/>
      <c r="AD297" s="32"/>
      <c r="AE297" s="32"/>
    </row>
    <row r="298">
      <c r="A298" s="75" t="s">
        <v>9</v>
      </c>
      <c r="B298" s="75" t="s">
        <v>32</v>
      </c>
      <c r="C298" s="75" t="s">
        <v>11</v>
      </c>
      <c r="D298" s="75">
        <v>11.27</v>
      </c>
      <c r="E298" s="75" t="s">
        <v>12</v>
      </c>
      <c r="F298" s="75"/>
      <c r="G298" s="75"/>
      <c r="H298" s="75"/>
      <c r="I298" s="75"/>
      <c r="J298" s="75"/>
      <c r="Q298" s="57"/>
      <c r="R298" s="57"/>
      <c r="S298" s="57"/>
      <c r="T298" s="57"/>
      <c r="AA298" s="32"/>
      <c r="AB298" s="32"/>
      <c r="AC298" s="32"/>
      <c r="AD298" s="32"/>
      <c r="AE298" s="32"/>
    </row>
    <row r="299">
      <c r="A299" s="75" t="s">
        <v>9</v>
      </c>
      <c r="B299" s="75" t="s">
        <v>32</v>
      </c>
      <c r="C299" s="75" t="s">
        <v>28</v>
      </c>
      <c r="D299" s="75">
        <v>59626.08</v>
      </c>
      <c r="E299" s="75" t="s">
        <v>29</v>
      </c>
      <c r="F299" s="75"/>
      <c r="G299" s="75"/>
      <c r="H299" s="75"/>
      <c r="I299" s="75"/>
      <c r="J299" s="75"/>
      <c r="Q299" s="57"/>
      <c r="R299" s="57"/>
      <c r="S299" s="57"/>
      <c r="T299" s="57"/>
      <c r="AA299" s="32"/>
      <c r="AB299" s="32"/>
      <c r="AC299" s="32"/>
      <c r="AD299" s="32"/>
      <c r="AE299" s="32"/>
    </row>
    <row r="300">
      <c r="A300" s="75" t="s">
        <v>0</v>
      </c>
      <c r="B300" s="75" t="s">
        <v>71</v>
      </c>
      <c r="C300" s="75" t="s">
        <v>133</v>
      </c>
      <c r="D300" s="75" t="s">
        <v>2</v>
      </c>
      <c r="E300" s="75" t="s">
        <v>3</v>
      </c>
      <c r="F300" s="75">
        <v>28.0</v>
      </c>
      <c r="G300" s="75" t="s">
        <v>4</v>
      </c>
      <c r="H300" s="75" t="s">
        <v>5</v>
      </c>
      <c r="I300" s="75" t="s">
        <v>6</v>
      </c>
      <c r="J300" s="75">
        <v>5.0</v>
      </c>
      <c r="Q300" s="57"/>
      <c r="R300" s="57"/>
      <c r="S300" s="57"/>
      <c r="T300" s="57"/>
      <c r="AA300" s="32"/>
      <c r="AB300" s="32"/>
      <c r="AC300" s="32"/>
      <c r="AD300" s="32"/>
      <c r="AE300" s="32"/>
    </row>
    <row r="301">
      <c r="A301" s="75" t="s">
        <v>9</v>
      </c>
      <c r="B301" s="75" t="s">
        <v>10</v>
      </c>
      <c r="C301" s="75" t="s">
        <v>11</v>
      </c>
      <c r="D301" s="75">
        <v>5.04</v>
      </c>
      <c r="E301" s="75" t="s">
        <v>12</v>
      </c>
      <c r="F301" s="75"/>
      <c r="G301" s="75"/>
      <c r="H301" s="75"/>
      <c r="I301" s="75"/>
      <c r="J301" s="75"/>
      <c r="Q301" s="57"/>
      <c r="R301" s="57"/>
      <c r="S301" s="57"/>
      <c r="T301" s="57"/>
      <c r="AA301" s="32"/>
      <c r="AB301" s="32"/>
      <c r="AC301" s="32"/>
      <c r="AD301" s="32"/>
      <c r="AE301" s="32"/>
    </row>
    <row r="302">
      <c r="A302" s="75" t="s">
        <v>9</v>
      </c>
      <c r="B302" s="75" t="s">
        <v>10</v>
      </c>
      <c r="C302" s="75" t="s">
        <v>28</v>
      </c>
      <c r="D302" s="75">
        <v>88867.86</v>
      </c>
      <c r="E302" s="75" t="s">
        <v>29</v>
      </c>
      <c r="F302" s="75"/>
      <c r="G302" s="75"/>
      <c r="H302" s="75"/>
      <c r="I302" s="75"/>
      <c r="J302" s="75"/>
      <c r="Q302" s="57"/>
      <c r="R302" s="57"/>
      <c r="S302" s="57"/>
      <c r="T302" s="57"/>
      <c r="AA302" s="32"/>
      <c r="AB302" s="32"/>
      <c r="AC302" s="32"/>
      <c r="AD302" s="32"/>
      <c r="AE302" s="32"/>
    </row>
    <row r="303">
      <c r="A303" s="75" t="s">
        <v>9</v>
      </c>
      <c r="B303" s="75" t="s">
        <v>30</v>
      </c>
      <c r="C303" s="75" t="s">
        <v>11</v>
      </c>
      <c r="D303" s="75">
        <v>5.17</v>
      </c>
      <c r="E303" s="75" t="s">
        <v>12</v>
      </c>
      <c r="F303" s="75"/>
      <c r="G303" s="75"/>
      <c r="H303" s="75"/>
      <c r="I303" s="75"/>
      <c r="J303" s="75"/>
      <c r="Q303" s="57"/>
      <c r="R303" s="57"/>
      <c r="S303" s="57"/>
      <c r="T303" s="57"/>
      <c r="AA303" s="32"/>
      <c r="AB303" s="32"/>
      <c r="AC303" s="32"/>
      <c r="AD303" s="32"/>
      <c r="AE303" s="32"/>
    </row>
    <row r="304">
      <c r="A304" s="75" t="s">
        <v>9</v>
      </c>
      <c r="B304" s="75" t="s">
        <v>30</v>
      </c>
      <c r="C304" s="75" t="s">
        <v>28</v>
      </c>
      <c r="D304" s="75">
        <v>86632.87</v>
      </c>
      <c r="E304" s="75" t="s">
        <v>29</v>
      </c>
      <c r="F304" s="75"/>
      <c r="G304" s="75"/>
      <c r="H304" s="75"/>
      <c r="I304" s="75"/>
      <c r="J304" s="75"/>
      <c r="Q304" s="57"/>
      <c r="R304" s="57"/>
      <c r="S304" s="57"/>
      <c r="T304" s="57"/>
      <c r="AA304" s="32"/>
      <c r="AB304" s="32"/>
      <c r="AC304" s="32"/>
      <c r="AD304" s="32"/>
      <c r="AE304" s="32"/>
    </row>
    <row r="305">
      <c r="A305" s="75" t="s">
        <v>9</v>
      </c>
      <c r="B305" s="75" t="s">
        <v>31</v>
      </c>
      <c r="C305" s="75" t="s">
        <v>11</v>
      </c>
      <c r="D305" s="75">
        <v>6.38</v>
      </c>
      <c r="E305" s="75" t="s">
        <v>12</v>
      </c>
      <c r="F305" s="75"/>
      <c r="G305" s="75"/>
      <c r="H305" s="75"/>
      <c r="I305" s="75"/>
      <c r="J305" s="75"/>
      <c r="Q305" s="57"/>
      <c r="R305" s="57"/>
      <c r="S305" s="57"/>
      <c r="T305" s="57"/>
      <c r="AA305" s="32"/>
      <c r="AB305" s="32"/>
      <c r="AC305" s="32"/>
      <c r="AD305" s="32"/>
      <c r="AE305" s="32"/>
    </row>
    <row r="306">
      <c r="A306" s="75" t="s">
        <v>9</v>
      </c>
      <c r="B306" s="75" t="s">
        <v>31</v>
      </c>
      <c r="C306" s="75" t="s">
        <v>28</v>
      </c>
      <c r="D306" s="75">
        <v>105257.09</v>
      </c>
      <c r="E306" s="75" t="s">
        <v>29</v>
      </c>
      <c r="F306" s="75"/>
      <c r="G306" s="75"/>
      <c r="H306" s="75"/>
      <c r="I306" s="75"/>
      <c r="J306" s="75"/>
      <c r="Q306" s="57"/>
      <c r="R306" s="57"/>
      <c r="S306" s="57"/>
      <c r="T306" s="57"/>
      <c r="AA306" s="32"/>
      <c r="AB306" s="32"/>
      <c r="AC306" s="32"/>
      <c r="AD306" s="32"/>
      <c r="AE306" s="32"/>
    </row>
    <row r="307">
      <c r="A307" s="75" t="s">
        <v>9</v>
      </c>
      <c r="B307" s="75" t="s">
        <v>32</v>
      </c>
      <c r="C307" s="75" t="s">
        <v>11</v>
      </c>
      <c r="D307" s="75">
        <v>6.47</v>
      </c>
      <c r="E307" s="75" t="s">
        <v>12</v>
      </c>
      <c r="F307" s="75"/>
      <c r="G307" s="75"/>
      <c r="H307" s="75"/>
      <c r="I307" s="75"/>
      <c r="J307" s="75"/>
      <c r="Q307" s="57"/>
      <c r="R307" s="57"/>
      <c r="S307" s="57"/>
      <c r="T307" s="57"/>
      <c r="AA307" s="32"/>
      <c r="AB307" s="32"/>
      <c r="AC307" s="32"/>
      <c r="AD307" s="32"/>
      <c r="AE307" s="32"/>
    </row>
    <row r="308">
      <c r="A308" s="75" t="s">
        <v>9</v>
      </c>
      <c r="B308" s="75" t="s">
        <v>32</v>
      </c>
      <c r="C308" s="75" t="s">
        <v>28</v>
      </c>
      <c r="D308" s="75">
        <v>103848.02</v>
      </c>
      <c r="E308" s="75" t="s">
        <v>29</v>
      </c>
      <c r="F308" s="75"/>
      <c r="G308" s="75"/>
      <c r="H308" s="75"/>
      <c r="I308" s="75"/>
      <c r="J308" s="75"/>
      <c r="Q308" s="57"/>
      <c r="R308" s="57"/>
      <c r="S308" s="57"/>
      <c r="T308" s="57"/>
      <c r="AA308" s="32"/>
      <c r="AB308" s="32"/>
      <c r="AC308" s="32"/>
      <c r="AD308" s="32"/>
      <c r="AE308" s="32"/>
    </row>
    <row r="309">
      <c r="A309" s="75" t="s">
        <v>0</v>
      </c>
      <c r="B309" s="75" t="s">
        <v>71</v>
      </c>
      <c r="C309" s="75" t="s">
        <v>135</v>
      </c>
      <c r="D309" s="75" t="s">
        <v>2</v>
      </c>
      <c r="E309" s="75" t="s">
        <v>3</v>
      </c>
      <c r="F309" s="75">
        <v>28.0</v>
      </c>
      <c r="G309" s="75" t="s">
        <v>4</v>
      </c>
      <c r="H309" s="75" t="s">
        <v>5</v>
      </c>
      <c r="I309" s="75" t="s">
        <v>6</v>
      </c>
      <c r="J309" s="75">
        <v>5.0</v>
      </c>
      <c r="Q309" s="57"/>
      <c r="R309" s="57"/>
      <c r="S309" s="57"/>
      <c r="T309" s="57"/>
      <c r="AA309" s="32"/>
      <c r="AB309" s="32"/>
      <c r="AC309" s="32"/>
      <c r="AD309" s="32"/>
      <c r="AE309" s="32"/>
    </row>
    <row r="310">
      <c r="A310" s="75" t="s">
        <v>9</v>
      </c>
      <c r="B310" s="75" t="s">
        <v>10</v>
      </c>
      <c r="C310" s="75" t="s">
        <v>11</v>
      </c>
      <c r="D310" s="75">
        <v>4.48</v>
      </c>
      <c r="E310" s="75" t="s">
        <v>12</v>
      </c>
      <c r="F310" s="75"/>
      <c r="G310" s="75"/>
      <c r="H310" s="75"/>
      <c r="I310" s="75"/>
      <c r="J310" s="75"/>
      <c r="Q310" s="57"/>
      <c r="R310" s="57"/>
      <c r="S310" s="57"/>
      <c r="T310" s="57"/>
      <c r="AA310" s="32"/>
      <c r="AB310" s="32"/>
      <c r="AC310" s="32"/>
      <c r="AD310" s="32"/>
      <c r="AE310" s="32"/>
    </row>
    <row r="311">
      <c r="A311" s="75" t="s">
        <v>9</v>
      </c>
      <c r="B311" s="75" t="s">
        <v>10</v>
      </c>
      <c r="C311" s="75" t="s">
        <v>28</v>
      </c>
      <c r="D311" s="75">
        <v>99964.42</v>
      </c>
      <c r="E311" s="75" t="s">
        <v>29</v>
      </c>
      <c r="F311" s="75"/>
      <c r="G311" s="75"/>
      <c r="H311" s="75"/>
      <c r="I311" s="75"/>
      <c r="J311" s="75"/>
      <c r="Q311" s="57"/>
      <c r="R311" s="57"/>
      <c r="S311" s="57"/>
      <c r="T311" s="57"/>
      <c r="AA311" s="32"/>
      <c r="AB311" s="32"/>
      <c r="AC311" s="32"/>
      <c r="AD311" s="32"/>
      <c r="AE311" s="32"/>
    </row>
    <row r="312">
      <c r="A312" s="75" t="s">
        <v>9</v>
      </c>
      <c r="B312" s="75" t="s">
        <v>30</v>
      </c>
      <c r="C312" s="75" t="s">
        <v>11</v>
      </c>
      <c r="D312" s="75">
        <v>4.6</v>
      </c>
      <c r="E312" s="75" t="s">
        <v>12</v>
      </c>
      <c r="F312" s="75"/>
      <c r="G312" s="75"/>
      <c r="H312" s="75"/>
      <c r="I312" s="75"/>
      <c r="J312" s="75"/>
      <c r="Q312" s="57"/>
      <c r="R312" s="57"/>
      <c r="S312" s="57"/>
      <c r="T312" s="57"/>
      <c r="AA312" s="32"/>
      <c r="AB312" s="32"/>
      <c r="AC312" s="32"/>
      <c r="AD312" s="32"/>
      <c r="AE312" s="32"/>
    </row>
    <row r="313">
      <c r="A313" s="75" t="s">
        <v>9</v>
      </c>
      <c r="B313" s="75" t="s">
        <v>30</v>
      </c>
      <c r="C313" s="75" t="s">
        <v>28</v>
      </c>
      <c r="D313" s="75">
        <v>97328.16</v>
      </c>
      <c r="E313" s="75" t="s">
        <v>29</v>
      </c>
      <c r="F313" s="75"/>
      <c r="G313" s="75"/>
      <c r="H313" s="75"/>
      <c r="I313" s="75"/>
      <c r="J313" s="75"/>
      <c r="Q313" s="57"/>
      <c r="R313" s="57"/>
      <c r="S313" s="57"/>
      <c r="T313" s="57"/>
      <c r="AA313" s="32"/>
      <c r="AB313" s="32"/>
      <c r="AC313" s="32"/>
      <c r="AD313" s="32"/>
      <c r="AE313" s="32"/>
    </row>
    <row r="314">
      <c r="A314" s="75" t="s">
        <v>9</v>
      </c>
      <c r="B314" s="75" t="s">
        <v>31</v>
      </c>
      <c r="C314" s="75" t="s">
        <v>11</v>
      </c>
      <c r="D314" s="75">
        <v>6.04</v>
      </c>
      <c r="E314" s="75" t="s">
        <v>12</v>
      </c>
      <c r="F314" s="75"/>
      <c r="G314" s="75"/>
      <c r="H314" s="75"/>
      <c r="I314" s="75"/>
      <c r="J314" s="75"/>
      <c r="Q314" s="57"/>
      <c r="R314" s="57"/>
      <c r="S314" s="57"/>
      <c r="T314" s="57"/>
      <c r="AA314" s="32"/>
      <c r="AB314" s="32"/>
      <c r="AC314" s="32"/>
      <c r="AD314" s="32"/>
      <c r="AE314" s="32"/>
    </row>
    <row r="315">
      <c r="A315" s="75" t="s">
        <v>9</v>
      </c>
      <c r="B315" s="75" t="s">
        <v>31</v>
      </c>
      <c r="C315" s="75" t="s">
        <v>28</v>
      </c>
      <c r="D315" s="75">
        <v>111340.0</v>
      </c>
      <c r="E315" s="75" t="s">
        <v>29</v>
      </c>
      <c r="F315" s="75"/>
      <c r="G315" s="75"/>
      <c r="H315" s="75"/>
      <c r="I315" s="75"/>
      <c r="J315" s="75"/>
      <c r="Q315" s="57"/>
      <c r="R315" s="57"/>
      <c r="S315" s="57"/>
      <c r="T315" s="57"/>
      <c r="AA315" s="32"/>
      <c r="AB315" s="32"/>
      <c r="AC315" s="32"/>
      <c r="AD315" s="32"/>
      <c r="AE315" s="32"/>
    </row>
    <row r="316">
      <c r="A316" s="75" t="s">
        <v>9</v>
      </c>
      <c r="B316" s="75" t="s">
        <v>32</v>
      </c>
      <c r="C316" s="75" t="s">
        <v>11</v>
      </c>
      <c r="D316" s="75">
        <v>6.1</v>
      </c>
      <c r="E316" s="75" t="s">
        <v>12</v>
      </c>
      <c r="F316" s="75"/>
      <c r="G316" s="75"/>
      <c r="H316" s="75"/>
      <c r="I316" s="75"/>
      <c r="J316" s="75"/>
      <c r="Q316" s="57"/>
      <c r="R316" s="57"/>
      <c r="S316" s="57"/>
      <c r="T316" s="57"/>
      <c r="AA316" s="32"/>
      <c r="AB316" s="32"/>
      <c r="AC316" s="32"/>
      <c r="AD316" s="32"/>
      <c r="AE316" s="32"/>
    </row>
    <row r="317">
      <c r="A317" s="75" t="s">
        <v>9</v>
      </c>
      <c r="B317" s="75" t="s">
        <v>32</v>
      </c>
      <c r="C317" s="75" t="s">
        <v>28</v>
      </c>
      <c r="D317" s="75">
        <v>110118.44</v>
      </c>
      <c r="E317" s="75" t="s">
        <v>29</v>
      </c>
      <c r="F317" s="75"/>
      <c r="G317" s="75"/>
      <c r="H317" s="75"/>
      <c r="I317" s="75"/>
      <c r="J317" s="75"/>
      <c r="Q317" s="57"/>
      <c r="R317" s="57"/>
      <c r="S317" s="57"/>
      <c r="T317" s="57"/>
      <c r="AA317" s="32"/>
      <c r="AB317" s="32"/>
      <c r="AC317" s="32"/>
      <c r="AD317" s="32"/>
      <c r="AE317" s="32"/>
    </row>
    <row r="318">
      <c r="A318" s="75" t="s">
        <v>0</v>
      </c>
      <c r="B318" s="75" t="s">
        <v>71</v>
      </c>
      <c r="C318" s="75" t="s">
        <v>137</v>
      </c>
      <c r="D318" s="75" t="s">
        <v>2</v>
      </c>
      <c r="E318" s="75" t="s">
        <v>3</v>
      </c>
      <c r="F318" s="75">
        <v>28.0</v>
      </c>
      <c r="G318" s="75" t="s">
        <v>4</v>
      </c>
      <c r="H318" s="75" t="s">
        <v>5</v>
      </c>
      <c r="I318" s="75" t="s">
        <v>6</v>
      </c>
      <c r="J318" s="75">
        <v>5.0</v>
      </c>
      <c r="Q318" s="57"/>
      <c r="R318" s="57"/>
      <c r="S318" s="57"/>
      <c r="T318" s="57"/>
      <c r="AA318" s="32"/>
      <c r="AB318" s="32"/>
      <c r="AC318" s="32"/>
      <c r="AD318" s="32"/>
      <c r="AE318" s="32"/>
    </row>
    <row r="319">
      <c r="A319" s="75" t="s">
        <v>9</v>
      </c>
      <c r="B319" s="75" t="s">
        <v>10</v>
      </c>
      <c r="C319" s="75" t="s">
        <v>11</v>
      </c>
      <c r="D319" s="75">
        <v>4.48</v>
      </c>
      <c r="E319" s="75" t="s">
        <v>12</v>
      </c>
      <c r="F319" s="75"/>
      <c r="G319" s="75"/>
      <c r="H319" s="75"/>
      <c r="I319" s="75"/>
      <c r="J319" s="75"/>
      <c r="Q319" s="57"/>
      <c r="R319" s="57"/>
      <c r="S319" s="57"/>
      <c r="T319" s="57"/>
      <c r="AA319" s="32"/>
      <c r="AB319" s="32"/>
      <c r="AC319" s="32"/>
      <c r="AD319" s="32"/>
      <c r="AE319" s="32"/>
    </row>
    <row r="320">
      <c r="A320" s="75" t="s">
        <v>9</v>
      </c>
      <c r="B320" s="75" t="s">
        <v>10</v>
      </c>
      <c r="C320" s="75" t="s">
        <v>28</v>
      </c>
      <c r="D320" s="75">
        <v>99945.06</v>
      </c>
      <c r="E320" s="75" t="s">
        <v>29</v>
      </c>
      <c r="F320" s="75"/>
      <c r="G320" s="75"/>
      <c r="H320" s="75"/>
      <c r="I320" s="75"/>
      <c r="J320" s="75"/>
      <c r="Q320" s="57"/>
      <c r="R320" s="57"/>
      <c r="S320" s="57"/>
      <c r="T320" s="57"/>
      <c r="AA320" s="32"/>
      <c r="AB320" s="32"/>
      <c r="AC320" s="32"/>
      <c r="AD320" s="32"/>
      <c r="AE320" s="32"/>
    </row>
    <row r="321">
      <c r="A321" s="75" t="s">
        <v>9</v>
      </c>
      <c r="B321" s="75" t="s">
        <v>30</v>
      </c>
      <c r="C321" s="75" t="s">
        <v>11</v>
      </c>
      <c r="D321" s="75">
        <v>4.46</v>
      </c>
      <c r="E321" s="75" t="s">
        <v>12</v>
      </c>
      <c r="F321" s="75"/>
      <c r="G321" s="75"/>
      <c r="H321" s="75"/>
      <c r="I321" s="75"/>
      <c r="J321" s="75"/>
      <c r="Q321" s="57"/>
      <c r="R321" s="57"/>
      <c r="S321" s="57"/>
      <c r="T321" s="57"/>
      <c r="AA321" s="32"/>
      <c r="AB321" s="32"/>
      <c r="AC321" s="32"/>
      <c r="AD321" s="32"/>
      <c r="AE321" s="32"/>
    </row>
    <row r="322">
      <c r="A322" s="75" t="s">
        <v>9</v>
      </c>
      <c r="B322" s="75" t="s">
        <v>30</v>
      </c>
      <c r="C322" s="75" t="s">
        <v>28</v>
      </c>
      <c r="D322" s="75">
        <v>100469.01</v>
      </c>
      <c r="E322" s="75" t="s">
        <v>29</v>
      </c>
      <c r="F322" s="75"/>
      <c r="G322" s="75"/>
      <c r="H322" s="75"/>
      <c r="I322" s="75"/>
      <c r="J322" s="75"/>
      <c r="Q322" s="57"/>
      <c r="R322" s="57"/>
      <c r="S322" s="57"/>
      <c r="T322" s="57"/>
      <c r="AA322" s="32"/>
      <c r="AB322" s="32"/>
      <c r="AC322" s="32"/>
      <c r="AD322" s="32"/>
      <c r="AE322" s="32"/>
    </row>
    <row r="323">
      <c r="A323" s="75" t="s">
        <v>9</v>
      </c>
      <c r="B323" s="75" t="s">
        <v>31</v>
      </c>
      <c r="C323" s="75" t="s">
        <v>11</v>
      </c>
      <c r="D323" s="75">
        <v>6.36</v>
      </c>
      <c r="E323" s="75" t="s">
        <v>12</v>
      </c>
      <c r="F323" s="75"/>
      <c r="G323" s="75"/>
      <c r="H323" s="75"/>
      <c r="I323" s="75"/>
      <c r="J323" s="75"/>
      <c r="Q323" s="57"/>
      <c r="R323" s="57"/>
      <c r="S323" s="57"/>
      <c r="T323" s="57"/>
      <c r="AA323" s="32"/>
      <c r="AB323" s="32"/>
      <c r="AC323" s="32"/>
      <c r="AD323" s="32"/>
      <c r="AE323" s="32"/>
    </row>
    <row r="324">
      <c r="A324" s="75" t="s">
        <v>9</v>
      </c>
      <c r="B324" s="75" t="s">
        <v>31</v>
      </c>
      <c r="C324" s="75" t="s">
        <v>28</v>
      </c>
      <c r="D324" s="75">
        <v>105586.88</v>
      </c>
      <c r="E324" s="75" t="s">
        <v>29</v>
      </c>
      <c r="F324" s="75"/>
      <c r="G324" s="75"/>
      <c r="H324" s="75"/>
      <c r="I324" s="75"/>
      <c r="J324" s="75"/>
      <c r="Q324" s="57"/>
      <c r="R324" s="57"/>
      <c r="S324" s="57"/>
      <c r="T324" s="57"/>
      <c r="AA324" s="32"/>
      <c r="AB324" s="32"/>
      <c r="AC324" s="32"/>
      <c r="AD324" s="32"/>
      <c r="AE324" s="32"/>
    </row>
    <row r="325">
      <c r="A325" s="75" t="s">
        <v>9</v>
      </c>
      <c r="B325" s="75" t="s">
        <v>32</v>
      </c>
      <c r="C325" s="75" t="s">
        <v>11</v>
      </c>
      <c r="D325" s="75">
        <v>6.36</v>
      </c>
      <c r="E325" s="75" t="s">
        <v>12</v>
      </c>
      <c r="F325" s="75"/>
      <c r="G325" s="75"/>
      <c r="H325" s="75"/>
      <c r="I325" s="75"/>
      <c r="J325" s="75"/>
      <c r="Q325" s="57"/>
      <c r="R325" s="57"/>
      <c r="S325" s="57"/>
      <c r="T325" s="57"/>
      <c r="AA325" s="32"/>
      <c r="AB325" s="32"/>
      <c r="AC325" s="32"/>
      <c r="AD325" s="32"/>
      <c r="AE325" s="32"/>
    </row>
    <row r="326">
      <c r="A326" s="75" t="s">
        <v>9</v>
      </c>
      <c r="B326" s="75" t="s">
        <v>32</v>
      </c>
      <c r="C326" s="75" t="s">
        <v>28</v>
      </c>
      <c r="D326" s="75">
        <v>105683.45</v>
      </c>
      <c r="E326" s="75" t="s">
        <v>29</v>
      </c>
      <c r="F326" s="75"/>
      <c r="G326" s="75"/>
      <c r="H326" s="75"/>
      <c r="I326" s="75"/>
      <c r="J326" s="75"/>
      <c r="Q326" s="57"/>
      <c r="R326" s="57"/>
      <c r="S326" s="57"/>
      <c r="T326" s="57"/>
      <c r="AA326" s="32"/>
      <c r="AB326" s="32"/>
      <c r="AC326" s="32"/>
      <c r="AD326" s="32"/>
      <c r="AE326" s="32"/>
    </row>
    <row r="327">
      <c r="A327" s="75" t="s">
        <v>0</v>
      </c>
      <c r="B327" s="75" t="s">
        <v>72</v>
      </c>
      <c r="C327" s="75" t="s">
        <v>122</v>
      </c>
      <c r="D327" s="75" t="s">
        <v>2</v>
      </c>
      <c r="E327" s="75" t="s">
        <v>3</v>
      </c>
      <c r="F327" s="75">
        <v>32.0</v>
      </c>
      <c r="G327" s="75" t="s">
        <v>4</v>
      </c>
      <c r="H327" s="75" t="s">
        <v>5</v>
      </c>
      <c r="I327" s="75" t="s">
        <v>6</v>
      </c>
      <c r="J327" s="75">
        <v>5.0</v>
      </c>
      <c r="Q327" s="57"/>
      <c r="R327" s="57"/>
      <c r="S327" s="57"/>
      <c r="T327" s="57"/>
      <c r="AA327" s="32"/>
      <c r="AB327" s="32"/>
      <c r="AC327" s="32"/>
      <c r="AD327" s="32"/>
      <c r="AE327" s="32"/>
    </row>
    <row r="328">
      <c r="A328" s="75" t="s">
        <v>9</v>
      </c>
      <c r="B328" s="75" t="s">
        <v>10</v>
      </c>
      <c r="C328" s="75" t="s">
        <v>11</v>
      </c>
      <c r="D328" s="75">
        <v>8.05</v>
      </c>
      <c r="E328" s="75" t="s">
        <v>12</v>
      </c>
      <c r="F328" s="75"/>
      <c r="G328" s="75"/>
      <c r="H328" s="75"/>
      <c r="I328" s="75"/>
      <c r="J328" s="75"/>
      <c r="Q328" s="57"/>
      <c r="R328" s="57"/>
      <c r="S328" s="57"/>
      <c r="T328" s="57"/>
      <c r="AA328" s="32"/>
      <c r="AB328" s="32"/>
      <c r="AC328" s="32"/>
      <c r="AD328" s="32"/>
      <c r="AE328" s="32"/>
    </row>
    <row r="329">
      <c r="A329" s="75" t="s">
        <v>9</v>
      </c>
      <c r="B329" s="75" t="s">
        <v>10</v>
      </c>
      <c r="C329" s="75" t="s">
        <v>28</v>
      </c>
      <c r="D329" s="75">
        <v>63588.68</v>
      </c>
      <c r="E329" s="75" t="s">
        <v>29</v>
      </c>
      <c r="F329" s="75"/>
      <c r="G329" s="75"/>
      <c r="H329" s="75"/>
      <c r="I329" s="75"/>
      <c r="J329" s="75"/>
      <c r="Q329" s="57"/>
      <c r="R329" s="57"/>
      <c r="S329" s="57"/>
      <c r="T329" s="57"/>
      <c r="AA329" s="32"/>
      <c r="AB329" s="32"/>
      <c r="AC329" s="32"/>
      <c r="AD329" s="32"/>
      <c r="AE329" s="32"/>
    </row>
    <row r="330">
      <c r="A330" s="75" t="s">
        <v>9</v>
      </c>
      <c r="B330" s="75" t="s">
        <v>30</v>
      </c>
      <c r="C330" s="75" t="s">
        <v>11</v>
      </c>
      <c r="D330" s="75">
        <v>8.69</v>
      </c>
      <c r="E330" s="75" t="s">
        <v>12</v>
      </c>
      <c r="F330" s="75"/>
      <c r="G330" s="75"/>
      <c r="H330" s="75"/>
      <c r="I330" s="75"/>
      <c r="J330" s="75"/>
      <c r="Q330" s="57"/>
      <c r="R330" s="57"/>
      <c r="S330" s="57"/>
      <c r="T330" s="57"/>
      <c r="AA330" s="32"/>
      <c r="AB330" s="32"/>
      <c r="AC330" s="32"/>
      <c r="AD330" s="32"/>
      <c r="AE330" s="32"/>
    </row>
    <row r="331">
      <c r="A331" s="75" t="s">
        <v>9</v>
      </c>
      <c r="B331" s="75" t="s">
        <v>30</v>
      </c>
      <c r="C331" s="75" t="s">
        <v>28</v>
      </c>
      <c r="D331" s="75">
        <v>58944.58</v>
      </c>
      <c r="E331" s="75" t="s">
        <v>29</v>
      </c>
      <c r="F331" s="75"/>
      <c r="G331" s="75"/>
      <c r="H331" s="75"/>
      <c r="I331" s="75"/>
      <c r="J331" s="75"/>
      <c r="Q331" s="57"/>
      <c r="R331" s="57"/>
      <c r="S331" s="57"/>
      <c r="T331" s="57"/>
      <c r="AA331" s="32"/>
      <c r="AB331" s="32"/>
      <c r="AC331" s="32"/>
      <c r="AD331" s="32"/>
      <c r="AE331" s="32"/>
    </row>
    <row r="332">
      <c r="A332" s="75" t="s">
        <v>9</v>
      </c>
      <c r="B332" s="75" t="s">
        <v>31</v>
      </c>
      <c r="C332" s="75" t="s">
        <v>11</v>
      </c>
      <c r="D332" s="75">
        <v>12.86</v>
      </c>
      <c r="E332" s="75" t="s">
        <v>12</v>
      </c>
      <c r="F332" s="75"/>
      <c r="G332" s="75"/>
      <c r="H332" s="75"/>
      <c r="I332" s="75"/>
      <c r="J332" s="75"/>
      <c r="Q332" s="57"/>
      <c r="R332" s="57"/>
      <c r="S332" s="57"/>
      <c r="T332" s="57"/>
      <c r="AA332" s="32"/>
      <c r="AB332" s="32"/>
      <c r="AC332" s="32"/>
      <c r="AD332" s="32"/>
      <c r="AE332" s="32"/>
    </row>
    <row r="333">
      <c r="A333" s="75" t="s">
        <v>9</v>
      </c>
      <c r="B333" s="75" t="s">
        <v>31</v>
      </c>
      <c r="C333" s="75" t="s">
        <v>28</v>
      </c>
      <c r="D333" s="75">
        <v>59711.56</v>
      </c>
      <c r="E333" s="75" t="s">
        <v>29</v>
      </c>
      <c r="F333" s="75"/>
      <c r="G333" s="75"/>
      <c r="H333" s="75"/>
      <c r="I333" s="75"/>
      <c r="J333" s="75"/>
      <c r="Q333" s="57"/>
      <c r="R333" s="57"/>
      <c r="S333" s="57"/>
      <c r="T333" s="57"/>
      <c r="AA333" s="32"/>
      <c r="AB333" s="32"/>
      <c r="AC333" s="32"/>
      <c r="AD333" s="32"/>
      <c r="AE333" s="32"/>
    </row>
    <row r="334">
      <c r="A334" s="75" t="s">
        <v>9</v>
      </c>
      <c r="B334" s="75" t="s">
        <v>32</v>
      </c>
      <c r="C334" s="75" t="s">
        <v>11</v>
      </c>
      <c r="D334" s="75">
        <v>12.89</v>
      </c>
      <c r="E334" s="75" t="s">
        <v>12</v>
      </c>
      <c r="F334" s="75"/>
      <c r="G334" s="75"/>
      <c r="H334" s="75"/>
      <c r="I334" s="75"/>
      <c r="J334" s="75"/>
      <c r="Q334" s="57"/>
      <c r="R334" s="57"/>
      <c r="S334" s="57"/>
      <c r="T334" s="57"/>
      <c r="AA334" s="32"/>
      <c r="AB334" s="32"/>
      <c r="AC334" s="32"/>
      <c r="AD334" s="32"/>
      <c r="AE334" s="32"/>
    </row>
    <row r="335">
      <c r="A335" s="75" t="s">
        <v>9</v>
      </c>
      <c r="B335" s="75" t="s">
        <v>32</v>
      </c>
      <c r="C335" s="75" t="s">
        <v>28</v>
      </c>
      <c r="D335" s="75">
        <v>59580.7</v>
      </c>
      <c r="E335" s="75" t="s">
        <v>29</v>
      </c>
      <c r="F335" s="75"/>
      <c r="G335" s="75"/>
      <c r="H335" s="75"/>
      <c r="I335" s="75"/>
      <c r="J335" s="75"/>
      <c r="Q335" s="57"/>
      <c r="R335" s="57"/>
      <c r="S335" s="57"/>
      <c r="T335" s="57"/>
      <c r="AA335" s="32"/>
      <c r="AB335" s="32"/>
      <c r="AC335" s="32"/>
      <c r="AD335" s="32"/>
      <c r="AE335" s="32"/>
    </row>
    <row r="336">
      <c r="A336" s="75" t="s">
        <v>0</v>
      </c>
      <c r="B336" s="75" t="s">
        <v>72</v>
      </c>
      <c r="C336" s="75" t="s">
        <v>133</v>
      </c>
      <c r="D336" s="75" t="s">
        <v>2</v>
      </c>
      <c r="E336" s="75" t="s">
        <v>3</v>
      </c>
      <c r="F336" s="75">
        <v>32.0</v>
      </c>
      <c r="G336" s="75" t="s">
        <v>4</v>
      </c>
      <c r="H336" s="75" t="s">
        <v>5</v>
      </c>
      <c r="I336" s="75" t="s">
        <v>6</v>
      </c>
      <c r="J336" s="75">
        <v>5.0</v>
      </c>
      <c r="Q336" s="57"/>
      <c r="R336" s="57"/>
      <c r="S336" s="57"/>
      <c r="T336" s="57"/>
      <c r="AA336" s="32"/>
      <c r="AB336" s="32"/>
      <c r="AC336" s="32"/>
      <c r="AD336" s="32"/>
      <c r="AE336" s="32"/>
    </row>
    <row r="337">
      <c r="A337" s="75" t="s">
        <v>9</v>
      </c>
      <c r="B337" s="75" t="s">
        <v>10</v>
      </c>
      <c r="C337" s="75" t="s">
        <v>11</v>
      </c>
      <c r="D337" s="75">
        <v>5.67</v>
      </c>
      <c r="E337" s="75" t="s">
        <v>12</v>
      </c>
      <c r="F337" s="75"/>
      <c r="G337" s="75"/>
      <c r="H337" s="75"/>
      <c r="I337" s="75"/>
      <c r="J337" s="75"/>
      <c r="Q337" s="57"/>
      <c r="R337" s="57"/>
      <c r="S337" s="57"/>
      <c r="T337" s="57"/>
      <c r="AA337" s="32"/>
      <c r="AB337" s="32"/>
      <c r="AC337" s="32"/>
      <c r="AD337" s="32"/>
      <c r="AE337" s="32"/>
    </row>
    <row r="338">
      <c r="A338" s="75" t="s">
        <v>9</v>
      </c>
      <c r="B338" s="75" t="s">
        <v>10</v>
      </c>
      <c r="C338" s="75" t="s">
        <v>28</v>
      </c>
      <c r="D338" s="75">
        <v>90245.99</v>
      </c>
      <c r="E338" s="75" t="s">
        <v>29</v>
      </c>
      <c r="F338" s="75"/>
      <c r="G338" s="75"/>
      <c r="H338" s="75"/>
      <c r="I338" s="75"/>
      <c r="J338" s="75"/>
      <c r="Q338" s="57"/>
      <c r="R338" s="57"/>
      <c r="S338" s="57"/>
      <c r="T338" s="57"/>
      <c r="AA338" s="32"/>
      <c r="AB338" s="32"/>
      <c r="AC338" s="32"/>
      <c r="AD338" s="32"/>
      <c r="AE338" s="32"/>
    </row>
    <row r="339">
      <c r="A339" s="75" t="s">
        <v>9</v>
      </c>
      <c r="B339" s="75" t="s">
        <v>30</v>
      </c>
      <c r="C339" s="75" t="s">
        <v>11</v>
      </c>
      <c r="D339" s="75">
        <v>5.8</v>
      </c>
      <c r="E339" s="75" t="s">
        <v>12</v>
      </c>
      <c r="F339" s="75"/>
      <c r="G339" s="75"/>
      <c r="H339" s="75"/>
      <c r="I339" s="75"/>
      <c r="J339" s="75"/>
      <c r="Q339" s="57"/>
      <c r="R339" s="57"/>
      <c r="S339" s="57"/>
      <c r="T339" s="57"/>
      <c r="AA339" s="32"/>
      <c r="AB339" s="32"/>
      <c r="AC339" s="32"/>
      <c r="AD339" s="32"/>
      <c r="AE339" s="32"/>
    </row>
    <row r="340">
      <c r="A340" s="75" t="s">
        <v>9</v>
      </c>
      <c r="B340" s="75" t="s">
        <v>30</v>
      </c>
      <c r="C340" s="75" t="s">
        <v>28</v>
      </c>
      <c r="D340" s="75">
        <v>88336.91</v>
      </c>
      <c r="E340" s="75" t="s">
        <v>29</v>
      </c>
      <c r="F340" s="75"/>
      <c r="G340" s="75"/>
      <c r="H340" s="75"/>
      <c r="I340" s="75"/>
      <c r="J340" s="75"/>
      <c r="Q340" s="57"/>
      <c r="R340" s="57"/>
      <c r="S340" s="57"/>
      <c r="T340" s="57"/>
      <c r="AA340" s="32"/>
      <c r="AB340" s="32"/>
      <c r="AC340" s="32"/>
      <c r="AD340" s="32"/>
      <c r="AE340" s="32"/>
    </row>
    <row r="341">
      <c r="A341" s="75" t="s">
        <v>9</v>
      </c>
      <c r="B341" s="75" t="s">
        <v>31</v>
      </c>
      <c r="C341" s="75" t="s">
        <v>11</v>
      </c>
      <c r="D341" s="75">
        <v>7.09</v>
      </c>
      <c r="E341" s="75" t="s">
        <v>12</v>
      </c>
      <c r="F341" s="75"/>
      <c r="G341" s="75"/>
      <c r="H341" s="75"/>
      <c r="I341" s="75"/>
      <c r="J341" s="75"/>
      <c r="Q341" s="57"/>
      <c r="R341" s="57"/>
      <c r="S341" s="57"/>
      <c r="T341" s="57"/>
      <c r="AA341" s="32"/>
      <c r="AB341" s="32"/>
      <c r="AC341" s="32"/>
      <c r="AD341" s="32"/>
      <c r="AE341" s="32"/>
    </row>
    <row r="342">
      <c r="A342" s="75" t="s">
        <v>9</v>
      </c>
      <c r="B342" s="75" t="s">
        <v>31</v>
      </c>
      <c r="C342" s="75" t="s">
        <v>28</v>
      </c>
      <c r="D342" s="75">
        <v>108272.64</v>
      </c>
      <c r="E342" s="75" t="s">
        <v>29</v>
      </c>
      <c r="F342" s="75"/>
      <c r="G342" s="75"/>
      <c r="H342" s="75"/>
      <c r="I342" s="75"/>
      <c r="J342" s="75"/>
      <c r="Q342" s="57"/>
      <c r="R342" s="57"/>
      <c r="S342" s="57"/>
      <c r="T342" s="57"/>
      <c r="AA342" s="32"/>
      <c r="AB342" s="32"/>
      <c r="AC342" s="32"/>
      <c r="AD342" s="32"/>
      <c r="AE342" s="32"/>
    </row>
    <row r="343">
      <c r="A343" s="75" t="s">
        <v>9</v>
      </c>
      <c r="B343" s="75" t="s">
        <v>32</v>
      </c>
      <c r="C343" s="75" t="s">
        <v>11</v>
      </c>
      <c r="D343" s="75">
        <v>7.15</v>
      </c>
      <c r="E343" s="75" t="s">
        <v>12</v>
      </c>
      <c r="F343" s="75"/>
      <c r="G343" s="75"/>
      <c r="H343" s="75"/>
      <c r="I343" s="75"/>
      <c r="J343" s="75"/>
      <c r="Q343" s="57"/>
      <c r="R343" s="57"/>
      <c r="S343" s="57"/>
      <c r="T343" s="57"/>
      <c r="AA343" s="32"/>
      <c r="AB343" s="32"/>
      <c r="AC343" s="32"/>
      <c r="AD343" s="32"/>
      <c r="AE343" s="32"/>
    </row>
    <row r="344">
      <c r="A344" s="75" t="s">
        <v>9</v>
      </c>
      <c r="B344" s="75" t="s">
        <v>32</v>
      </c>
      <c r="C344" s="75" t="s">
        <v>28</v>
      </c>
      <c r="D344" s="75">
        <v>107384.7</v>
      </c>
      <c r="E344" s="75" t="s">
        <v>29</v>
      </c>
      <c r="F344" s="75"/>
      <c r="G344" s="75"/>
      <c r="H344" s="75"/>
      <c r="I344" s="75"/>
      <c r="J344" s="75"/>
      <c r="Q344" s="57"/>
      <c r="R344" s="57"/>
      <c r="S344" s="57"/>
      <c r="T344" s="57"/>
      <c r="AA344" s="32"/>
      <c r="AB344" s="32"/>
      <c r="AC344" s="32"/>
      <c r="AD344" s="32"/>
      <c r="AE344" s="32"/>
    </row>
    <row r="345">
      <c r="A345" s="75" t="s">
        <v>0</v>
      </c>
      <c r="B345" s="75" t="s">
        <v>72</v>
      </c>
      <c r="C345" s="75" t="s">
        <v>135</v>
      </c>
      <c r="D345" s="75" t="s">
        <v>2</v>
      </c>
      <c r="E345" s="75" t="s">
        <v>3</v>
      </c>
      <c r="F345" s="75">
        <v>32.0</v>
      </c>
      <c r="G345" s="75" t="s">
        <v>4</v>
      </c>
      <c r="H345" s="75" t="s">
        <v>5</v>
      </c>
      <c r="I345" s="75" t="s">
        <v>6</v>
      </c>
      <c r="J345" s="75">
        <v>5.0</v>
      </c>
      <c r="Q345" s="57"/>
      <c r="R345" s="57"/>
      <c r="S345" s="57"/>
      <c r="T345" s="57"/>
      <c r="AA345" s="32"/>
      <c r="AB345" s="32"/>
      <c r="AC345" s="32"/>
      <c r="AD345" s="32"/>
      <c r="AE345" s="32"/>
    </row>
    <row r="346">
      <c r="A346" s="75" t="s">
        <v>9</v>
      </c>
      <c r="B346" s="75" t="s">
        <v>10</v>
      </c>
      <c r="C346" s="75" t="s">
        <v>11</v>
      </c>
      <c r="D346" s="75">
        <v>5.17</v>
      </c>
      <c r="E346" s="75" t="s">
        <v>12</v>
      </c>
      <c r="F346" s="75"/>
      <c r="G346" s="75"/>
      <c r="H346" s="75"/>
      <c r="I346" s="75"/>
      <c r="J346" s="75"/>
      <c r="Q346" s="57"/>
      <c r="R346" s="57"/>
      <c r="S346" s="57"/>
      <c r="T346" s="57"/>
      <c r="AA346" s="32"/>
      <c r="AB346" s="32"/>
      <c r="AC346" s="32"/>
      <c r="AD346" s="32"/>
      <c r="AE346" s="32"/>
    </row>
    <row r="347">
      <c r="A347" s="75" t="s">
        <v>9</v>
      </c>
      <c r="B347" s="75" t="s">
        <v>10</v>
      </c>
      <c r="C347" s="75" t="s">
        <v>28</v>
      </c>
      <c r="D347" s="75">
        <v>98944.89</v>
      </c>
      <c r="E347" s="75" t="s">
        <v>29</v>
      </c>
      <c r="F347" s="75"/>
      <c r="G347" s="75"/>
      <c r="H347" s="75"/>
      <c r="I347" s="75"/>
      <c r="J347" s="75"/>
      <c r="Q347" s="57"/>
      <c r="R347" s="57"/>
      <c r="S347" s="57"/>
      <c r="T347" s="57"/>
      <c r="AA347" s="32"/>
      <c r="AB347" s="32"/>
      <c r="AC347" s="32"/>
      <c r="AD347" s="32"/>
      <c r="AE347" s="32"/>
    </row>
    <row r="348">
      <c r="A348" s="75" t="s">
        <v>9</v>
      </c>
      <c r="B348" s="75" t="s">
        <v>30</v>
      </c>
      <c r="C348" s="75" t="s">
        <v>11</v>
      </c>
      <c r="D348" s="75">
        <v>5.26</v>
      </c>
      <c r="E348" s="75" t="s">
        <v>12</v>
      </c>
      <c r="F348" s="75"/>
      <c r="G348" s="75"/>
      <c r="H348" s="75"/>
      <c r="I348" s="75"/>
      <c r="J348" s="75"/>
      <c r="Q348" s="57"/>
      <c r="R348" s="57"/>
      <c r="S348" s="57"/>
      <c r="T348" s="57"/>
      <c r="AA348" s="32"/>
      <c r="AB348" s="32"/>
      <c r="AC348" s="32"/>
      <c r="AD348" s="32"/>
      <c r="AE348" s="32"/>
    </row>
    <row r="349">
      <c r="A349" s="75" t="s">
        <v>9</v>
      </c>
      <c r="B349" s="75" t="s">
        <v>30</v>
      </c>
      <c r="C349" s="75" t="s">
        <v>28</v>
      </c>
      <c r="D349" s="75">
        <v>97359.84</v>
      </c>
      <c r="E349" s="75" t="s">
        <v>29</v>
      </c>
      <c r="F349" s="75"/>
      <c r="G349" s="75"/>
      <c r="H349" s="75"/>
      <c r="I349" s="75"/>
      <c r="J349" s="75"/>
      <c r="Q349" s="57"/>
      <c r="R349" s="57"/>
      <c r="S349" s="57"/>
      <c r="T349" s="57"/>
      <c r="AA349" s="32"/>
      <c r="AB349" s="32"/>
      <c r="AC349" s="32"/>
      <c r="AD349" s="32"/>
      <c r="AE349" s="32"/>
    </row>
    <row r="350">
      <c r="A350" s="75" t="s">
        <v>9</v>
      </c>
      <c r="B350" s="75" t="s">
        <v>31</v>
      </c>
      <c r="C350" s="75" t="s">
        <v>11</v>
      </c>
      <c r="D350" s="75">
        <v>6.72</v>
      </c>
      <c r="E350" s="75" t="s">
        <v>12</v>
      </c>
      <c r="F350" s="75"/>
      <c r="G350" s="75"/>
      <c r="H350" s="75"/>
      <c r="I350" s="75"/>
      <c r="J350" s="75"/>
      <c r="Q350" s="57"/>
      <c r="R350" s="57"/>
      <c r="S350" s="57"/>
      <c r="T350" s="57"/>
      <c r="AA350" s="32"/>
      <c r="AB350" s="32"/>
      <c r="AC350" s="32"/>
      <c r="AD350" s="32"/>
      <c r="AE350" s="32"/>
    </row>
    <row r="351">
      <c r="A351" s="75" t="s">
        <v>9</v>
      </c>
      <c r="B351" s="75" t="s">
        <v>31</v>
      </c>
      <c r="C351" s="75" t="s">
        <v>28</v>
      </c>
      <c r="D351" s="75">
        <v>114305.17</v>
      </c>
      <c r="E351" s="75" t="s">
        <v>29</v>
      </c>
      <c r="F351" s="75"/>
      <c r="G351" s="75"/>
      <c r="H351" s="75"/>
      <c r="I351" s="75"/>
      <c r="J351" s="75"/>
      <c r="Q351" s="57"/>
      <c r="R351" s="57"/>
      <c r="S351" s="57"/>
      <c r="T351" s="57"/>
      <c r="AA351" s="32"/>
      <c r="AB351" s="32"/>
      <c r="AC351" s="32"/>
      <c r="AD351" s="32"/>
      <c r="AE351" s="32"/>
    </row>
    <row r="352">
      <c r="A352" s="75" t="s">
        <v>9</v>
      </c>
      <c r="B352" s="75" t="s">
        <v>32</v>
      </c>
      <c r="C352" s="75" t="s">
        <v>11</v>
      </c>
      <c r="D352" s="75">
        <v>6.74</v>
      </c>
      <c r="E352" s="75" t="s">
        <v>12</v>
      </c>
      <c r="F352" s="75"/>
      <c r="G352" s="75"/>
      <c r="H352" s="75"/>
      <c r="I352" s="75"/>
      <c r="J352" s="75"/>
      <c r="Q352" s="57"/>
      <c r="R352" s="57"/>
      <c r="S352" s="57"/>
      <c r="T352" s="57"/>
      <c r="AA352" s="32"/>
      <c r="AB352" s="32"/>
      <c r="AC352" s="32"/>
      <c r="AD352" s="32"/>
      <c r="AE352" s="32"/>
    </row>
    <row r="353">
      <c r="A353" s="75" t="s">
        <v>9</v>
      </c>
      <c r="B353" s="75" t="s">
        <v>32</v>
      </c>
      <c r="C353" s="75" t="s">
        <v>28</v>
      </c>
      <c r="D353" s="75">
        <v>113891.92</v>
      </c>
      <c r="E353" s="75" t="s">
        <v>29</v>
      </c>
      <c r="F353" s="75"/>
      <c r="G353" s="75"/>
      <c r="H353" s="75"/>
      <c r="I353" s="75"/>
      <c r="J353" s="75"/>
      <c r="Q353" s="57"/>
      <c r="R353" s="57"/>
      <c r="S353" s="57"/>
      <c r="T353" s="57"/>
      <c r="AA353" s="32"/>
      <c r="AB353" s="32"/>
      <c r="AC353" s="32"/>
      <c r="AD353" s="32"/>
      <c r="AE353" s="32"/>
    </row>
    <row r="354">
      <c r="A354" s="75" t="s">
        <v>0</v>
      </c>
      <c r="B354" s="75" t="s">
        <v>72</v>
      </c>
      <c r="C354" s="75" t="s">
        <v>137</v>
      </c>
      <c r="D354" s="75" t="s">
        <v>2</v>
      </c>
      <c r="E354" s="75" t="s">
        <v>3</v>
      </c>
      <c r="F354" s="75">
        <v>32.0</v>
      </c>
      <c r="G354" s="75" t="s">
        <v>4</v>
      </c>
      <c r="H354" s="75" t="s">
        <v>5</v>
      </c>
      <c r="I354" s="75" t="s">
        <v>6</v>
      </c>
      <c r="J354" s="75">
        <v>5.0</v>
      </c>
      <c r="Q354" s="57"/>
      <c r="R354" s="57"/>
      <c r="S354" s="57"/>
      <c r="T354" s="57"/>
      <c r="AA354" s="32"/>
      <c r="AB354" s="32"/>
      <c r="AC354" s="32"/>
      <c r="AD354" s="32"/>
      <c r="AE354" s="32"/>
    </row>
    <row r="355">
      <c r="A355" s="75" t="s">
        <v>9</v>
      </c>
      <c r="B355" s="75" t="s">
        <v>10</v>
      </c>
      <c r="C355" s="75" t="s">
        <v>11</v>
      </c>
      <c r="D355" s="75">
        <v>5.38</v>
      </c>
      <c r="E355" s="75" t="s">
        <v>12</v>
      </c>
      <c r="F355" s="75"/>
      <c r="G355" s="75"/>
      <c r="H355" s="75"/>
      <c r="I355" s="75"/>
      <c r="J355" s="75"/>
      <c r="Q355" s="57"/>
      <c r="R355" s="57"/>
      <c r="S355" s="57"/>
      <c r="T355" s="57"/>
      <c r="AA355" s="32"/>
      <c r="AB355" s="32"/>
      <c r="AC355" s="32"/>
      <c r="AD355" s="32"/>
      <c r="AE355" s="32"/>
    </row>
    <row r="356">
      <c r="A356" s="75" t="s">
        <v>9</v>
      </c>
      <c r="B356" s="75" t="s">
        <v>10</v>
      </c>
      <c r="C356" s="75" t="s">
        <v>28</v>
      </c>
      <c r="D356" s="75">
        <v>95253.29</v>
      </c>
      <c r="E356" s="75" t="s">
        <v>29</v>
      </c>
      <c r="F356" s="75"/>
      <c r="G356" s="75"/>
      <c r="H356" s="75"/>
      <c r="I356" s="75"/>
      <c r="J356" s="75"/>
      <c r="Q356" s="57"/>
      <c r="R356" s="57"/>
      <c r="S356" s="57"/>
      <c r="T356" s="57"/>
      <c r="AA356" s="32"/>
      <c r="AB356" s="32"/>
      <c r="AC356" s="32"/>
      <c r="AD356" s="32"/>
      <c r="AE356" s="32"/>
    </row>
    <row r="357">
      <c r="A357" s="75" t="s">
        <v>9</v>
      </c>
      <c r="B357" s="75" t="s">
        <v>30</v>
      </c>
      <c r="C357" s="75" t="s">
        <v>11</v>
      </c>
      <c r="D357" s="75">
        <v>5.32</v>
      </c>
      <c r="E357" s="75" t="s">
        <v>12</v>
      </c>
      <c r="F357" s="75"/>
      <c r="G357" s="75"/>
      <c r="H357" s="75"/>
      <c r="I357" s="75"/>
      <c r="J357" s="75"/>
      <c r="Q357" s="57"/>
      <c r="R357" s="57"/>
      <c r="S357" s="57"/>
      <c r="T357" s="57"/>
      <c r="AA357" s="32"/>
      <c r="AB357" s="32"/>
      <c r="AC357" s="32"/>
      <c r="AD357" s="32"/>
      <c r="AE357" s="32"/>
    </row>
    <row r="358">
      <c r="A358" s="75" t="s">
        <v>9</v>
      </c>
      <c r="B358" s="75" t="s">
        <v>30</v>
      </c>
      <c r="C358" s="75" t="s">
        <v>28</v>
      </c>
      <c r="D358" s="75">
        <v>96324.63</v>
      </c>
      <c r="E358" s="75" t="s">
        <v>29</v>
      </c>
      <c r="F358" s="75"/>
      <c r="G358" s="75"/>
      <c r="H358" s="75"/>
      <c r="I358" s="75"/>
      <c r="J358" s="75"/>
      <c r="Q358" s="57"/>
      <c r="R358" s="57"/>
      <c r="S358" s="57"/>
      <c r="T358" s="57"/>
      <c r="AA358" s="32"/>
      <c r="AB358" s="32"/>
      <c r="AC358" s="32"/>
      <c r="AD358" s="32"/>
      <c r="AE358" s="32"/>
    </row>
    <row r="359">
      <c r="A359" s="75" t="s">
        <v>9</v>
      </c>
      <c r="B359" s="75" t="s">
        <v>31</v>
      </c>
      <c r="C359" s="75" t="s">
        <v>11</v>
      </c>
      <c r="D359" s="75">
        <v>7.08</v>
      </c>
      <c r="E359" s="75" t="s">
        <v>12</v>
      </c>
      <c r="F359" s="75"/>
      <c r="G359" s="75"/>
      <c r="H359" s="75"/>
      <c r="I359" s="75"/>
      <c r="J359" s="75"/>
      <c r="Q359" s="57"/>
      <c r="R359" s="57"/>
      <c r="S359" s="57"/>
      <c r="T359" s="57"/>
      <c r="AA359" s="32"/>
      <c r="AB359" s="32"/>
      <c r="AC359" s="32"/>
      <c r="AD359" s="32"/>
      <c r="AE359" s="32"/>
    </row>
    <row r="360">
      <c r="A360" s="75" t="s">
        <v>9</v>
      </c>
      <c r="B360" s="75" t="s">
        <v>31</v>
      </c>
      <c r="C360" s="75" t="s">
        <v>28</v>
      </c>
      <c r="D360" s="75">
        <v>108400.04</v>
      </c>
      <c r="E360" s="75" t="s">
        <v>29</v>
      </c>
      <c r="F360" s="75"/>
      <c r="G360" s="75"/>
      <c r="H360" s="75"/>
      <c r="I360" s="75"/>
      <c r="J360" s="75"/>
      <c r="Q360" s="57"/>
      <c r="R360" s="57"/>
      <c r="S360" s="57"/>
      <c r="T360" s="57"/>
      <c r="AA360" s="32"/>
      <c r="AB360" s="32"/>
      <c r="AC360" s="32"/>
      <c r="AD360" s="32"/>
      <c r="AE360" s="32"/>
    </row>
    <row r="361">
      <c r="A361" s="75" t="s">
        <v>9</v>
      </c>
      <c r="B361" s="75" t="s">
        <v>32</v>
      </c>
      <c r="C361" s="75" t="s">
        <v>11</v>
      </c>
      <c r="D361" s="75">
        <v>7.0</v>
      </c>
      <c r="E361" s="75" t="s">
        <v>12</v>
      </c>
      <c r="F361" s="75"/>
      <c r="G361" s="75"/>
      <c r="H361" s="75"/>
      <c r="I361" s="75"/>
      <c r="J361" s="75"/>
      <c r="Q361" s="57"/>
      <c r="R361" s="57"/>
      <c r="S361" s="57"/>
      <c r="T361" s="57"/>
      <c r="AA361" s="32"/>
      <c r="AB361" s="32"/>
      <c r="AC361" s="32"/>
      <c r="AD361" s="32"/>
      <c r="AE361" s="32"/>
    </row>
    <row r="362">
      <c r="A362" s="75" t="s">
        <v>9</v>
      </c>
      <c r="B362" s="75" t="s">
        <v>32</v>
      </c>
      <c r="C362" s="75" t="s">
        <v>28</v>
      </c>
      <c r="D362" s="75">
        <v>109767.73</v>
      </c>
      <c r="E362" s="75" t="s">
        <v>29</v>
      </c>
      <c r="F362" s="75"/>
      <c r="G362" s="75"/>
      <c r="H362" s="75"/>
      <c r="I362" s="75"/>
      <c r="J362" s="75"/>
      <c r="Q362" s="57"/>
      <c r="R362" s="57"/>
      <c r="S362" s="57"/>
      <c r="T362" s="57"/>
      <c r="AA362" s="32"/>
      <c r="AB362" s="32"/>
      <c r="AC362" s="32"/>
      <c r="AD362" s="32"/>
      <c r="AE362" s="32"/>
    </row>
    <row r="363">
      <c r="Q363" s="57"/>
      <c r="R363" s="57"/>
      <c r="S363" s="57"/>
      <c r="T363" s="57"/>
      <c r="AA363" s="32"/>
      <c r="AB363" s="32"/>
      <c r="AC363" s="32"/>
      <c r="AD363" s="32"/>
      <c r="AE363" s="32"/>
    </row>
    <row r="364">
      <c r="Q364" s="57"/>
      <c r="R364" s="57"/>
      <c r="S364" s="57"/>
      <c r="T364" s="57"/>
      <c r="AA364" s="32"/>
      <c r="AB364" s="32"/>
      <c r="AC364" s="32"/>
      <c r="AD364" s="32"/>
      <c r="AE364" s="32"/>
    </row>
    <row r="365">
      <c r="Q365" s="57"/>
      <c r="R365" s="57"/>
      <c r="S365" s="57"/>
      <c r="T365" s="57"/>
      <c r="AA365" s="32"/>
      <c r="AB365" s="32"/>
      <c r="AC365" s="32"/>
      <c r="AD365" s="32"/>
      <c r="AE365" s="32"/>
    </row>
    <row r="366">
      <c r="Q366" s="57"/>
      <c r="R366" s="57"/>
      <c r="S366" s="57"/>
      <c r="T366" s="57"/>
      <c r="AA366" s="32"/>
      <c r="AB366" s="32"/>
      <c r="AC366" s="32"/>
      <c r="AD366" s="32"/>
      <c r="AE366" s="32"/>
    </row>
    <row r="367">
      <c r="Q367" s="57"/>
      <c r="R367" s="57"/>
      <c r="S367" s="57"/>
      <c r="T367" s="57"/>
      <c r="AA367" s="32"/>
      <c r="AB367" s="32"/>
      <c r="AC367" s="32"/>
      <c r="AD367" s="32"/>
      <c r="AE367" s="32"/>
    </row>
    <row r="368">
      <c r="Q368" s="57"/>
      <c r="R368" s="57"/>
      <c r="S368" s="57"/>
      <c r="T368" s="57"/>
      <c r="AA368" s="32"/>
      <c r="AB368" s="32"/>
      <c r="AC368" s="32"/>
      <c r="AD368" s="32"/>
      <c r="AE368" s="32"/>
    </row>
    <row r="369">
      <c r="Q369" s="57"/>
      <c r="R369" s="57"/>
      <c r="S369" s="57"/>
      <c r="T369" s="57"/>
      <c r="AA369" s="32"/>
      <c r="AB369" s="32"/>
      <c r="AC369" s="32"/>
      <c r="AD369" s="32"/>
      <c r="AE369" s="32"/>
    </row>
    <row r="370">
      <c r="Q370" s="57"/>
      <c r="R370" s="57"/>
      <c r="S370" s="57"/>
      <c r="T370" s="57"/>
      <c r="AA370" s="32"/>
      <c r="AB370" s="32"/>
      <c r="AC370" s="32"/>
      <c r="AD370" s="32"/>
      <c r="AE370" s="32"/>
    </row>
    <row r="371">
      <c r="Q371" s="57"/>
      <c r="R371" s="57"/>
      <c r="S371" s="57"/>
      <c r="T371" s="57"/>
      <c r="AA371" s="32"/>
      <c r="AB371" s="32"/>
      <c r="AC371" s="32"/>
      <c r="AD371" s="32"/>
      <c r="AE371" s="32"/>
    </row>
    <row r="372">
      <c r="Q372" s="57"/>
      <c r="R372" s="57"/>
      <c r="S372" s="57"/>
      <c r="T372" s="57"/>
      <c r="AA372" s="32"/>
      <c r="AB372" s="32"/>
      <c r="AC372" s="32"/>
      <c r="AD372" s="32"/>
      <c r="AE372" s="32"/>
    </row>
    <row r="373">
      <c r="Q373" s="57"/>
      <c r="R373" s="57"/>
      <c r="S373" s="57"/>
      <c r="T373" s="57"/>
      <c r="AA373" s="32"/>
      <c r="AB373" s="32"/>
      <c r="AC373" s="32"/>
      <c r="AD373" s="32"/>
      <c r="AE373" s="32"/>
    </row>
    <row r="374">
      <c r="Q374" s="57"/>
      <c r="R374" s="57"/>
      <c r="S374" s="57"/>
      <c r="T374" s="57"/>
      <c r="AA374" s="32"/>
      <c r="AB374" s="32"/>
      <c r="AC374" s="32"/>
      <c r="AD374" s="32"/>
      <c r="AE374" s="32"/>
    </row>
    <row r="375">
      <c r="Q375" s="57"/>
      <c r="R375" s="57"/>
      <c r="S375" s="57"/>
      <c r="T375" s="57"/>
      <c r="AA375" s="32"/>
      <c r="AB375" s="32"/>
      <c r="AC375" s="32"/>
      <c r="AD375" s="32"/>
      <c r="AE375" s="32"/>
    </row>
    <row r="376">
      <c r="Q376" s="57"/>
      <c r="R376" s="57"/>
      <c r="S376" s="57"/>
      <c r="T376" s="57"/>
      <c r="AA376" s="32"/>
      <c r="AB376" s="32"/>
      <c r="AC376" s="32"/>
      <c r="AD376" s="32"/>
      <c r="AE376" s="32"/>
    </row>
    <row r="377">
      <c r="Q377" s="57"/>
      <c r="R377" s="57"/>
      <c r="S377" s="57"/>
      <c r="T377" s="57"/>
      <c r="AA377" s="32"/>
      <c r="AB377" s="32"/>
      <c r="AC377" s="32"/>
      <c r="AD377" s="32"/>
      <c r="AE377" s="32"/>
    </row>
    <row r="378">
      <c r="Q378" s="57"/>
      <c r="R378" s="57"/>
      <c r="S378" s="57"/>
      <c r="T378" s="57"/>
      <c r="AA378" s="32"/>
      <c r="AB378" s="32"/>
      <c r="AC378" s="32"/>
      <c r="AD378" s="32"/>
      <c r="AE378" s="32"/>
    </row>
    <row r="379">
      <c r="Q379" s="57"/>
      <c r="R379" s="57"/>
      <c r="S379" s="57"/>
      <c r="T379" s="57"/>
      <c r="AA379" s="32"/>
      <c r="AB379" s="32"/>
      <c r="AC379" s="32"/>
      <c r="AD379" s="32"/>
      <c r="AE379" s="32"/>
    </row>
    <row r="380">
      <c r="Q380" s="57"/>
      <c r="R380" s="57"/>
      <c r="S380" s="57"/>
      <c r="T380" s="57"/>
      <c r="AA380" s="32"/>
      <c r="AB380" s="32"/>
      <c r="AC380" s="32"/>
      <c r="AD380" s="32"/>
      <c r="AE380" s="32"/>
    </row>
    <row r="381">
      <c r="Q381" s="57"/>
      <c r="R381" s="57"/>
      <c r="S381" s="57"/>
      <c r="T381" s="57"/>
      <c r="AA381" s="32"/>
      <c r="AB381" s="32"/>
      <c r="AC381" s="32"/>
      <c r="AD381" s="32"/>
      <c r="AE381" s="32"/>
    </row>
    <row r="382">
      <c r="Q382" s="57"/>
      <c r="R382" s="57"/>
      <c r="S382" s="57"/>
      <c r="T382" s="57"/>
      <c r="AA382" s="32"/>
      <c r="AB382" s="32"/>
      <c r="AC382" s="32"/>
      <c r="AD382" s="32"/>
      <c r="AE382" s="32"/>
    </row>
    <row r="383">
      <c r="Q383" s="57"/>
      <c r="R383" s="57"/>
      <c r="S383" s="57"/>
      <c r="T383" s="57"/>
      <c r="AA383" s="32"/>
      <c r="AB383" s="32"/>
      <c r="AC383" s="32"/>
      <c r="AD383" s="32"/>
      <c r="AE383" s="32"/>
    </row>
    <row r="384">
      <c r="Q384" s="57"/>
      <c r="R384" s="57"/>
      <c r="S384" s="57"/>
      <c r="T384" s="57"/>
      <c r="AA384" s="32"/>
      <c r="AB384" s="32"/>
      <c r="AC384" s="32"/>
      <c r="AD384" s="32"/>
      <c r="AE384" s="32"/>
    </row>
    <row r="385">
      <c r="Q385" s="57"/>
      <c r="R385" s="57"/>
      <c r="S385" s="57"/>
      <c r="T385" s="57"/>
      <c r="AA385" s="32"/>
      <c r="AB385" s="32"/>
      <c r="AC385" s="32"/>
      <c r="AD385" s="32"/>
      <c r="AE385" s="32"/>
    </row>
    <row r="386">
      <c r="Q386" s="57"/>
      <c r="R386" s="57"/>
      <c r="S386" s="57"/>
      <c r="T386" s="57"/>
      <c r="AA386" s="32"/>
      <c r="AB386" s="32"/>
      <c r="AC386" s="32"/>
      <c r="AD386" s="32"/>
      <c r="AE386" s="32"/>
    </row>
    <row r="387">
      <c r="Q387" s="57"/>
      <c r="R387" s="57"/>
      <c r="S387" s="57"/>
      <c r="T387" s="57"/>
      <c r="AA387" s="32"/>
      <c r="AB387" s="32"/>
      <c r="AC387" s="32"/>
      <c r="AD387" s="32"/>
      <c r="AE387" s="32"/>
    </row>
    <row r="388">
      <c r="Q388" s="57"/>
      <c r="R388" s="57"/>
      <c r="S388" s="57"/>
      <c r="T388" s="57"/>
      <c r="AA388" s="32"/>
      <c r="AB388" s="32"/>
      <c r="AC388" s="32"/>
      <c r="AD388" s="32"/>
      <c r="AE388" s="32"/>
    </row>
    <row r="389">
      <c r="Q389" s="57"/>
      <c r="R389" s="57"/>
      <c r="S389" s="57"/>
      <c r="T389" s="57"/>
      <c r="AA389" s="32"/>
      <c r="AB389" s="32"/>
      <c r="AC389" s="32"/>
      <c r="AD389" s="32"/>
      <c r="AE389" s="32"/>
    </row>
    <row r="390">
      <c r="Q390" s="57"/>
      <c r="R390" s="57"/>
      <c r="S390" s="57"/>
      <c r="T390" s="57"/>
      <c r="AA390" s="32"/>
      <c r="AB390" s="32"/>
      <c r="AC390" s="32"/>
      <c r="AD390" s="32"/>
      <c r="AE390" s="32"/>
    </row>
    <row r="391">
      <c r="Q391" s="57"/>
      <c r="R391" s="57"/>
      <c r="S391" s="57"/>
      <c r="T391" s="57"/>
      <c r="AA391" s="32"/>
      <c r="AB391" s="32"/>
      <c r="AC391" s="32"/>
      <c r="AD391" s="32"/>
      <c r="AE391" s="32"/>
    </row>
    <row r="392">
      <c r="Q392" s="57"/>
      <c r="R392" s="57"/>
      <c r="S392" s="57"/>
      <c r="T392" s="57"/>
      <c r="AA392" s="32"/>
      <c r="AB392" s="32"/>
      <c r="AC392" s="32"/>
      <c r="AD392" s="32"/>
      <c r="AE392" s="32"/>
    </row>
    <row r="393">
      <c r="Q393" s="57"/>
      <c r="R393" s="57"/>
      <c r="S393" s="57"/>
      <c r="T393" s="57"/>
      <c r="AA393" s="32"/>
      <c r="AB393" s="32"/>
      <c r="AC393" s="32"/>
      <c r="AD393" s="32"/>
      <c r="AE393" s="32"/>
    </row>
    <row r="394">
      <c r="Q394" s="57"/>
      <c r="R394" s="57"/>
      <c r="S394" s="57"/>
      <c r="T394" s="57"/>
      <c r="AA394" s="32"/>
      <c r="AB394" s="32"/>
      <c r="AC394" s="32"/>
      <c r="AD394" s="32"/>
      <c r="AE394" s="32"/>
    </row>
    <row r="395">
      <c r="Q395" s="57"/>
      <c r="R395" s="57"/>
      <c r="S395" s="57"/>
      <c r="T395" s="57"/>
      <c r="AA395" s="32"/>
      <c r="AB395" s="32"/>
      <c r="AC395" s="32"/>
      <c r="AD395" s="32"/>
      <c r="AE395" s="32"/>
    </row>
    <row r="396">
      <c r="Q396" s="57"/>
      <c r="R396" s="57"/>
      <c r="S396" s="57"/>
      <c r="T396" s="57"/>
      <c r="AA396" s="32"/>
      <c r="AB396" s="32"/>
      <c r="AC396" s="32"/>
      <c r="AD396" s="32"/>
      <c r="AE396" s="32"/>
    </row>
    <row r="397">
      <c r="Q397" s="57"/>
      <c r="R397" s="57"/>
      <c r="S397" s="57"/>
      <c r="T397" s="57"/>
      <c r="AA397" s="32"/>
      <c r="AB397" s="32"/>
      <c r="AC397" s="32"/>
      <c r="AD397" s="32"/>
      <c r="AE397" s="32"/>
    </row>
    <row r="398">
      <c r="Q398" s="57"/>
      <c r="R398" s="57"/>
      <c r="S398" s="57"/>
      <c r="T398" s="57"/>
      <c r="AA398" s="32"/>
      <c r="AB398" s="32"/>
      <c r="AC398" s="32"/>
      <c r="AD398" s="32"/>
      <c r="AE398" s="32"/>
    </row>
    <row r="399">
      <c r="Q399" s="57"/>
      <c r="R399" s="57"/>
      <c r="S399" s="57"/>
      <c r="T399" s="57"/>
      <c r="AA399" s="32"/>
      <c r="AB399" s="32"/>
      <c r="AC399" s="32"/>
      <c r="AD399" s="32"/>
      <c r="AE399" s="32"/>
    </row>
    <row r="400">
      <c r="Q400" s="57"/>
      <c r="R400" s="57"/>
      <c r="S400" s="57"/>
      <c r="T400" s="57"/>
      <c r="AA400" s="32"/>
      <c r="AB400" s="32"/>
      <c r="AC400" s="32"/>
      <c r="AD400" s="32"/>
      <c r="AE400" s="32"/>
    </row>
    <row r="401">
      <c r="Q401" s="57"/>
      <c r="R401" s="57"/>
      <c r="S401" s="57"/>
      <c r="T401" s="57"/>
      <c r="AA401" s="32"/>
      <c r="AB401" s="32"/>
      <c r="AC401" s="32"/>
      <c r="AD401" s="32"/>
      <c r="AE401" s="32"/>
    </row>
    <row r="402">
      <c r="Q402" s="57"/>
      <c r="R402" s="57"/>
      <c r="S402" s="57"/>
      <c r="T402" s="57"/>
      <c r="AA402" s="32"/>
      <c r="AB402" s="32"/>
      <c r="AC402" s="32"/>
      <c r="AD402" s="32"/>
      <c r="AE402" s="32"/>
    </row>
    <row r="403">
      <c r="Q403" s="57"/>
      <c r="R403" s="57"/>
      <c r="S403" s="57"/>
      <c r="T403" s="57"/>
      <c r="AA403" s="32"/>
      <c r="AB403" s="32"/>
      <c r="AC403" s="32"/>
      <c r="AD403" s="32"/>
      <c r="AE403" s="32"/>
    </row>
    <row r="404">
      <c r="Q404" s="57"/>
      <c r="R404" s="57"/>
      <c r="S404" s="57"/>
      <c r="T404" s="57"/>
      <c r="AA404" s="32"/>
      <c r="AB404" s="32"/>
      <c r="AC404" s="32"/>
      <c r="AD404" s="32"/>
      <c r="AE404" s="32"/>
    </row>
    <row r="405">
      <c r="Q405" s="57"/>
      <c r="R405" s="57"/>
      <c r="S405" s="57"/>
      <c r="T405" s="57"/>
      <c r="AA405" s="32"/>
      <c r="AB405" s="32"/>
      <c r="AC405" s="32"/>
      <c r="AD405" s="32"/>
      <c r="AE405" s="32"/>
    </row>
    <row r="406">
      <c r="Q406" s="57"/>
      <c r="R406" s="57"/>
      <c r="S406" s="57"/>
      <c r="T406" s="57"/>
      <c r="AA406" s="32"/>
      <c r="AB406" s="32"/>
      <c r="AC406" s="32"/>
      <c r="AD406" s="32"/>
      <c r="AE406" s="32"/>
    </row>
    <row r="407">
      <c r="Q407" s="57"/>
      <c r="R407" s="57"/>
      <c r="S407" s="57"/>
      <c r="T407" s="57"/>
      <c r="AA407" s="32"/>
      <c r="AB407" s="32"/>
      <c r="AC407" s="32"/>
      <c r="AD407" s="32"/>
      <c r="AE407" s="32"/>
    </row>
    <row r="408">
      <c r="Q408" s="57"/>
      <c r="R408" s="57"/>
      <c r="S408" s="57"/>
      <c r="T408" s="57"/>
      <c r="AA408" s="32"/>
      <c r="AB408" s="32"/>
      <c r="AC408" s="32"/>
      <c r="AD408" s="32"/>
      <c r="AE408" s="32"/>
    </row>
    <row r="409">
      <c r="Q409" s="57"/>
      <c r="R409" s="57"/>
      <c r="S409" s="57"/>
      <c r="T409" s="57"/>
      <c r="AA409" s="32"/>
      <c r="AB409" s="32"/>
      <c r="AC409" s="32"/>
      <c r="AD409" s="32"/>
      <c r="AE409" s="32"/>
    </row>
    <row r="410">
      <c r="Q410" s="57"/>
      <c r="R410" s="57"/>
      <c r="S410" s="57"/>
      <c r="T410" s="57"/>
      <c r="AA410" s="32"/>
      <c r="AB410" s="32"/>
      <c r="AC410" s="32"/>
      <c r="AD410" s="32"/>
      <c r="AE410" s="32"/>
    </row>
    <row r="411">
      <c r="Q411" s="57"/>
      <c r="R411" s="57"/>
      <c r="S411" s="57"/>
      <c r="T411" s="57"/>
      <c r="AA411" s="32"/>
      <c r="AB411" s="32"/>
      <c r="AC411" s="32"/>
      <c r="AD411" s="32"/>
      <c r="AE411" s="32"/>
    </row>
    <row r="412">
      <c r="Q412" s="57"/>
      <c r="R412" s="57"/>
      <c r="S412" s="57"/>
      <c r="T412" s="57"/>
      <c r="AA412" s="32"/>
      <c r="AB412" s="32"/>
      <c r="AC412" s="32"/>
      <c r="AD412" s="32"/>
      <c r="AE412" s="32"/>
    </row>
    <row r="413">
      <c r="Q413" s="57"/>
      <c r="R413" s="57"/>
      <c r="S413" s="57"/>
      <c r="T413" s="57"/>
      <c r="AA413" s="32"/>
      <c r="AB413" s="32"/>
      <c r="AC413" s="32"/>
      <c r="AD413" s="32"/>
      <c r="AE413" s="32"/>
    </row>
    <row r="414">
      <c r="Q414" s="57"/>
      <c r="R414" s="57"/>
      <c r="S414" s="57"/>
      <c r="T414" s="57"/>
      <c r="AA414" s="32"/>
      <c r="AB414" s="32"/>
      <c r="AC414" s="32"/>
      <c r="AD414" s="32"/>
      <c r="AE414" s="32"/>
    </row>
    <row r="415">
      <c r="Q415" s="57"/>
      <c r="R415" s="57"/>
      <c r="S415" s="57"/>
      <c r="T415" s="57"/>
      <c r="AA415" s="32"/>
      <c r="AB415" s="32"/>
      <c r="AC415" s="32"/>
      <c r="AD415" s="32"/>
      <c r="AE415" s="32"/>
    </row>
    <row r="416">
      <c r="Q416" s="57"/>
      <c r="R416" s="57"/>
      <c r="S416" s="57"/>
      <c r="T416" s="57"/>
      <c r="AA416" s="32"/>
      <c r="AB416" s="32"/>
      <c r="AC416" s="32"/>
      <c r="AD416" s="32"/>
      <c r="AE416" s="32"/>
    </row>
    <row r="417">
      <c r="Q417" s="57"/>
      <c r="R417" s="57"/>
      <c r="S417" s="57"/>
      <c r="T417" s="57"/>
      <c r="AA417" s="32"/>
      <c r="AB417" s="32"/>
      <c r="AC417" s="32"/>
      <c r="AD417" s="32"/>
      <c r="AE417" s="32"/>
    </row>
    <row r="418">
      <c r="Q418" s="57"/>
      <c r="R418" s="57"/>
      <c r="S418" s="57"/>
      <c r="T418" s="57"/>
      <c r="AA418" s="32"/>
      <c r="AB418" s="32"/>
      <c r="AC418" s="32"/>
      <c r="AD418" s="32"/>
      <c r="AE418" s="32"/>
    </row>
    <row r="419">
      <c r="Q419" s="57"/>
      <c r="R419" s="57"/>
      <c r="S419" s="57"/>
      <c r="T419" s="57"/>
      <c r="AA419" s="32"/>
      <c r="AB419" s="32"/>
      <c r="AC419" s="32"/>
      <c r="AD419" s="32"/>
      <c r="AE419" s="32"/>
    </row>
    <row r="420">
      <c r="Q420" s="57"/>
      <c r="R420" s="57"/>
      <c r="S420" s="57"/>
      <c r="T420" s="57"/>
      <c r="AA420" s="32"/>
      <c r="AB420" s="32"/>
      <c r="AC420" s="32"/>
      <c r="AD420" s="32"/>
      <c r="AE420" s="32"/>
    </row>
    <row r="421">
      <c r="Q421" s="57"/>
      <c r="R421" s="57"/>
      <c r="S421" s="57"/>
      <c r="T421" s="57"/>
      <c r="AA421" s="32"/>
      <c r="AB421" s="32"/>
      <c r="AC421" s="32"/>
      <c r="AD421" s="32"/>
      <c r="AE421" s="32"/>
    </row>
    <row r="422">
      <c r="Q422" s="57"/>
      <c r="R422" s="57"/>
      <c r="S422" s="57"/>
      <c r="T422" s="57"/>
      <c r="AA422" s="32"/>
      <c r="AB422" s="32"/>
      <c r="AC422" s="32"/>
      <c r="AD422" s="32"/>
      <c r="AE422" s="32"/>
    </row>
    <row r="423">
      <c r="Q423" s="57"/>
      <c r="R423" s="57"/>
      <c r="S423" s="57"/>
      <c r="T423" s="57"/>
      <c r="AA423" s="32"/>
      <c r="AB423" s="32"/>
      <c r="AC423" s="32"/>
      <c r="AD423" s="32"/>
      <c r="AE423" s="32"/>
    </row>
    <row r="424">
      <c r="Q424" s="57"/>
      <c r="R424" s="57"/>
      <c r="S424" s="57"/>
      <c r="T424" s="57"/>
      <c r="AA424" s="32"/>
      <c r="AB424" s="32"/>
      <c r="AC424" s="32"/>
      <c r="AD424" s="32"/>
      <c r="AE424" s="32"/>
    </row>
    <row r="425">
      <c r="Q425" s="57"/>
      <c r="R425" s="57"/>
      <c r="S425" s="57"/>
      <c r="T425" s="57"/>
      <c r="AA425" s="32"/>
      <c r="AB425" s="32"/>
      <c r="AC425" s="32"/>
      <c r="AD425" s="32"/>
      <c r="AE425" s="32"/>
    </row>
    <row r="426">
      <c r="Q426" s="57"/>
      <c r="R426" s="57"/>
      <c r="S426" s="57"/>
      <c r="T426" s="57"/>
      <c r="AA426" s="32"/>
      <c r="AB426" s="32"/>
      <c r="AC426" s="32"/>
      <c r="AD426" s="32"/>
      <c r="AE426" s="32"/>
    </row>
    <row r="427">
      <c r="Q427" s="57"/>
      <c r="R427" s="57"/>
      <c r="S427" s="57"/>
      <c r="T427" s="57"/>
      <c r="AA427" s="32"/>
      <c r="AB427" s="32"/>
      <c r="AC427" s="32"/>
      <c r="AD427" s="32"/>
      <c r="AE427" s="32"/>
    </row>
    <row r="428">
      <c r="Q428" s="57"/>
      <c r="R428" s="57"/>
      <c r="S428" s="57"/>
      <c r="T428" s="57"/>
      <c r="AA428" s="32"/>
      <c r="AB428" s="32"/>
      <c r="AC428" s="32"/>
      <c r="AD428" s="32"/>
      <c r="AE428" s="32"/>
    </row>
    <row r="429">
      <c r="Q429" s="57"/>
      <c r="R429" s="57"/>
      <c r="S429" s="57"/>
      <c r="T429" s="57"/>
      <c r="AA429" s="32"/>
      <c r="AB429" s="32"/>
      <c r="AC429" s="32"/>
      <c r="AD429" s="32"/>
      <c r="AE429" s="32"/>
    </row>
    <row r="430">
      <c r="Q430" s="57"/>
      <c r="R430" s="57"/>
      <c r="S430" s="57"/>
      <c r="T430" s="57"/>
      <c r="AA430" s="32"/>
      <c r="AB430" s="32"/>
      <c r="AC430" s="32"/>
      <c r="AD430" s="32"/>
      <c r="AE430" s="32"/>
    </row>
    <row r="431">
      <c r="Q431" s="57"/>
      <c r="R431" s="57"/>
      <c r="S431" s="57"/>
      <c r="T431" s="57"/>
      <c r="AA431" s="32"/>
      <c r="AB431" s="32"/>
      <c r="AC431" s="32"/>
      <c r="AD431" s="32"/>
      <c r="AE431" s="32"/>
    </row>
    <row r="432">
      <c r="Q432" s="57"/>
      <c r="R432" s="57"/>
      <c r="S432" s="57"/>
      <c r="T432" s="57"/>
      <c r="AA432" s="32"/>
      <c r="AB432" s="32"/>
      <c r="AC432" s="32"/>
      <c r="AD432" s="32"/>
      <c r="AE432" s="32"/>
    </row>
    <row r="433">
      <c r="Q433" s="57"/>
      <c r="R433" s="57"/>
      <c r="S433" s="57"/>
      <c r="T433" s="57"/>
      <c r="AA433" s="32"/>
      <c r="AB433" s="32"/>
      <c r="AC433" s="32"/>
      <c r="AD433" s="32"/>
      <c r="AE433" s="32"/>
    </row>
    <row r="434">
      <c r="Q434" s="57"/>
      <c r="R434" s="57"/>
      <c r="S434" s="57"/>
      <c r="T434" s="57"/>
      <c r="AA434" s="32"/>
      <c r="AB434" s="32"/>
      <c r="AC434" s="32"/>
      <c r="AD434" s="32"/>
      <c r="AE434" s="32"/>
    </row>
    <row r="435">
      <c r="Q435" s="57"/>
      <c r="R435" s="57"/>
      <c r="S435" s="57"/>
      <c r="T435" s="57"/>
      <c r="AA435" s="32"/>
      <c r="AB435" s="32"/>
      <c r="AC435" s="32"/>
      <c r="AD435" s="32"/>
      <c r="AE435" s="32"/>
    </row>
    <row r="436">
      <c r="Q436" s="57"/>
      <c r="R436" s="57"/>
      <c r="S436" s="57"/>
      <c r="T436" s="57"/>
      <c r="AA436" s="32"/>
      <c r="AB436" s="32"/>
      <c r="AC436" s="32"/>
      <c r="AD436" s="32"/>
      <c r="AE436" s="32"/>
    </row>
    <row r="437">
      <c r="Q437" s="57"/>
      <c r="R437" s="57"/>
      <c r="S437" s="57"/>
      <c r="T437" s="57"/>
      <c r="AA437" s="32"/>
      <c r="AB437" s="32"/>
      <c r="AC437" s="32"/>
      <c r="AD437" s="32"/>
      <c r="AE437" s="32"/>
    </row>
    <row r="438">
      <c r="Q438" s="57"/>
      <c r="R438" s="57"/>
      <c r="S438" s="57"/>
      <c r="T438" s="57"/>
      <c r="AA438" s="32"/>
      <c r="AB438" s="32"/>
      <c r="AC438" s="32"/>
      <c r="AD438" s="32"/>
      <c r="AE438" s="32"/>
    </row>
    <row r="439">
      <c r="Q439" s="57"/>
      <c r="R439" s="57"/>
      <c r="S439" s="57"/>
      <c r="T439" s="57"/>
      <c r="AA439" s="32"/>
      <c r="AB439" s="32"/>
      <c r="AC439" s="32"/>
      <c r="AD439" s="32"/>
      <c r="AE439" s="32"/>
    </row>
    <row r="440">
      <c r="Q440" s="57"/>
      <c r="R440" s="57"/>
      <c r="S440" s="57"/>
      <c r="T440" s="57"/>
      <c r="AA440" s="32"/>
      <c r="AB440" s="32"/>
      <c r="AC440" s="32"/>
      <c r="AD440" s="32"/>
      <c r="AE440" s="32"/>
    </row>
    <row r="441">
      <c r="Q441" s="57"/>
      <c r="R441" s="57"/>
      <c r="S441" s="57"/>
      <c r="T441" s="57"/>
      <c r="AA441" s="32"/>
      <c r="AB441" s="32"/>
      <c r="AC441" s="32"/>
      <c r="AD441" s="32"/>
      <c r="AE441" s="32"/>
    </row>
    <row r="442">
      <c r="Q442" s="57"/>
      <c r="R442" s="57"/>
      <c r="S442" s="57"/>
      <c r="T442" s="57"/>
      <c r="AA442" s="32"/>
      <c r="AB442" s="32"/>
      <c r="AC442" s="32"/>
      <c r="AD442" s="32"/>
      <c r="AE442" s="32"/>
    </row>
    <row r="443">
      <c r="Q443" s="57"/>
      <c r="R443" s="57"/>
      <c r="S443" s="57"/>
      <c r="T443" s="57"/>
      <c r="AA443" s="32"/>
      <c r="AB443" s="32"/>
      <c r="AC443" s="32"/>
      <c r="AD443" s="32"/>
      <c r="AE443" s="32"/>
    </row>
    <row r="444">
      <c r="Q444" s="57"/>
      <c r="R444" s="57"/>
      <c r="S444" s="57"/>
      <c r="T444" s="57"/>
      <c r="AA444" s="32"/>
      <c r="AB444" s="32"/>
      <c r="AC444" s="32"/>
      <c r="AD444" s="32"/>
      <c r="AE444" s="32"/>
    </row>
    <row r="445">
      <c r="Q445" s="57"/>
      <c r="R445" s="57"/>
      <c r="S445" s="57"/>
      <c r="T445" s="57"/>
      <c r="AA445" s="32"/>
      <c r="AB445" s="32"/>
      <c r="AC445" s="32"/>
      <c r="AD445" s="32"/>
      <c r="AE445" s="32"/>
    </row>
    <row r="446">
      <c r="Q446" s="57"/>
      <c r="R446" s="57"/>
      <c r="S446" s="57"/>
      <c r="T446" s="57"/>
      <c r="AA446" s="32"/>
      <c r="AB446" s="32"/>
      <c r="AC446" s="32"/>
      <c r="AD446" s="32"/>
      <c r="AE446" s="32"/>
    </row>
    <row r="447">
      <c r="Q447" s="57"/>
      <c r="R447" s="57"/>
      <c r="S447" s="57"/>
      <c r="T447" s="57"/>
      <c r="AA447" s="32"/>
      <c r="AB447" s="32"/>
      <c r="AC447" s="32"/>
      <c r="AD447" s="32"/>
      <c r="AE447" s="32"/>
    </row>
    <row r="448">
      <c r="Q448" s="57"/>
      <c r="R448" s="57"/>
      <c r="S448" s="57"/>
      <c r="T448" s="57"/>
      <c r="AA448" s="32"/>
      <c r="AB448" s="32"/>
      <c r="AC448" s="32"/>
      <c r="AD448" s="32"/>
      <c r="AE448" s="32"/>
    </row>
    <row r="449">
      <c r="Q449" s="57"/>
      <c r="R449" s="57"/>
      <c r="S449" s="57"/>
      <c r="T449" s="57"/>
      <c r="AA449" s="32"/>
      <c r="AB449" s="32"/>
      <c r="AC449" s="32"/>
      <c r="AD449" s="32"/>
      <c r="AE449" s="32"/>
    </row>
    <row r="450">
      <c r="Q450" s="57"/>
      <c r="R450" s="57"/>
      <c r="S450" s="57"/>
      <c r="T450" s="57"/>
      <c r="AA450" s="32"/>
      <c r="AB450" s="32"/>
      <c r="AC450" s="32"/>
      <c r="AD450" s="32"/>
      <c r="AE450" s="32"/>
    </row>
    <row r="451">
      <c r="Q451" s="57"/>
      <c r="R451" s="57"/>
      <c r="S451" s="57"/>
      <c r="T451" s="57"/>
      <c r="AA451" s="32"/>
      <c r="AB451" s="32"/>
      <c r="AC451" s="32"/>
      <c r="AD451" s="32"/>
      <c r="AE451" s="32"/>
    </row>
    <row r="452">
      <c r="Q452" s="57"/>
      <c r="R452" s="57"/>
      <c r="S452" s="57"/>
      <c r="T452" s="57"/>
      <c r="AA452" s="32"/>
      <c r="AB452" s="32"/>
      <c r="AC452" s="32"/>
      <c r="AD452" s="32"/>
      <c r="AE452" s="32"/>
    </row>
    <row r="453">
      <c r="Q453" s="57"/>
      <c r="R453" s="57"/>
      <c r="S453" s="57"/>
      <c r="T453" s="57"/>
      <c r="AA453" s="32"/>
      <c r="AB453" s="32"/>
      <c r="AC453" s="32"/>
      <c r="AD453" s="32"/>
      <c r="AE453" s="32"/>
    </row>
    <row r="454">
      <c r="Q454" s="57"/>
      <c r="R454" s="57"/>
      <c r="S454" s="57"/>
      <c r="T454" s="57"/>
      <c r="AA454" s="32"/>
      <c r="AB454" s="32"/>
      <c r="AC454" s="32"/>
      <c r="AD454" s="32"/>
      <c r="AE454" s="32"/>
    </row>
    <row r="455">
      <c r="Q455" s="57"/>
      <c r="R455" s="57"/>
      <c r="S455" s="57"/>
      <c r="T455" s="57"/>
      <c r="AA455" s="32"/>
      <c r="AB455" s="32"/>
      <c r="AC455" s="32"/>
      <c r="AD455" s="32"/>
      <c r="AE455" s="32"/>
    </row>
    <row r="456">
      <c r="Q456" s="57"/>
      <c r="R456" s="57"/>
      <c r="S456" s="57"/>
      <c r="T456" s="57"/>
      <c r="AA456" s="32"/>
      <c r="AB456" s="32"/>
      <c r="AC456" s="32"/>
      <c r="AD456" s="32"/>
      <c r="AE456" s="32"/>
    </row>
    <row r="457">
      <c r="Q457" s="57"/>
      <c r="R457" s="57"/>
      <c r="S457" s="57"/>
      <c r="T457" s="57"/>
      <c r="AA457" s="32"/>
      <c r="AB457" s="32"/>
      <c r="AC457" s="32"/>
      <c r="AD457" s="32"/>
      <c r="AE457" s="32"/>
    </row>
    <row r="458">
      <c r="Q458" s="57"/>
      <c r="R458" s="57"/>
      <c r="S458" s="57"/>
      <c r="T458" s="57"/>
      <c r="AA458" s="32"/>
      <c r="AB458" s="32"/>
      <c r="AC458" s="32"/>
      <c r="AD458" s="32"/>
      <c r="AE458" s="32"/>
    </row>
    <row r="459">
      <c r="Q459" s="57"/>
      <c r="R459" s="57"/>
      <c r="S459" s="57"/>
      <c r="T459" s="57"/>
      <c r="AA459" s="32"/>
      <c r="AB459" s="32"/>
      <c r="AC459" s="32"/>
      <c r="AD459" s="32"/>
      <c r="AE459" s="32"/>
    </row>
    <row r="460">
      <c r="Q460" s="57"/>
      <c r="R460" s="57"/>
      <c r="S460" s="57"/>
      <c r="T460" s="57"/>
      <c r="AA460" s="32"/>
      <c r="AB460" s="32"/>
      <c r="AC460" s="32"/>
      <c r="AD460" s="32"/>
      <c r="AE460" s="32"/>
    </row>
    <row r="461">
      <c r="Q461" s="57"/>
      <c r="R461" s="57"/>
      <c r="S461" s="57"/>
      <c r="T461" s="57"/>
      <c r="AA461" s="32"/>
      <c r="AB461" s="32"/>
      <c r="AC461" s="32"/>
      <c r="AD461" s="32"/>
      <c r="AE461" s="32"/>
    </row>
    <row r="462">
      <c r="Q462" s="57"/>
      <c r="R462" s="57"/>
      <c r="S462" s="57"/>
      <c r="T462" s="57"/>
      <c r="AA462" s="32"/>
      <c r="AB462" s="32"/>
      <c r="AC462" s="32"/>
      <c r="AD462" s="32"/>
      <c r="AE462" s="32"/>
    </row>
    <row r="463">
      <c r="Q463" s="57"/>
      <c r="R463" s="57"/>
      <c r="S463" s="57"/>
      <c r="T463" s="57"/>
      <c r="AA463" s="32"/>
      <c r="AB463" s="32"/>
      <c r="AC463" s="32"/>
      <c r="AD463" s="32"/>
      <c r="AE463" s="32"/>
    </row>
    <row r="464">
      <c r="Q464" s="57"/>
      <c r="R464" s="57"/>
      <c r="S464" s="57"/>
      <c r="T464" s="57"/>
      <c r="AA464" s="32"/>
      <c r="AB464" s="32"/>
      <c r="AC464" s="32"/>
      <c r="AD464" s="32"/>
      <c r="AE464" s="32"/>
    </row>
    <row r="465">
      <c r="Q465" s="57"/>
      <c r="R465" s="57"/>
      <c r="S465" s="57"/>
      <c r="T465" s="57"/>
      <c r="AA465" s="32"/>
      <c r="AB465" s="32"/>
      <c r="AC465" s="32"/>
      <c r="AD465" s="32"/>
      <c r="AE465" s="32"/>
    </row>
    <row r="466">
      <c r="Q466" s="57"/>
      <c r="R466" s="57"/>
      <c r="S466" s="57"/>
      <c r="T466" s="57"/>
      <c r="AA466" s="32"/>
      <c r="AB466" s="32"/>
      <c r="AC466" s="32"/>
      <c r="AD466" s="32"/>
      <c r="AE466" s="32"/>
    </row>
    <row r="467">
      <c r="Q467" s="57"/>
      <c r="R467" s="57"/>
      <c r="S467" s="57"/>
      <c r="T467" s="57"/>
      <c r="AA467" s="32"/>
      <c r="AB467" s="32"/>
      <c r="AC467" s="32"/>
      <c r="AD467" s="32"/>
      <c r="AE467" s="32"/>
    </row>
    <row r="468">
      <c r="Q468" s="57"/>
      <c r="R468" s="57"/>
      <c r="S468" s="57"/>
      <c r="T468" s="57"/>
      <c r="AA468" s="32"/>
      <c r="AB468" s="32"/>
      <c r="AC468" s="32"/>
      <c r="AD468" s="32"/>
      <c r="AE468" s="32"/>
    </row>
    <row r="469">
      <c r="Q469" s="57"/>
      <c r="R469" s="57"/>
      <c r="S469" s="57"/>
      <c r="T469" s="57"/>
      <c r="AA469" s="32"/>
      <c r="AB469" s="32"/>
      <c r="AC469" s="32"/>
      <c r="AD469" s="32"/>
      <c r="AE469" s="32"/>
    </row>
    <row r="470">
      <c r="Q470" s="57"/>
      <c r="R470" s="57"/>
      <c r="S470" s="57"/>
      <c r="T470" s="57"/>
      <c r="AA470" s="32"/>
      <c r="AB470" s="32"/>
      <c r="AC470" s="32"/>
      <c r="AD470" s="32"/>
      <c r="AE470" s="32"/>
    </row>
    <row r="471">
      <c r="Q471" s="57"/>
      <c r="R471" s="57"/>
      <c r="S471" s="57"/>
      <c r="T471" s="57"/>
      <c r="AA471" s="32"/>
      <c r="AB471" s="32"/>
      <c r="AC471" s="32"/>
      <c r="AD471" s="32"/>
      <c r="AE471" s="32"/>
    </row>
    <row r="472">
      <c r="Q472" s="57"/>
      <c r="R472" s="57"/>
      <c r="S472" s="57"/>
      <c r="T472" s="57"/>
      <c r="AA472" s="32"/>
      <c r="AB472" s="32"/>
      <c r="AC472" s="32"/>
      <c r="AD472" s="32"/>
      <c r="AE472" s="32"/>
    </row>
    <row r="473">
      <c r="Q473" s="57"/>
      <c r="R473" s="57"/>
      <c r="S473" s="57"/>
      <c r="T473" s="57"/>
      <c r="AA473" s="32"/>
      <c r="AB473" s="32"/>
      <c r="AC473" s="32"/>
      <c r="AD473" s="32"/>
      <c r="AE473" s="32"/>
    </row>
    <row r="474">
      <c r="Q474" s="57"/>
      <c r="R474" s="57"/>
      <c r="S474" s="57"/>
      <c r="T474" s="57"/>
      <c r="AA474" s="32"/>
      <c r="AB474" s="32"/>
      <c r="AC474" s="32"/>
      <c r="AD474" s="32"/>
      <c r="AE474" s="32"/>
    </row>
    <row r="475">
      <c r="Q475" s="57"/>
      <c r="R475" s="57"/>
      <c r="S475" s="57"/>
      <c r="T475" s="57"/>
      <c r="AA475" s="32"/>
      <c r="AB475" s="32"/>
      <c r="AC475" s="32"/>
      <c r="AD475" s="32"/>
      <c r="AE475" s="32"/>
    </row>
    <row r="476">
      <c r="Q476" s="57"/>
      <c r="R476" s="57"/>
      <c r="S476" s="57"/>
      <c r="T476" s="57"/>
      <c r="AA476" s="32"/>
      <c r="AB476" s="32"/>
      <c r="AC476" s="32"/>
      <c r="AD476" s="32"/>
      <c r="AE476" s="32"/>
    </row>
    <row r="477">
      <c r="Q477" s="57"/>
      <c r="R477" s="57"/>
      <c r="S477" s="57"/>
      <c r="T477" s="57"/>
      <c r="AA477" s="32"/>
      <c r="AB477" s="32"/>
      <c r="AC477" s="32"/>
      <c r="AD477" s="32"/>
      <c r="AE477" s="32"/>
    </row>
    <row r="478">
      <c r="Q478" s="57"/>
      <c r="R478" s="57"/>
      <c r="S478" s="57"/>
      <c r="T478" s="57"/>
      <c r="AA478" s="32"/>
      <c r="AB478" s="32"/>
      <c r="AC478" s="32"/>
      <c r="AD478" s="32"/>
      <c r="AE478" s="32"/>
    </row>
    <row r="479">
      <c r="Q479" s="57"/>
      <c r="R479" s="57"/>
      <c r="S479" s="57"/>
      <c r="T479" s="57"/>
      <c r="AA479" s="32"/>
      <c r="AB479" s="32"/>
      <c r="AC479" s="32"/>
      <c r="AD479" s="32"/>
      <c r="AE479" s="32"/>
    </row>
    <row r="480">
      <c r="Q480" s="57"/>
      <c r="R480" s="57"/>
      <c r="S480" s="57"/>
      <c r="T480" s="57"/>
      <c r="AA480" s="32"/>
      <c r="AB480" s="32"/>
      <c r="AC480" s="32"/>
      <c r="AD480" s="32"/>
      <c r="AE480" s="32"/>
    </row>
    <row r="481">
      <c r="Q481" s="57"/>
      <c r="R481" s="57"/>
      <c r="S481" s="57"/>
      <c r="T481" s="57"/>
      <c r="AA481" s="32"/>
      <c r="AB481" s="32"/>
      <c r="AC481" s="32"/>
      <c r="AD481" s="32"/>
      <c r="AE481" s="32"/>
    </row>
    <row r="482">
      <c r="Q482" s="57"/>
      <c r="R482" s="57"/>
      <c r="S482" s="57"/>
      <c r="T482" s="57"/>
      <c r="AA482" s="32"/>
      <c r="AB482" s="32"/>
      <c r="AC482" s="32"/>
      <c r="AD482" s="32"/>
      <c r="AE482" s="32"/>
    </row>
    <row r="483">
      <c r="Q483" s="57"/>
      <c r="R483" s="57"/>
      <c r="S483" s="57"/>
      <c r="T483" s="57"/>
      <c r="AA483" s="32"/>
      <c r="AB483" s="32"/>
      <c r="AC483" s="32"/>
      <c r="AD483" s="32"/>
      <c r="AE483" s="32"/>
    </row>
    <row r="484">
      <c r="Q484" s="57"/>
      <c r="R484" s="57"/>
      <c r="S484" s="57"/>
      <c r="T484" s="57"/>
      <c r="AA484" s="32"/>
      <c r="AB484" s="32"/>
      <c r="AC484" s="32"/>
      <c r="AD484" s="32"/>
      <c r="AE484" s="32"/>
    </row>
    <row r="485">
      <c r="Q485" s="57"/>
      <c r="R485" s="57"/>
      <c r="S485" s="57"/>
      <c r="T485" s="57"/>
      <c r="AA485" s="32"/>
      <c r="AB485" s="32"/>
      <c r="AC485" s="32"/>
      <c r="AD485" s="32"/>
      <c r="AE485" s="32"/>
    </row>
    <row r="486">
      <c r="Q486" s="57"/>
      <c r="R486" s="57"/>
      <c r="S486" s="57"/>
      <c r="T486" s="57"/>
      <c r="AA486" s="32"/>
      <c r="AB486" s="32"/>
      <c r="AC486" s="32"/>
      <c r="AD486" s="32"/>
      <c r="AE486" s="32"/>
    </row>
    <row r="487">
      <c r="Q487" s="57"/>
      <c r="R487" s="57"/>
      <c r="S487" s="57"/>
      <c r="T487" s="57"/>
      <c r="AA487" s="32"/>
      <c r="AB487" s="32"/>
      <c r="AC487" s="32"/>
      <c r="AD487" s="32"/>
      <c r="AE487" s="32"/>
    </row>
    <row r="488">
      <c r="Q488" s="57"/>
      <c r="R488" s="57"/>
      <c r="S488" s="57"/>
      <c r="T488" s="57"/>
      <c r="AA488" s="32"/>
      <c r="AB488" s="32"/>
      <c r="AC488" s="32"/>
      <c r="AD488" s="32"/>
      <c r="AE488" s="32"/>
    </row>
    <row r="489">
      <c r="Q489" s="57"/>
      <c r="R489" s="57"/>
      <c r="S489" s="57"/>
      <c r="T489" s="57"/>
      <c r="AA489" s="32"/>
      <c r="AB489" s="32"/>
      <c r="AC489" s="32"/>
      <c r="AD489" s="32"/>
      <c r="AE489" s="32"/>
    </row>
    <row r="490">
      <c r="Q490" s="57"/>
      <c r="R490" s="57"/>
      <c r="S490" s="57"/>
      <c r="T490" s="57"/>
      <c r="AA490" s="32"/>
      <c r="AB490" s="32"/>
      <c r="AC490" s="32"/>
      <c r="AD490" s="32"/>
      <c r="AE490" s="32"/>
    </row>
    <row r="491">
      <c r="Q491" s="57"/>
      <c r="R491" s="57"/>
      <c r="S491" s="57"/>
      <c r="T491" s="57"/>
      <c r="AA491" s="32"/>
      <c r="AB491" s="32"/>
      <c r="AC491" s="32"/>
      <c r="AD491" s="32"/>
      <c r="AE491" s="32"/>
    </row>
    <row r="492">
      <c r="Q492" s="57"/>
      <c r="R492" s="57"/>
      <c r="S492" s="57"/>
      <c r="T492" s="57"/>
      <c r="AA492" s="32"/>
      <c r="AB492" s="32"/>
      <c r="AC492" s="32"/>
      <c r="AD492" s="32"/>
      <c r="AE492" s="32"/>
    </row>
    <row r="493">
      <c r="Q493" s="57"/>
      <c r="R493" s="57"/>
      <c r="S493" s="57"/>
      <c r="T493" s="57"/>
      <c r="AA493" s="32"/>
      <c r="AB493" s="32"/>
      <c r="AC493" s="32"/>
      <c r="AD493" s="32"/>
      <c r="AE493" s="32"/>
    </row>
    <row r="494">
      <c r="Q494" s="57"/>
      <c r="R494" s="57"/>
      <c r="S494" s="57"/>
      <c r="T494" s="57"/>
      <c r="AA494" s="32"/>
      <c r="AB494" s="32"/>
      <c r="AC494" s="32"/>
      <c r="AD494" s="32"/>
      <c r="AE494" s="32"/>
    </row>
    <row r="495">
      <c r="Q495" s="57"/>
      <c r="R495" s="57"/>
      <c r="S495" s="57"/>
      <c r="T495" s="57"/>
      <c r="AA495" s="32"/>
      <c r="AB495" s="32"/>
      <c r="AC495" s="32"/>
      <c r="AD495" s="32"/>
      <c r="AE495" s="32"/>
    </row>
    <row r="496">
      <c r="Q496" s="57"/>
      <c r="R496" s="57"/>
      <c r="S496" s="57"/>
      <c r="T496" s="57"/>
      <c r="AA496" s="32"/>
      <c r="AB496" s="32"/>
      <c r="AC496" s="32"/>
      <c r="AD496" s="32"/>
      <c r="AE496" s="32"/>
    </row>
    <row r="497">
      <c r="Q497" s="57"/>
      <c r="R497" s="57"/>
      <c r="S497" s="57"/>
      <c r="T497" s="57"/>
      <c r="AA497" s="32"/>
      <c r="AB497" s="32"/>
      <c r="AC497" s="32"/>
      <c r="AD497" s="32"/>
      <c r="AE497" s="32"/>
    </row>
    <row r="498">
      <c r="Q498" s="57"/>
      <c r="R498" s="57"/>
      <c r="S498" s="57"/>
      <c r="T498" s="57"/>
      <c r="AA498" s="32"/>
      <c r="AB498" s="32"/>
      <c r="AC498" s="32"/>
      <c r="AD498" s="32"/>
      <c r="AE498" s="32"/>
    </row>
    <row r="499">
      <c r="Q499" s="57"/>
      <c r="R499" s="57"/>
      <c r="S499" s="57"/>
      <c r="T499" s="57"/>
      <c r="AA499" s="32"/>
      <c r="AB499" s="32"/>
      <c r="AC499" s="32"/>
      <c r="AD499" s="32"/>
      <c r="AE499" s="32"/>
    </row>
    <row r="500">
      <c r="Q500" s="57"/>
      <c r="R500" s="57"/>
      <c r="S500" s="57"/>
      <c r="T500" s="57"/>
      <c r="AA500" s="32"/>
      <c r="AB500" s="32"/>
      <c r="AC500" s="32"/>
      <c r="AD500" s="32"/>
      <c r="AE500" s="32"/>
    </row>
    <row r="501">
      <c r="Q501" s="57"/>
      <c r="R501" s="57"/>
      <c r="S501" s="57"/>
      <c r="T501" s="57"/>
      <c r="AA501" s="32"/>
      <c r="AB501" s="32"/>
      <c r="AC501" s="32"/>
      <c r="AD501" s="32"/>
      <c r="AE501" s="32"/>
    </row>
    <row r="502">
      <c r="Q502" s="57"/>
      <c r="R502" s="57"/>
      <c r="S502" s="57"/>
      <c r="T502" s="57"/>
      <c r="AA502" s="32"/>
      <c r="AB502" s="32"/>
      <c r="AC502" s="32"/>
      <c r="AD502" s="32"/>
      <c r="AE502" s="32"/>
    </row>
    <row r="503">
      <c r="Q503" s="57"/>
      <c r="R503" s="57"/>
      <c r="S503" s="57"/>
      <c r="T503" s="57"/>
      <c r="AA503" s="32"/>
      <c r="AB503" s="32"/>
      <c r="AC503" s="32"/>
      <c r="AD503" s="32"/>
      <c r="AE503" s="32"/>
    </row>
    <row r="504">
      <c r="Q504" s="57"/>
      <c r="R504" s="57"/>
      <c r="S504" s="57"/>
      <c r="T504" s="57"/>
      <c r="AA504" s="32"/>
      <c r="AB504" s="32"/>
      <c r="AC504" s="32"/>
      <c r="AD504" s="32"/>
      <c r="AE504" s="32"/>
    </row>
    <row r="505">
      <c r="Q505" s="57"/>
      <c r="R505" s="57"/>
      <c r="S505" s="57"/>
      <c r="T505" s="57"/>
      <c r="AA505" s="32"/>
      <c r="AB505" s="32"/>
      <c r="AC505" s="32"/>
      <c r="AD505" s="32"/>
      <c r="AE505" s="32"/>
    </row>
    <row r="506">
      <c r="Q506" s="57"/>
      <c r="R506" s="57"/>
      <c r="S506" s="57"/>
      <c r="T506" s="57"/>
      <c r="AA506" s="32"/>
      <c r="AB506" s="32"/>
      <c r="AC506" s="32"/>
      <c r="AD506" s="32"/>
      <c r="AE506" s="32"/>
    </row>
    <row r="507">
      <c r="Q507" s="57"/>
      <c r="R507" s="57"/>
      <c r="S507" s="57"/>
      <c r="T507" s="57"/>
      <c r="AA507" s="32"/>
      <c r="AB507" s="32"/>
      <c r="AC507" s="32"/>
      <c r="AD507" s="32"/>
      <c r="AE507" s="32"/>
    </row>
    <row r="508">
      <c r="Q508" s="57"/>
      <c r="R508" s="57"/>
      <c r="S508" s="57"/>
      <c r="T508" s="57"/>
      <c r="AA508" s="32"/>
      <c r="AB508" s="32"/>
      <c r="AC508" s="32"/>
      <c r="AD508" s="32"/>
      <c r="AE508" s="32"/>
    </row>
    <row r="509">
      <c r="Q509" s="57"/>
      <c r="R509" s="57"/>
      <c r="S509" s="57"/>
      <c r="T509" s="57"/>
      <c r="AA509" s="32"/>
      <c r="AB509" s="32"/>
      <c r="AC509" s="32"/>
      <c r="AD509" s="32"/>
      <c r="AE509" s="32"/>
    </row>
    <row r="510">
      <c r="Q510" s="57"/>
      <c r="R510" s="57"/>
      <c r="S510" s="57"/>
      <c r="T510" s="57"/>
      <c r="AA510" s="32"/>
      <c r="AB510" s="32"/>
      <c r="AC510" s="32"/>
      <c r="AD510" s="32"/>
      <c r="AE510" s="32"/>
    </row>
    <row r="511">
      <c r="Q511" s="57"/>
      <c r="R511" s="57"/>
      <c r="S511" s="57"/>
      <c r="T511" s="57"/>
      <c r="AA511" s="32"/>
      <c r="AB511" s="32"/>
      <c r="AC511" s="32"/>
      <c r="AD511" s="32"/>
      <c r="AE511" s="32"/>
    </row>
    <row r="512">
      <c r="Q512" s="57"/>
      <c r="R512" s="57"/>
      <c r="S512" s="57"/>
      <c r="T512" s="57"/>
      <c r="AA512" s="32"/>
      <c r="AB512" s="32"/>
      <c r="AC512" s="32"/>
      <c r="AD512" s="32"/>
      <c r="AE512" s="32"/>
    </row>
    <row r="513">
      <c r="Q513" s="57"/>
      <c r="R513" s="57"/>
      <c r="S513" s="57"/>
      <c r="T513" s="57"/>
      <c r="AA513" s="32"/>
      <c r="AB513" s="32"/>
      <c r="AC513" s="32"/>
      <c r="AD513" s="32"/>
      <c r="AE513" s="32"/>
    </row>
    <row r="514">
      <c r="Q514" s="57"/>
      <c r="R514" s="57"/>
      <c r="S514" s="57"/>
      <c r="T514" s="57"/>
      <c r="AA514" s="32"/>
      <c r="AB514" s="32"/>
      <c r="AC514" s="32"/>
      <c r="AD514" s="32"/>
      <c r="AE514" s="32"/>
    </row>
    <row r="515">
      <c r="Q515" s="57"/>
      <c r="R515" s="57"/>
      <c r="S515" s="57"/>
      <c r="T515" s="57"/>
      <c r="AA515" s="32"/>
      <c r="AB515" s="32"/>
      <c r="AC515" s="32"/>
      <c r="AD515" s="32"/>
      <c r="AE515" s="32"/>
    </row>
    <row r="516">
      <c r="Q516" s="57"/>
      <c r="R516" s="57"/>
      <c r="S516" s="57"/>
      <c r="T516" s="57"/>
      <c r="AA516" s="32"/>
      <c r="AB516" s="32"/>
      <c r="AC516" s="32"/>
      <c r="AD516" s="32"/>
      <c r="AE516" s="32"/>
    </row>
    <row r="517">
      <c r="Q517" s="57"/>
      <c r="R517" s="57"/>
      <c r="S517" s="57"/>
      <c r="T517" s="57"/>
      <c r="AA517" s="32"/>
      <c r="AB517" s="32"/>
      <c r="AC517" s="32"/>
      <c r="AD517" s="32"/>
      <c r="AE517" s="32"/>
    </row>
    <row r="518">
      <c r="Q518" s="57"/>
      <c r="R518" s="57"/>
      <c r="S518" s="57"/>
      <c r="T518" s="57"/>
      <c r="AA518" s="32"/>
      <c r="AB518" s="32"/>
      <c r="AC518" s="32"/>
      <c r="AD518" s="32"/>
      <c r="AE518" s="32"/>
    </row>
    <row r="519">
      <c r="Q519" s="57"/>
      <c r="R519" s="57"/>
      <c r="S519" s="57"/>
      <c r="T519" s="57"/>
      <c r="AA519" s="32"/>
      <c r="AB519" s="32"/>
      <c r="AC519" s="32"/>
      <c r="AD519" s="32"/>
      <c r="AE519" s="32"/>
    </row>
    <row r="520">
      <c r="Q520" s="57"/>
      <c r="R520" s="57"/>
      <c r="S520" s="57"/>
      <c r="T520" s="57"/>
      <c r="AA520" s="32"/>
      <c r="AB520" s="32"/>
      <c r="AC520" s="32"/>
      <c r="AD520" s="32"/>
      <c r="AE520" s="32"/>
    </row>
    <row r="521">
      <c r="Q521" s="57"/>
      <c r="R521" s="57"/>
      <c r="S521" s="57"/>
      <c r="T521" s="57"/>
      <c r="AA521" s="32"/>
      <c r="AB521" s="32"/>
      <c r="AC521" s="32"/>
      <c r="AD521" s="32"/>
      <c r="AE521" s="32"/>
    </row>
    <row r="522">
      <c r="Q522" s="57"/>
      <c r="R522" s="57"/>
      <c r="S522" s="57"/>
      <c r="T522" s="57"/>
      <c r="AA522" s="32"/>
      <c r="AB522" s="32"/>
      <c r="AC522" s="32"/>
      <c r="AD522" s="32"/>
      <c r="AE522" s="32"/>
    </row>
    <row r="523">
      <c r="Q523" s="57"/>
      <c r="R523" s="57"/>
      <c r="S523" s="57"/>
      <c r="T523" s="57"/>
      <c r="AA523" s="32"/>
      <c r="AB523" s="32"/>
      <c r="AC523" s="32"/>
      <c r="AD523" s="32"/>
      <c r="AE523" s="32"/>
    </row>
    <row r="524">
      <c r="Q524" s="57"/>
      <c r="R524" s="57"/>
      <c r="S524" s="57"/>
      <c r="T524" s="57"/>
      <c r="AA524" s="32"/>
      <c r="AB524" s="32"/>
      <c r="AC524" s="32"/>
      <c r="AD524" s="32"/>
      <c r="AE524" s="32"/>
    </row>
    <row r="525">
      <c r="Q525" s="57"/>
      <c r="R525" s="57"/>
      <c r="S525" s="57"/>
      <c r="T525" s="57"/>
      <c r="AA525" s="32"/>
      <c r="AB525" s="32"/>
      <c r="AC525" s="32"/>
      <c r="AD525" s="32"/>
      <c r="AE525" s="32"/>
    </row>
    <row r="526">
      <c r="Q526" s="57"/>
      <c r="R526" s="57"/>
      <c r="S526" s="57"/>
      <c r="T526" s="57"/>
      <c r="AA526" s="32"/>
      <c r="AB526" s="32"/>
      <c r="AC526" s="32"/>
      <c r="AD526" s="32"/>
      <c r="AE526" s="32"/>
    </row>
    <row r="527">
      <c r="Q527" s="57"/>
      <c r="R527" s="57"/>
      <c r="S527" s="57"/>
      <c r="T527" s="57"/>
      <c r="AA527" s="32"/>
      <c r="AB527" s="32"/>
      <c r="AC527" s="32"/>
      <c r="AD527" s="32"/>
      <c r="AE527" s="32"/>
    </row>
    <row r="528">
      <c r="Q528" s="57"/>
      <c r="R528" s="57"/>
      <c r="S528" s="57"/>
      <c r="T528" s="57"/>
      <c r="AA528" s="32"/>
      <c r="AB528" s="32"/>
      <c r="AC528" s="32"/>
      <c r="AD528" s="32"/>
      <c r="AE528" s="32"/>
    </row>
    <row r="529">
      <c r="Q529" s="57"/>
      <c r="R529" s="57"/>
      <c r="S529" s="57"/>
      <c r="T529" s="57"/>
      <c r="AA529" s="32"/>
      <c r="AB529" s="32"/>
      <c r="AC529" s="32"/>
      <c r="AD529" s="32"/>
      <c r="AE529" s="32"/>
    </row>
    <row r="530">
      <c r="Q530" s="57"/>
      <c r="R530" s="57"/>
      <c r="S530" s="57"/>
      <c r="T530" s="57"/>
      <c r="AA530" s="32"/>
      <c r="AB530" s="32"/>
      <c r="AC530" s="32"/>
      <c r="AD530" s="32"/>
      <c r="AE530" s="32"/>
    </row>
    <row r="531">
      <c r="Q531" s="57"/>
      <c r="R531" s="57"/>
      <c r="S531" s="57"/>
      <c r="T531" s="57"/>
      <c r="AA531" s="32"/>
      <c r="AB531" s="32"/>
      <c r="AC531" s="32"/>
      <c r="AD531" s="32"/>
      <c r="AE531" s="32"/>
    </row>
    <row r="532">
      <c r="Q532" s="57"/>
      <c r="R532" s="57"/>
      <c r="S532" s="57"/>
      <c r="T532" s="57"/>
      <c r="AA532" s="32"/>
      <c r="AB532" s="32"/>
      <c r="AC532" s="32"/>
      <c r="AD532" s="32"/>
      <c r="AE532" s="32"/>
    </row>
    <row r="533">
      <c r="Q533" s="57"/>
      <c r="R533" s="57"/>
      <c r="S533" s="57"/>
      <c r="T533" s="57"/>
      <c r="AA533" s="32"/>
      <c r="AB533" s="32"/>
      <c r="AC533" s="32"/>
      <c r="AD533" s="32"/>
      <c r="AE533" s="32"/>
    </row>
    <row r="534">
      <c r="Q534" s="57"/>
      <c r="R534" s="57"/>
      <c r="S534" s="57"/>
      <c r="T534" s="57"/>
      <c r="AA534" s="32"/>
      <c r="AB534" s="32"/>
      <c r="AC534" s="32"/>
      <c r="AD534" s="32"/>
      <c r="AE534" s="32"/>
    </row>
    <row r="535">
      <c r="Q535" s="57"/>
      <c r="R535" s="57"/>
      <c r="S535" s="57"/>
      <c r="T535" s="57"/>
      <c r="AA535" s="32"/>
      <c r="AB535" s="32"/>
      <c r="AC535" s="32"/>
      <c r="AD535" s="32"/>
      <c r="AE535" s="32"/>
    </row>
    <row r="536">
      <c r="Q536" s="57"/>
      <c r="R536" s="57"/>
      <c r="S536" s="57"/>
      <c r="T536" s="57"/>
      <c r="AA536" s="32"/>
      <c r="AB536" s="32"/>
      <c r="AC536" s="32"/>
      <c r="AD536" s="32"/>
      <c r="AE536" s="32"/>
    </row>
    <row r="537">
      <c r="Q537" s="57"/>
      <c r="R537" s="57"/>
      <c r="S537" s="57"/>
      <c r="T537" s="57"/>
      <c r="AA537" s="32"/>
      <c r="AB537" s="32"/>
      <c r="AC537" s="32"/>
      <c r="AD537" s="32"/>
      <c r="AE537" s="32"/>
    </row>
    <row r="538">
      <c r="Q538" s="57"/>
      <c r="R538" s="57"/>
      <c r="S538" s="57"/>
      <c r="T538" s="57"/>
      <c r="AA538" s="32"/>
      <c r="AB538" s="32"/>
      <c r="AC538" s="32"/>
      <c r="AD538" s="32"/>
      <c r="AE538" s="32"/>
    </row>
    <row r="539">
      <c r="Q539" s="57"/>
      <c r="R539" s="57"/>
      <c r="S539" s="57"/>
      <c r="T539" s="57"/>
      <c r="AA539" s="32"/>
      <c r="AB539" s="32"/>
      <c r="AC539" s="32"/>
      <c r="AD539" s="32"/>
      <c r="AE539" s="32"/>
    </row>
    <row r="540">
      <c r="Q540" s="57"/>
      <c r="R540" s="57"/>
      <c r="S540" s="57"/>
      <c r="T540" s="57"/>
      <c r="AA540" s="32"/>
      <c r="AB540" s="32"/>
      <c r="AC540" s="32"/>
      <c r="AD540" s="32"/>
      <c r="AE540" s="32"/>
    </row>
    <row r="541">
      <c r="Q541" s="57"/>
      <c r="R541" s="57"/>
      <c r="S541" s="57"/>
      <c r="T541" s="57"/>
      <c r="AA541" s="32"/>
      <c r="AB541" s="32"/>
      <c r="AC541" s="32"/>
      <c r="AD541" s="32"/>
      <c r="AE541" s="32"/>
    </row>
    <row r="542">
      <c r="Q542" s="57"/>
      <c r="R542" s="57"/>
      <c r="S542" s="57"/>
      <c r="T542" s="57"/>
      <c r="AA542" s="32"/>
      <c r="AB542" s="32"/>
      <c r="AC542" s="32"/>
      <c r="AD542" s="32"/>
      <c r="AE542" s="32"/>
    </row>
    <row r="543">
      <c r="Q543" s="57"/>
      <c r="R543" s="57"/>
      <c r="S543" s="57"/>
      <c r="T543" s="57"/>
      <c r="AA543" s="32"/>
      <c r="AB543" s="32"/>
      <c r="AC543" s="32"/>
      <c r="AD543" s="32"/>
      <c r="AE543" s="32"/>
    </row>
    <row r="544">
      <c r="Q544" s="57"/>
      <c r="R544" s="57"/>
      <c r="S544" s="57"/>
      <c r="T544" s="57"/>
      <c r="AA544" s="32"/>
      <c r="AB544" s="32"/>
      <c r="AC544" s="32"/>
      <c r="AD544" s="32"/>
      <c r="AE544" s="32"/>
    </row>
    <row r="545">
      <c r="Q545" s="57"/>
      <c r="R545" s="57"/>
      <c r="S545" s="57"/>
      <c r="T545" s="57"/>
      <c r="AA545" s="32"/>
      <c r="AB545" s="32"/>
      <c r="AC545" s="32"/>
      <c r="AD545" s="32"/>
      <c r="AE545" s="32"/>
    </row>
    <row r="546">
      <c r="Q546" s="57"/>
      <c r="R546" s="57"/>
      <c r="S546" s="57"/>
      <c r="T546" s="57"/>
      <c r="AA546" s="32"/>
      <c r="AB546" s="32"/>
      <c r="AC546" s="32"/>
      <c r="AD546" s="32"/>
      <c r="AE546" s="32"/>
    </row>
    <row r="547">
      <c r="Q547" s="57"/>
      <c r="R547" s="57"/>
      <c r="S547" s="57"/>
      <c r="T547" s="57"/>
      <c r="AA547" s="32"/>
      <c r="AB547" s="32"/>
      <c r="AC547" s="32"/>
      <c r="AD547" s="32"/>
      <c r="AE547" s="32"/>
    </row>
    <row r="548">
      <c r="Q548" s="57"/>
      <c r="R548" s="57"/>
      <c r="S548" s="57"/>
      <c r="T548" s="57"/>
      <c r="AA548" s="32"/>
      <c r="AB548" s="32"/>
      <c r="AC548" s="32"/>
      <c r="AD548" s="32"/>
      <c r="AE548" s="32"/>
    </row>
    <row r="549">
      <c r="Q549" s="57"/>
      <c r="R549" s="57"/>
      <c r="S549" s="57"/>
      <c r="T549" s="57"/>
      <c r="AA549" s="32"/>
      <c r="AB549" s="32"/>
      <c r="AC549" s="32"/>
      <c r="AD549" s="32"/>
      <c r="AE549" s="32"/>
    </row>
    <row r="550">
      <c r="Q550" s="57"/>
      <c r="R550" s="57"/>
      <c r="S550" s="57"/>
      <c r="T550" s="57"/>
      <c r="AA550" s="32"/>
      <c r="AB550" s="32"/>
      <c r="AC550" s="32"/>
      <c r="AD550" s="32"/>
      <c r="AE550" s="32"/>
    </row>
    <row r="551">
      <c r="Q551" s="57"/>
      <c r="R551" s="57"/>
      <c r="S551" s="57"/>
      <c r="T551" s="57"/>
      <c r="AA551" s="32"/>
      <c r="AB551" s="32"/>
      <c r="AC551" s="32"/>
      <c r="AD551" s="32"/>
      <c r="AE551" s="32"/>
    </row>
    <row r="552">
      <c r="Q552" s="57"/>
      <c r="R552" s="57"/>
      <c r="S552" s="57"/>
      <c r="T552" s="57"/>
      <c r="AA552" s="32"/>
      <c r="AB552" s="32"/>
      <c r="AC552" s="32"/>
      <c r="AD552" s="32"/>
      <c r="AE552" s="32"/>
    </row>
    <row r="553">
      <c r="Q553" s="57"/>
      <c r="R553" s="57"/>
      <c r="S553" s="57"/>
      <c r="T553" s="57"/>
      <c r="AA553" s="32"/>
      <c r="AB553" s="32"/>
      <c r="AC553" s="32"/>
      <c r="AD553" s="32"/>
      <c r="AE553" s="32"/>
    </row>
    <row r="554">
      <c r="Q554" s="57"/>
      <c r="R554" s="57"/>
      <c r="S554" s="57"/>
      <c r="T554" s="57"/>
      <c r="AA554" s="32"/>
      <c r="AB554" s="32"/>
      <c r="AC554" s="32"/>
      <c r="AD554" s="32"/>
      <c r="AE554" s="32"/>
    </row>
    <row r="555">
      <c r="Q555" s="57"/>
      <c r="R555" s="57"/>
      <c r="S555" s="57"/>
      <c r="T555" s="57"/>
      <c r="AA555" s="32"/>
      <c r="AB555" s="32"/>
      <c r="AC555" s="32"/>
      <c r="AD555" s="32"/>
      <c r="AE555" s="32"/>
    </row>
    <row r="556">
      <c r="Q556" s="57"/>
      <c r="R556" s="57"/>
      <c r="S556" s="57"/>
      <c r="T556" s="57"/>
      <c r="AA556" s="32"/>
      <c r="AB556" s="32"/>
      <c r="AC556" s="32"/>
      <c r="AD556" s="32"/>
      <c r="AE556" s="32"/>
    </row>
    <row r="557">
      <c r="Q557" s="57"/>
      <c r="R557" s="57"/>
      <c r="S557" s="57"/>
      <c r="T557" s="57"/>
      <c r="AA557" s="32"/>
      <c r="AB557" s="32"/>
      <c r="AC557" s="32"/>
      <c r="AD557" s="32"/>
      <c r="AE557" s="32"/>
    </row>
    <row r="558">
      <c r="Q558" s="57"/>
      <c r="R558" s="57"/>
      <c r="S558" s="57"/>
      <c r="T558" s="57"/>
      <c r="AA558" s="32"/>
      <c r="AB558" s="32"/>
      <c r="AC558" s="32"/>
      <c r="AD558" s="32"/>
      <c r="AE558" s="32"/>
    </row>
    <row r="559">
      <c r="Q559" s="57"/>
      <c r="R559" s="57"/>
      <c r="S559" s="57"/>
      <c r="T559" s="57"/>
      <c r="AA559" s="32"/>
      <c r="AB559" s="32"/>
      <c r="AC559" s="32"/>
      <c r="AD559" s="32"/>
      <c r="AE559" s="32"/>
    </row>
    <row r="560">
      <c r="Q560" s="57"/>
      <c r="R560" s="57"/>
      <c r="S560" s="57"/>
      <c r="T560" s="57"/>
      <c r="AA560" s="32"/>
      <c r="AB560" s="32"/>
      <c r="AC560" s="32"/>
      <c r="AD560" s="32"/>
      <c r="AE560" s="32"/>
    </row>
    <row r="561">
      <c r="Q561" s="57"/>
      <c r="R561" s="57"/>
      <c r="S561" s="57"/>
      <c r="T561" s="57"/>
      <c r="AA561" s="32"/>
      <c r="AB561" s="32"/>
      <c r="AC561" s="32"/>
      <c r="AD561" s="32"/>
      <c r="AE561" s="32"/>
    </row>
    <row r="562">
      <c r="Q562" s="57"/>
      <c r="R562" s="57"/>
      <c r="S562" s="57"/>
      <c r="T562" s="57"/>
      <c r="AA562" s="32"/>
      <c r="AB562" s="32"/>
      <c r="AC562" s="32"/>
      <c r="AD562" s="32"/>
      <c r="AE562" s="32"/>
    </row>
    <row r="563">
      <c r="Q563" s="57"/>
      <c r="R563" s="57"/>
      <c r="S563" s="57"/>
      <c r="T563" s="57"/>
      <c r="AA563" s="32"/>
      <c r="AB563" s="32"/>
      <c r="AC563" s="32"/>
      <c r="AD563" s="32"/>
      <c r="AE563" s="32"/>
    </row>
    <row r="564">
      <c r="Q564" s="57"/>
      <c r="R564" s="57"/>
      <c r="S564" s="57"/>
      <c r="T564" s="57"/>
      <c r="AA564" s="32"/>
      <c r="AB564" s="32"/>
      <c r="AC564" s="32"/>
      <c r="AD564" s="32"/>
      <c r="AE564" s="32"/>
    </row>
    <row r="565">
      <c r="Q565" s="57"/>
      <c r="R565" s="57"/>
      <c r="S565" s="57"/>
      <c r="T565" s="57"/>
      <c r="AA565" s="32"/>
      <c r="AB565" s="32"/>
      <c r="AC565" s="32"/>
      <c r="AD565" s="32"/>
      <c r="AE565" s="32"/>
    </row>
    <row r="566">
      <c r="Q566" s="57"/>
      <c r="R566" s="57"/>
      <c r="S566" s="57"/>
      <c r="T566" s="57"/>
      <c r="AA566" s="32"/>
      <c r="AB566" s="32"/>
      <c r="AC566" s="32"/>
      <c r="AD566" s="32"/>
      <c r="AE566" s="32"/>
    </row>
    <row r="567">
      <c r="Q567" s="57"/>
      <c r="R567" s="57"/>
      <c r="S567" s="57"/>
      <c r="T567" s="57"/>
      <c r="AA567" s="32"/>
      <c r="AB567" s="32"/>
      <c r="AC567" s="32"/>
      <c r="AD567" s="32"/>
      <c r="AE567" s="32"/>
    </row>
    <row r="568">
      <c r="Q568" s="57"/>
      <c r="R568" s="57"/>
      <c r="S568" s="57"/>
      <c r="T568" s="57"/>
      <c r="AA568" s="32"/>
      <c r="AB568" s="32"/>
      <c r="AC568" s="32"/>
      <c r="AD568" s="32"/>
      <c r="AE568" s="32"/>
    </row>
    <row r="569">
      <c r="Q569" s="57"/>
      <c r="R569" s="57"/>
      <c r="S569" s="57"/>
      <c r="T569" s="57"/>
      <c r="AA569" s="32"/>
      <c r="AB569" s="32"/>
      <c r="AC569" s="32"/>
      <c r="AD569" s="32"/>
      <c r="AE569" s="32"/>
    </row>
    <row r="570">
      <c r="Q570" s="57"/>
      <c r="R570" s="57"/>
      <c r="S570" s="57"/>
      <c r="T570" s="57"/>
      <c r="AA570" s="32"/>
      <c r="AB570" s="32"/>
      <c r="AC570" s="32"/>
      <c r="AD570" s="32"/>
      <c r="AE570" s="32"/>
    </row>
    <row r="571">
      <c r="Q571" s="57"/>
      <c r="R571" s="57"/>
      <c r="S571" s="57"/>
      <c r="T571" s="57"/>
      <c r="AA571" s="32"/>
      <c r="AB571" s="32"/>
      <c r="AC571" s="32"/>
      <c r="AD571" s="32"/>
      <c r="AE571" s="32"/>
    </row>
    <row r="572">
      <c r="Q572" s="57"/>
      <c r="R572" s="57"/>
      <c r="S572" s="57"/>
      <c r="T572" s="57"/>
      <c r="AA572" s="32"/>
      <c r="AB572" s="32"/>
      <c r="AC572" s="32"/>
      <c r="AD572" s="32"/>
      <c r="AE572" s="32"/>
    </row>
    <row r="573">
      <c r="Q573" s="57"/>
      <c r="R573" s="57"/>
      <c r="S573" s="57"/>
      <c r="T573" s="57"/>
      <c r="AA573" s="32"/>
      <c r="AB573" s="32"/>
      <c r="AC573" s="32"/>
      <c r="AD573" s="32"/>
      <c r="AE573" s="32"/>
    </row>
    <row r="574">
      <c r="Q574" s="57"/>
      <c r="R574" s="57"/>
      <c r="S574" s="57"/>
      <c r="T574" s="57"/>
      <c r="AA574" s="32"/>
      <c r="AB574" s="32"/>
      <c r="AC574" s="32"/>
      <c r="AD574" s="32"/>
      <c r="AE574" s="32"/>
    </row>
    <row r="575">
      <c r="Q575" s="57"/>
      <c r="R575" s="57"/>
      <c r="S575" s="57"/>
      <c r="T575" s="57"/>
      <c r="AA575" s="32"/>
      <c r="AB575" s="32"/>
      <c r="AC575" s="32"/>
      <c r="AD575" s="32"/>
      <c r="AE575" s="32"/>
    </row>
    <row r="576">
      <c r="Q576" s="57"/>
      <c r="R576" s="57"/>
      <c r="S576" s="57"/>
      <c r="T576" s="57"/>
      <c r="AA576" s="32"/>
      <c r="AB576" s="32"/>
      <c r="AC576" s="32"/>
      <c r="AD576" s="32"/>
      <c r="AE576" s="32"/>
    </row>
    <row r="577">
      <c r="Q577" s="57"/>
      <c r="R577" s="57"/>
      <c r="S577" s="57"/>
      <c r="T577" s="57"/>
      <c r="AA577" s="32"/>
      <c r="AB577" s="32"/>
      <c r="AC577" s="32"/>
      <c r="AD577" s="32"/>
      <c r="AE577" s="32"/>
    </row>
    <row r="578">
      <c r="Q578" s="57"/>
      <c r="R578" s="57"/>
      <c r="S578" s="57"/>
      <c r="T578" s="57"/>
      <c r="AA578" s="32"/>
      <c r="AB578" s="32"/>
      <c r="AC578" s="32"/>
      <c r="AD578" s="32"/>
      <c r="AE578" s="32"/>
    </row>
    <row r="579">
      <c r="Q579" s="57"/>
      <c r="R579" s="57"/>
      <c r="S579" s="57"/>
      <c r="T579" s="57"/>
      <c r="AA579" s="32"/>
      <c r="AB579" s="32"/>
      <c r="AC579" s="32"/>
      <c r="AD579" s="32"/>
      <c r="AE579" s="32"/>
    </row>
    <row r="580">
      <c r="Q580" s="57"/>
      <c r="R580" s="57"/>
      <c r="S580" s="57"/>
      <c r="T580" s="57"/>
      <c r="AA580" s="32"/>
      <c r="AB580" s="32"/>
      <c r="AC580" s="32"/>
      <c r="AD580" s="32"/>
      <c r="AE580" s="32"/>
    </row>
    <row r="581">
      <c r="Q581" s="57"/>
      <c r="R581" s="57"/>
      <c r="S581" s="57"/>
      <c r="T581" s="57"/>
      <c r="AA581" s="32"/>
      <c r="AB581" s="32"/>
      <c r="AC581" s="32"/>
      <c r="AD581" s="32"/>
      <c r="AE581" s="32"/>
    </row>
    <row r="582">
      <c r="Q582" s="57"/>
      <c r="R582" s="57"/>
      <c r="S582" s="57"/>
      <c r="T582" s="57"/>
      <c r="AA582" s="32"/>
      <c r="AB582" s="32"/>
      <c r="AC582" s="32"/>
      <c r="AD582" s="32"/>
      <c r="AE582" s="32"/>
    </row>
    <row r="583">
      <c r="Q583" s="57"/>
      <c r="R583" s="57"/>
      <c r="S583" s="57"/>
      <c r="T583" s="57"/>
      <c r="AA583" s="32"/>
      <c r="AB583" s="32"/>
      <c r="AC583" s="32"/>
      <c r="AD583" s="32"/>
      <c r="AE583" s="32"/>
    </row>
    <row r="584">
      <c r="Q584" s="57"/>
      <c r="R584" s="57"/>
      <c r="S584" s="57"/>
      <c r="T584" s="57"/>
      <c r="AA584" s="32"/>
      <c r="AB584" s="32"/>
      <c r="AC584" s="32"/>
      <c r="AD584" s="32"/>
      <c r="AE584" s="32"/>
    </row>
    <row r="585">
      <c r="Q585" s="57"/>
      <c r="R585" s="57"/>
      <c r="S585" s="57"/>
      <c r="T585" s="57"/>
      <c r="AA585" s="32"/>
      <c r="AB585" s="32"/>
      <c r="AC585" s="32"/>
      <c r="AD585" s="32"/>
      <c r="AE585" s="32"/>
    </row>
    <row r="586">
      <c r="Q586" s="57"/>
      <c r="R586" s="57"/>
      <c r="S586" s="57"/>
      <c r="T586" s="57"/>
      <c r="AA586" s="32"/>
      <c r="AB586" s="32"/>
      <c r="AC586" s="32"/>
      <c r="AD586" s="32"/>
      <c r="AE586" s="32"/>
    </row>
    <row r="587">
      <c r="Q587" s="57"/>
      <c r="R587" s="57"/>
      <c r="S587" s="57"/>
      <c r="T587" s="57"/>
      <c r="AA587" s="32"/>
      <c r="AB587" s="32"/>
      <c r="AC587" s="32"/>
      <c r="AD587" s="32"/>
      <c r="AE587" s="32"/>
    </row>
    <row r="588">
      <c r="Q588" s="57"/>
      <c r="R588" s="57"/>
      <c r="S588" s="57"/>
      <c r="T588" s="57"/>
      <c r="AA588" s="32"/>
      <c r="AB588" s="32"/>
      <c r="AC588" s="32"/>
      <c r="AD588" s="32"/>
      <c r="AE588" s="32"/>
    </row>
    <row r="589">
      <c r="Q589" s="57"/>
      <c r="R589" s="57"/>
      <c r="S589" s="57"/>
      <c r="T589" s="57"/>
      <c r="AA589" s="32"/>
      <c r="AB589" s="32"/>
      <c r="AC589" s="32"/>
      <c r="AD589" s="32"/>
      <c r="AE589" s="32"/>
    </row>
    <row r="590">
      <c r="Q590" s="57"/>
      <c r="R590" s="57"/>
      <c r="S590" s="57"/>
      <c r="T590" s="57"/>
      <c r="AA590" s="32"/>
      <c r="AB590" s="32"/>
      <c r="AC590" s="32"/>
      <c r="AD590" s="32"/>
      <c r="AE590" s="32"/>
    </row>
    <row r="591">
      <c r="Q591" s="57"/>
      <c r="R591" s="57"/>
      <c r="S591" s="57"/>
      <c r="T591" s="57"/>
      <c r="AA591" s="32"/>
      <c r="AB591" s="32"/>
      <c r="AC591" s="32"/>
      <c r="AD591" s="32"/>
      <c r="AE591" s="32"/>
    </row>
    <row r="592">
      <c r="Q592" s="57"/>
      <c r="R592" s="57"/>
      <c r="S592" s="57"/>
      <c r="T592" s="57"/>
      <c r="AA592" s="32"/>
      <c r="AB592" s="32"/>
      <c r="AC592" s="32"/>
      <c r="AD592" s="32"/>
      <c r="AE592" s="32"/>
    </row>
    <row r="593">
      <c r="Q593" s="57"/>
      <c r="R593" s="57"/>
      <c r="S593" s="57"/>
      <c r="T593" s="57"/>
      <c r="AA593" s="32"/>
      <c r="AB593" s="32"/>
      <c r="AC593" s="32"/>
      <c r="AD593" s="32"/>
      <c r="AE593" s="32"/>
    </row>
    <row r="594">
      <c r="Q594" s="57"/>
      <c r="R594" s="57"/>
      <c r="S594" s="57"/>
      <c r="T594" s="57"/>
      <c r="AA594" s="32"/>
      <c r="AB594" s="32"/>
      <c r="AC594" s="32"/>
      <c r="AD594" s="32"/>
      <c r="AE594" s="32"/>
    </row>
    <row r="595">
      <c r="Q595" s="57"/>
      <c r="R595" s="57"/>
      <c r="S595" s="57"/>
      <c r="T595" s="57"/>
      <c r="AA595" s="32"/>
      <c r="AB595" s="32"/>
      <c r="AC595" s="32"/>
      <c r="AD595" s="32"/>
      <c r="AE595" s="32"/>
    </row>
    <row r="596">
      <c r="Q596" s="57"/>
      <c r="R596" s="57"/>
      <c r="S596" s="57"/>
      <c r="T596" s="57"/>
      <c r="AA596" s="32"/>
      <c r="AB596" s="32"/>
      <c r="AC596" s="32"/>
      <c r="AD596" s="32"/>
      <c r="AE596" s="32"/>
    </row>
    <row r="597">
      <c r="Q597" s="57"/>
      <c r="R597" s="57"/>
      <c r="S597" s="57"/>
      <c r="T597" s="57"/>
      <c r="AA597" s="32"/>
      <c r="AB597" s="32"/>
      <c r="AC597" s="32"/>
      <c r="AD597" s="32"/>
      <c r="AE597" s="32"/>
    </row>
    <row r="598">
      <c r="Q598" s="57"/>
      <c r="R598" s="57"/>
      <c r="S598" s="57"/>
      <c r="T598" s="57"/>
      <c r="AA598" s="32"/>
      <c r="AB598" s="32"/>
      <c r="AC598" s="32"/>
      <c r="AD598" s="32"/>
      <c r="AE598" s="32"/>
    </row>
    <row r="599">
      <c r="Q599" s="57"/>
      <c r="R599" s="57"/>
      <c r="S599" s="57"/>
      <c r="T599" s="57"/>
      <c r="AA599" s="32"/>
      <c r="AB599" s="32"/>
      <c r="AC599" s="32"/>
      <c r="AD599" s="32"/>
      <c r="AE599" s="32"/>
    </row>
    <row r="600">
      <c r="Q600" s="57"/>
      <c r="R600" s="57"/>
      <c r="S600" s="57"/>
      <c r="T600" s="57"/>
      <c r="AA600" s="32"/>
      <c r="AB600" s="32"/>
      <c r="AC600" s="32"/>
      <c r="AD600" s="32"/>
      <c r="AE600" s="32"/>
    </row>
    <row r="601">
      <c r="Q601" s="57"/>
      <c r="R601" s="57"/>
      <c r="S601" s="57"/>
      <c r="T601" s="57"/>
      <c r="AA601" s="32"/>
      <c r="AB601" s="32"/>
      <c r="AC601" s="32"/>
      <c r="AD601" s="32"/>
      <c r="AE601" s="32"/>
    </row>
    <row r="602">
      <c r="Q602" s="57"/>
      <c r="R602" s="57"/>
      <c r="S602" s="57"/>
      <c r="T602" s="57"/>
      <c r="AA602" s="32"/>
      <c r="AB602" s="32"/>
      <c r="AC602" s="32"/>
      <c r="AD602" s="32"/>
      <c r="AE602" s="32"/>
    </row>
    <row r="603">
      <c r="Q603" s="57"/>
      <c r="R603" s="57"/>
      <c r="S603" s="57"/>
      <c r="T603" s="57"/>
      <c r="AA603" s="32"/>
      <c r="AB603" s="32"/>
      <c r="AC603" s="32"/>
      <c r="AD603" s="32"/>
      <c r="AE603" s="32"/>
    </row>
    <row r="604">
      <c r="Q604" s="57"/>
      <c r="R604" s="57"/>
      <c r="S604" s="57"/>
      <c r="T604" s="57"/>
      <c r="AA604" s="32"/>
      <c r="AB604" s="32"/>
      <c r="AC604" s="32"/>
      <c r="AD604" s="32"/>
      <c r="AE604" s="32"/>
    </row>
    <row r="605">
      <c r="Q605" s="57"/>
      <c r="R605" s="57"/>
      <c r="S605" s="57"/>
      <c r="T605" s="57"/>
      <c r="AA605" s="32"/>
      <c r="AB605" s="32"/>
      <c r="AC605" s="32"/>
      <c r="AD605" s="32"/>
      <c r="AE605" s="32"/>
    </row>
    <row r="606">
      <c r="Q606" s="57"/>
      <c r="R606" s="57"/>
      <c r="S606" s="57"/>
      <c r="T606" s="57"/>
      <c r="AA606" s="32"/>
      <c r="AB606" s="32"/>
      <c r="AC606" s="32"/>
      <c r="AD606" s="32"/>
      <c r="AE606" s="32"/>
    </row>
    <row r="607">
      <c r="Q607" s="57"/>
      <c r="R607" s="57"/>
      <c r="S607" s="57"/>
      <c r="T607" s="57"/>
      <c r="AA607" s="32"/>
      <c r="AB607" s="32"/>
      <c r="AC607" s="32"/>
      <c r="AD607" s="32"/>
      <c r="AE607" s="32"/>
    </row>
    <row r="608">
      <c r="Q608" s="57"/>
      <c r="R608" s="57"/>
      <c r="S608" s="57"/>
      <c r="T608" s="57"/>
      <c r="AA608" s="32"/>
      <c r="AB608" s="32"/>
      <c r="AC608" s="32"/>
      <c r="AD608" s="32"/>
      <c r="AE608" s="32"/>
    </row>
    <row r="609">
      <c r="Q609" s="57"/>
      <c r="R609" s="57"/>
      <c r="S609" s="57"/>
      <c r="T609" s="57"/>
      <c r="AA609" s="32"/>
      <c r="AB609" s="32"/>
      <c r="AC609" s="32"/>
      <c r="AD609" s="32"/>
      <c r="AE609" s="32"/>
    </row>
    <row r="610">
      <c r="Q610" s="57"/>
      <c r="R610" s="57"/>
      <c r="S610" s="57"/>
      <c r="T610" s="57"/>
      <c r="AA610" s="32"/>
      <c r="AB610" s="32"/>
      <c r="AC610" s="32"/>
      <c r="AD610" s="32"/>
      <c r="AE610" s="32"/>
    </row>
    <row r="611">
      <c r="Q611" s="57"/>
      <c r="R611" s="57"/>
      <c r="S611" s="57"/>
      <c r="T611" s="57"/>
      <c r="AA611" s="32"/>
      <c r="AB611" s="32"/>
      <c r="AC611" s="32"/>
      <c r="AD611" s="32"/>
      <c r="AE611" s="32"/>
    </row>
    <row r="612">
      <c r="Q612" s="57"/>
      <c r="R612" s="57"/>
      <c r="S612" s="57"/>
      <c r="T612" s="57"/>
      <c r="AA612" s="32"/>
      <c r="AB612" s="32"/>
      <c r="AC612" s="32"/>
      <c r="AD612" s="32"/>
      <c r="AE612" s="32"/>
    </row>
    <row r="613">
      <c r="Q613" s="57"/>
      <c r="R613" s="57"/>
      <c r="S613" s="57"/>
      <c r="T613" s="57"/>
      <c r="AA613" s="32"/>
      <c r="AB613" s="32"/>
      <c r="AC613" s="32"/>
      <c r="AD613" s="32"/>
      <c r="AE613" s="32"/>
    </row>
    <row r="614">
      <c r="Q614" s="57"/>
      <c r="R614" s="57"/>
      <c r="S614" s="57"/>
      <c r="T614" s="57"/>
      <c r="AA614" s="32"/>
      <c r="AB614" s="32"/>
      <c r="AC614" s="32"/>
      <c r="AD614" s="32"/>
      <c r="AE614" s="32"/>
    </row>
    <row r="615">
      <c r="Q615" s="57"/>
      <c r="R615" s="57"/>
      <c r="S615" s="57"/>
      <c r="T615" s="57"/>
      <c r="AA615" s="32"/>
      <c r="AB615" s="32"/>
      <c r="AC615" s="32"/>
      <c r="AD615" s="32"/>
      <c r="AE615" s="32"/>
    </row>
    <row r="616">
      <c r="Q616" s="57"/>
      <c r="R616" s="57"/>
      <c r="S616" s="57"/>
      <c r="T616" s="57"/>
      <c r="AA616" s="32"/>
      <c r="AB616" s="32"/>
      <c r="AC616" s="32"/>
      <c r="AD616" s="32"/>
      <c r="AE616" s="32"/>
    </row>
    <row r="617">
      <c r="Q617" s="57"/>
      <c r="R617" s="57"/>
      <c r="S617" s="57"/>
      <c r="T617" s="57"/>
      <c r="AA617" s="32"/>
      <c r="AB617" s="32"/>
      <c r="AC617" s="32"/>
      <c r="AD617" s="32"/>
      <c r="AE617" s="32"/>
    </row>
    <row r="618">
      <c r="Q618" s="57"/>
      <c r="R618" s="57"/>
      <c r="S618" s="57"/>
      <c r="T618" s="57"/>
      <c r="AA618" s="32"/>
      <c r="AB618" s="32"/>
      <c r="AC618" s="32"/>
      <c r="AD618" s="32"/>
      <c r="AE618" s="32"/>
    </row>
    <row r="619">
      <c r="Q619" s="57"/>
      <c r="R619" s="57"/>
      <c r="S619" s="57"/>
      <c r="T619" s="57"/>
      <c r="AA619" s="32"/>
      <c r="AB619" s="32"/>
      <c r="AC619" s="32"/>
      <c r="AD619" s="32"/>
      <c r="AE619" s="32"/>
    </row>
    <row r="620">
      <c r="Q620" s="57"/>
      <c r="R620" s="57"/>
      <c r="S620" s="57"/>
      <c r="T620" s="57"/>
      <c r="AA620" s="32"/>
      <c r="AB620" s="32"/>
      <c r="AC620" s="32"/>
      <c r="AD620" s="32"/>
      <c r="AE620" s="32"/>
    </row>
    <row r="621">
      <c r="Q621" s="57"/>
      <c r="R621" s="57"/>
      <c r="S621" s="57"/>
      <c r="T621" s="57"/>
      <c r="AA621" s="32"/>
      <c r="AB621" s="32"/>
      <c r="AC621" s="32"/>
      <c r="AD621" s="32"/>
      <c r="AE621" s="32"/>
    </row>
    <row r="622">
      <c r="Q622" s="57"/>
      <c r="R622" s="57"/>
      <c r="S622" s="57"/>
      <c r="T622" s="57"/>
      <c r="AA622" s="32"/>
      <c r="AB622" s="32"/>
      <c r="AC622" s="32"/>
      <c r="AD622" s="32"/>
      <c r="AE622" s="32"/>
    </row>
    <row r="623">
      <c r="Q623" s="57"/>
      <c r="R623" s="57"/>
      <c r="S623" s="57"/>
      <c r="T623" s="57"/>
      <c r="AA623" s="32"/>
      <c r="AB623" s="32"/>
      <c r="AC623" s="32"/>
      <c r="AD623" s="32"/>
      <c r="AE623" s="32"/>
    </row>
    <row r="624">
      <c r="Q624" s="57"/>
      <c r="R624" s="57"/>
      <c r="S624" s="57"/>
      <c r="T624" s="57"/>
      <c r="AA624" s="32"/>
      <c r="AB624" s="32"/>
      <c r="AC624" s="32"/>
      <c r="AD624" s="32"/>
      <c r="AE624" s="32"/>
    </row>
    <row r="625">
      <c r="Q625" s="57"/>
      <c r="R625" s="57"/>
      <c r="S625" s="57"/>
      <c r="T625" s="57"/>
      <c r="AA625" s="32"/>
      <c r="AB625" s="32"/>
      <c r="AC625" s="32"/>
      <c r="AD625" s="32"/>
      <c r="AE625" s="32"/>
    </row>
    <row r="626">
      <c r="Q626" s="57"/>
      <c r="R626" s="57"/>
      <c r="S626" s="57"/>
      <c r="T626" s="57"/>
      <c r="AA626" s="32"/>
      <c r="AB626" s="32"/>
      <c r="AC626" s="32"/>
      <c r="AD626" s="32"/>
      <c r="AE626" s="32"/>
    </row>
    <row r="627">
      <c r="Q627" s="57"/>
      <c r="R627" s="57"/>
      <c r="S627" s="57"/>
      <c r="T627" s="57"/>
      <c r="AA627" s="32"/>
      <c r="AB627" s="32"/>
      <c r="AC627" s="32"/>
      <c r="AD627" s="32"/>
      <c r="AE627" s="32"/>
    </row>
    <row r="628">
      <c r="Q628" s="57"/>
      <c r="R628" s="57"/>
      <c r="S628" s="57"/>
      <c r="T628" s="57"/>
      <c r="AA628" s="32"/>
      <c r="AB628" s="32"/>
      <c r="AC628" s="32"/>
      <c r="AD628" s="32"/>
      <c r="AE628" s="32"/>
    </row>
    <row r="629">
      <c r="Q629" s="57"/>
      <c r="R629" s="57"/>
      <c r="S629" s="57"/>
      <c r="T629" s="57"/>
      <c r="AA629" s="32"/>
      <c r="AB629" s="32"/>
      <c r="AC629" s="32"/>
      <c r="AD629" s="32"/>
      <c r="AE629" s="32"/>
    </row>
    <row r="630">
      <c r="Q630" s="57"/>
      <c r="R630" s="57"/>
      <c r="S630" s="57"/>
      <c r="T630" s="57"/>
      <c r="AA630" s="32"/>
      <c r="AB630" s="32"/>
      <c r="AC630" s="32"/>
      <c r="AD630" s="32"/>
      <c r="AE630" s="32"/>
    </row>
    <row r="631">
      <c r="Q631" s="57"/>
      <c r="R631" s="57"/>
      <c r="S631" s="57"/>
      <c r="T631" s="57"/>
      <c r="AA631" s="32"/>
      <c r="AB631" s="32"/>
      <c r="AC631" s="32"/>
      <c r="AD631" s="32"/>
      <c r="AE631" s="32"/>
    </row>
    <row r="632">
      <c r="Q632" s="57"/>
      <c r="R632" s="57"/>
      <c r="S632" s="57"/>
      <c r="T632" s="57"/>
      <c r="AA632" s="32"/>
      <c r="AB632" s="32"/>
      <c r="AC632" s="32"/>
      <c r="AD632" s="32"/>
      <c r="AE632" s="32"/>
    </row>
    <row r="633">
      <c r="Q633" s="57"/>
      <c r="R633" s="57"/>
      <c r="S633" s="57"/>
      <c r="T633" s="57"/>
      <c r="AA633" s="32"/>
      <c r="AB633" s="32"/>
      <c r="AC633" s="32"/>
      <c r="AD633" s="32"/>
      <c r="AE633" s="32"/>
    </row>
    <row r="634">
      <c r="Q634" s="57"/>
      <c r="R634" s="57"/>
      <c r="S634" s="57"/>
      <c r="T634" s="57"/>
      <c r="AA634" s="32"/>
      <c r="AB634" s="32"/>
      <c r="AC634" s="32"/>
      <c r="AD634" s="32"/>
      <c r="AE634" s="32"/>
    </row>
    <row r="635">
      <c r="Q635" s="57"/>
      <c r="R635" s="57"/>
      <c r="S635" s="57"/>
      <c r="T635" s="57"/>
      <c r="AA635" s="32"/>
      <c r="AB635" s="32"/>
      <c r="AC635" s="32"/>
      <c r="AD635" s="32"/>
      <c r="AE635" s="32"/>
    </row>
    <row r="636">
      <c r="Q636" s="57"/>
      <c r="R636" s="57"/>
      <c r="S636" s="57"/>
      <c r="T636" s="57"/>
      <c r="AA636" s="32"/>
      <c r="AB636" s="32"/>
      <c r="AC636" s="32"/>
      <c r="AD636" s="32"/>
      <c r="AE636" s="32"/>
    </row>
    <row r="637">
      <c r="Q637" s="57"/>
      <c r="R637" s="57"/>
      <c r="S637" s="57"/>
      <c r="T637" s="57"/>
      <c r="AA637" s="32"/>
      <c r="AB637" s="32"/>
      <c r="AC637" s="32"/>
      <c r="AD637" s="32"/>
      <c r="AE637" s="32"/>
    </row>
    <row r="638">
      <c r="Q638" s="57"/>
      <c r="R638" s="57"/>
      <c r="S638" s="57"/>
      <c r="T638" s="57"/>
      <c r="AA638" s="32"/>
      <c r="AB638" s="32"/>
      <c r="AC638" s="32"/>
      <c r="AD638" s="32"/>
      <c r="AE638" s="32"/>
    </row>
    <row r="639">
      <c r="Q639" s="57"/>
      <c r="R639" s="57"/>
      <c r="S639" s="57"/>
      <c r="T639" s="57"/>
      <c r="AA639" s="32"/>
      <c r="AB639" s="32"/>
      <c r="AC639" s="32"/>
      <c r="AD639" s="32"/>
      <c r="AE639" s="32"/>
    </row>
    <row r="640">
      <c r="Q640" s="57"/>
      <c r="R640" s="57"/>
      <c r="S640" s="57"/>
      <c r="T640" s="57"/>
      <c r="AA640" s="32"/>
      <c r="AB640" s="32"/>
      <c r="AC640" s="32"/>
      <c r="AD640" s="32"/>
      <c r="AE640" s="32"/>
    </row>
    <row r="641">
      <c r="Q641" s="57"/>
      <c r="R641" s="57"/>
      <c r="S641" s="57"/>
      <c r="T641" s="57"/>
      <c r="AA641" s="32"/>
      <c r="AB641" s="32"/>
      <c r="AC641" s="32"/>
      <c r="AD641" s="32"/>
      <c r="AE641" s="32"/>
    </row>
    <row r="642">
      <c r="Q642" s="57"/>
      <c r="R642" s="57"/>
      <c r="S642" s="57"/>
      <c r="T642" s="57"/>
      <c r="AA642" s="32"/>
      <c r="AB642" s="32"/>
      <c r="AC642" s="32"/>
      <c r="AD642" s="32"/>
      <c r="AE642" s="32"/>
    </row>
    <row r="643">
      <c r="Q643" s="57"/>
      <c r="R643" s="57"/>
      <c r="S643" s="57"/>
      <c r="T643" s="57"/>
      <c r="AA643" s="32"/>
      <c r="AB643" s="32"/>
      <c r="AC643" s="32"/>
      <c r="AD643" s="32"/>
      <c r="AE643" s="32"/>
    </row>
    <row r="644">
      <c r="Q644" s="57"/>
      <c r="R644" s="57"/>
      <c r="S644" s="57"/>
      <c r="T644" s="57"/>
      <c r="AA644" s="32"/>
      <c r="AB644" s="32"/>
      <c r="AC644" s="32"/>
      <c r="AD644" s="32"/>
      <c r="AE644" s="32"/>
    </row>
    <row r="645">
      <c r="Q645" s="57"/>
      <c r="R645" s="57"/>
      <c r="S645" s="57"/>
      <c r="T645" s="57"/>
      <c r="AA645" s="32"/>
      <c r="AB645" s="32"/>
      <c r="AC645" s="32"/>
      <c r="AD645" s="32"/>
      <c r="AE645" s="32"/>
    </row>
    <row r="646">
      <c r="Q646" s="57"/>
      <c r="R646" s="57"/>
      <c r="S646" s="57"/>
      <c r="T646" s="57"/>
      <c r="AA646" s="32"/>
      <c r="AB646" s="32"/>
      <c r="AC646" s="32"/>
      <c r="AD646" s="32"/>
      <c r="AE646" s="32"/>
    </row>
    <row r="647">
      <c r="Q647" s="57"/>
      <c r="R647" s="57"/>
      <c r="S647" s="57"/>
      <c r="T647" s="57"/>
      <c r="AA647" s="32"/>
      <c r="AB647" s="32"/>
      <c r="AC647" s="32"/>
      <c r="AD647" s="32"/>
      <c r="AE647" s="32"/>
    </row>
    <row r="648">
      <c r="Q648" s="57"/>
      <c r="R648" s="57"/>
      <c r="S648" s="57"/>
      <c r="T648" s="57"/>
      <c r="AA648" s="32"/>
      <c r="AB648" s="32"/>
      <c r="AC648" s="32"/>
      <c r="AD648" s="32"/>
      <c r="AE648" s="32"/>
    </row>
    <row r="649">
      <c r="Q649" s="57"/>
      <c r="R649" s="57"/>
      <c r="S649" s="57"/>
      <c r="T649" s="57"/>
      <c r="AA649" s="32"/>
      <c r="AB649" s="32"/>
      <c r="AC649" s="32"/>
      <c r="AD649" s="32"/>
      <c r="AE649" s="32"/>
    </row>
    <row r="650">
      <c r="Q650" s="57"/>
      <c r="R650" s="57"/>
      <c r="S650" s="57"/>
      <c r="T650" s="57"/>
      <c r="AA650" s="32"/>
      <c r="AB650" s="32"/>
      <c r="AC650" s="32"/>
      <c r="AD650" s="32"/>
      <c r="AE650" s="32"/>
    </row>
    <row r="651">
      <c r="Q651" s="57"/>
      <c r="R651" s="57"/>
      <c r="S651" s="57"/>
      <c r="T651" s="57"/>
      <c r="AA651" s="32"/>
      <c r="AB651" s="32"/>
      <c r="AC651" s="32"/>
      <c r="AD651" s="32"/>
      <c r="AE651" s="32"/>
    </row>
    <row r="652">
      <c r="Q652" s="57"/>
      <c r="R652" s="57"/>
      <c r="S652" s="57"/>
      <c r="T652" s="57"/>
      <c r="AA652" s="32"/>
      <c r="AB652" s="32"/>
      <c r="AC652" s="32"/>
      <c r="AD652" s="32"/>
      <c r="AE652" s="32"/>
    </row>
    <row r="653">
      <c r="Q653" s="57"/>
      <c r="R653" s="57"/>
      <c r="S653" s="57"/>
      <c r="T653" s="57"/>
      <c r="AA653" s="32"/>
      <c r="AB653" s="32"/>
      <c r="AC653" s="32"/>
      <c r="AD653" s="32"/>
      <c r="AE653" s="32"/>
    </row>
    <row r="654">
      <c r="Q654" s="57"/>
      <c r="R654" s="57"/>
      <c r="S654" s="57"/>
      <c r="T654" s="57"/>
      <c r="AA654" s="32"/>
      <c r="AB654" s="32"/>
      <c r="AC654" s="32"/>
      <c r="AD654" s="32"/>
      <c r="AE654" s="32"/>
    </row>
    <row r="655">
      <c r="Q655" s="57"/>
      <c r="R655" s="57"/>
      <c r="S655" s="57"/>
      <c r="T655" s="57"/>
      <c r="AA655" s="32"/>
      <c r="AB655" s="32"/>
      <c r="AC655" s="32"/>
      <c r="AD655" s="32"/>
      <c r="AE655" s="32"/>
    </row>
    <row r="656">
      <c r="Q656" s="57"/>
      <c r="R656" s="57"/>
      <c r="S656" s="57"/>
      <c r="T656" s="57"/>
      <c r="AA656" s="32"/>
      <c r="AB656" s="32"/>
      <c r="AC656" s="32"/>
      <c r="AD656" s="32"/>
      <c r="AE656" s="32"/>
    </row>
    <row r="657">
      <c r="Q657" s="57"/>
      <c r="R657" s="57"/>
      <c r="S657" s="57"/>
      <c r="T657" s="57"/>
      <c r="AA657" s="32"/>
      <c r="AB657" s="32"/>
      <c r="AC657" s="32"/>
      <c r="AD657" s="32"/>
      <c r="AE657" s="32"/>
    </row>
    <row r="658">
      <c r="Q658" s="57"/>
      <c r="R658" s="57"/>
      <c r="S658" s="57"/>
      <c r="T658" s="57"/>
      <c r="AA658" s="32"/>
      <c r="AB658" s="32"/>
      <c r="AC658" s="32"/>
      <c r="AD658" s="32"/>
      <c r="AE658" s="32"/>
    </row>
    <row r="659">
      <c r="Q659" s="57"/>
      <c r="R659" s="57"/>
      <c r="S659" s="57"/>
      <c r="T659" s="57"/>
      <c r="AA659" s="32"/>
      <c r="AB659" s="32"/>
      <c r="AC659" s="32"/>
      <c r="AD659" s="32"/>
      <c r="AE659" s="32"/>
    </row>
    <row r="660">
      <c r="Q660" s="57"/>
      <c r="R660" s="57"/>
      <c r="S660" s="57"/>
      <c r="T660" s="57"/>
      <c r="AA660" s="32"/>
      <c r="AB660" s="32"/>
      <c r="AC660" s="32"/>
      <c r="AD660" s="32"/>
      <c r="AE660" s="32"/>
    </row>
    <row r="661">
      <c r="Q661" s="57"/>
      <c r="R661" s="57"/>
      <c r="S661" s="57"/>
      <c r="T661" s="57"/>
      <c r="AA661" s="32"/>
      <c r="AB661" s="32"/>
      <c r="AC661" s="32"/>
      <c r="AD661" s="32"/>
      <c r="AE661" s="32"/>
    </row>
    <row r="662">
      <c r="Q662" s="57"/>
      <c r="R662" s="57"/>
      <c r="S662" s="57"/>
      <c r="T662" s="57"/>
      <c r="AA662" s="32"/>
      <c r="AB662" s="32"/>
      <c r="AC662" s="32"/>
      <c r="AD662" s="32"/>
      <c r="AE662" s="32"/>
    </row>
    <row r="663">
      <c r="Q663" s="57"/>
      <c r="R663" s="57"/>
      <c r="S663" s="57"/>
      <c r="T663" s="57"/>
      <c r="AA663" s="32"/>
      <c r="AB663" s="32"/>
      <c r="AC663" s="32"/>
      <c r="AD663" s="32"/>
      <c r="AE663" s="32"/>
    </row>
    <row r="664">
      <c r="Q664" s="57"/>
      <c r="R664" s="57"/>
      <c r="S664" s="57"/>
      <c r="T664" s="57"/>
      <c r="AA664" s="32"/>
      <c r="AB664" s="32"/>
      <c r="AC664" s="32"/>
      <c r="AD664" s="32"/>
      <c r="AE664" s="32"/>
    </row>
    <row r="665">
      <c r="Q665" s="57"/>
      <c r="R665" s="57"/>
      <c r="S665" s="57"/>
      <c r="T665" s="57"/>
      <c r="AA665" s="32"/>
      <c r="AB665" s="32"/>
      <c r="AC665" s="32"/>
      <c r="AD665" s="32"/>
      <c r="AE665" s="32"/>
    </row>
    <row r="666">
      <c r="Q666" s="57"/>
      <c r="R666" s="57"/>
      <c r="S666" s="57"/>
      <c r="T666" s="57"/>
      <c r="AA666" s="32"/>
      <c r="AB666" s="32"/>
      <c r="AC666" s="32"/>
      <c r="AD666" s="32"/>
      <c r="AE666" s="32"/>
    </row>
    <row r="667">
      <c r="Q667" s="57"/>
      <c r="R667" s="57"/>
      <c r="S667" s="57"/>
      <c r="T667" s="57"/>
      <c r="AA667" s="32"/>
      <c r="AB667" s="32"/>
      <c r="AC667" s="32"/>
      <c r="AD667" s="32"/>
      <c r="AE667" s="32"/>
    </row>
    <row r="668">
      <c r="Q668" s="57"/>
      <c r="R668" s="57"/>
      <c r="S668" s="57"/>
      <c r="T668" s="57"/>
      <c r="AA668" s="32"/>
      <c r="AB668" s="32"/>
      <c r="AC668" s="32"/>
      <c r="AD668" s="32"/>
      <c r="AE668" s="32"/>
    </row>
    <row r="669">
      <c r="Q669" s="57"/>
      <c r="R669" s="57"/>
      <c r="S669" s="57"/>
      <c r="T669" s="57"/>
      <c r="AA669" s="32"/>
      <c r="AB669" s="32"/>
      <c r="AC669" s="32"/>
      <c r="AD669" s="32"/>
      <c r="AE669" s="32"/>
    </row>
    <row r="670">
      <c r="Q670" s="57"/>
      <c r="R670" s="57"/>
      <c r="S670" s="57"/>
      <c r="T670" s="57"/>
      <c r="AA670" s="32"/>
      <c r="AB670" s="32"/>
      <c r="AC670" s="32"/>
      <c r="AD670" s="32"/>
      <c r="AE670" s="32"/>
    </row>
    <row r="671">
      <c r="Q671" s="57"/>
      <c r="R671" s="57"/>
      <c r="S671" s="57"/>
      <c r="T671" s="57"/>
      <c r="AA671" s="32"/>
      <c r="AB671" s="32"/>
      <c r="AC671" s="32"/>
      <c r="AD671" s="32"/>
      <c r="AE671" s="32"/>
    </row>
    <row r="672">
      <c r="Q672" s="57"/>
      <c r="R672" s="57"/>
      <c r="S672" s="57"/>
      <c r="T672" s="57"/>
      <c r="AA672" s="32"/>
      <c r="AB672" s="32"/>
      <c r="AC672" s="32"/>
      <c r="AD672" s="32"/>
      <c r="AE672" s="32"/>
    </row>
    <row r="673">
      <c r="Q673" s="57"/>
      <c r="R673" s="57"/>
      <c r="S673" s="57"/>
      <c r="T673" s="57"/>
      <c r="AA673" s="32"/>
      <c r="AB673" s="32"/>
      <c r="AC673" s="32"/>
      <c r="AD673" s="32"/>
      <c r="AE673" s="32"/>
    </row>
    <row r="674">
      <c r="Q674" s="57"/>
      <c r="R674" s="57"/>
      <c r="S674" s="57"/>
      <c r="T674" s="57"/>
      <c r="AA674" s="32"/>
      <c r="AB674" s="32"/>
      <c r="AC674" s="32"/>
      <c r="AD674" s="32"/>
      <c r="AE674" s="32"/>
    </row>
    <row r="675">
      <c r="Q675" s="57"/>
      <c r="R675" s="57"/>
      <c r="S675" s="57"/>
      <c r="T675" s="57"/>
      <c r="AA675" s="32"/>
      <c r="AB675" s="32"/>
      <c r="AC675" s="32"/>
      <c r="AD675" s="32"/>
      <c r="AE675" s="32"/>
    </row>
    <row r="676">
      <c r="Q676" s="57"/>
      <c r="R676" s="57"/>
      <c r="S676" s="57"/>
      <c r="T676" s="57"/>
      <c r="AA676" s="32"/>
      <c r="AB676" s="32"/>
      <c r="AC676" s="32"/>
      <c r="AD676" s="32"/>
      <c r="AE676" s="32"/>
    </row>
    <row r="677">
      <c r="Q677" s="57"/>
      <c r="R677" s="57"/>
      <c r="S677" s="57"/>
      <c r="T677" s="57"/>
      <c r="AA677" s="32"/>
      <c r="AB677" s="32"/>
      <c r="AC677" s="32"/>
      <c r="AD677" s="32"/>
      <c r="AE677" s="32"/>
    </row>
    <row r="678">
      <c r="Q678" s="57"/>
      <c r="R678" s="57"/>
      <c r="S678" s="57"/>
      <c r="T678" s="57"/>
      <c r="AA678" s="32"/>
      <c r="AB678" s="32"/>
      <c r="AC678" s="32"/>
      <c r="AD678" s="32"/>
      <c r="AE678" s="32"/>
    </row>
    <row r="679">
      <c r="Q679" s="57"/>
      <c r="R679" s="57"/>
      <c r="S679" s="57"/>
      <c r="T679" s="57"/>
      <c r="AA679" s="32"/>
      <c r="AB679" s="32"/>
      <c r="AC679" s="32"/>
      <c r="AD679" s="32"/>
      <c r="AE679" s="32"/>
    </row>
    <row r="680">
      <c r="Q680" s="57"/>
      <c r="R680" s="57"/>
      <c r="S680" s="57"/>
      <c r="T680" s="57"/>
      <c r="AA680" s="32"/>
      <c r="AB680" s="32"/>
      <c r="AC680" s="32"/>
      <c r="AD680" s="32"/>
      <c r="AE680" s="32"/>
    </row>
    <row r="681">
      <c r="Q681" s="57"/>
      <c r="R681" s="57"/>
      <c r="S681" s="57"/>
      <c r="T681" s="57"/>
      <c r="AA681" s="32"/>
      <c r="AB681" s="32"/>
      <c r="AC681" s="32"/>
      <c r="AD681" s="32"/>
      <c r="AE681" s="32"/>
    </row>
    <row r="682">
      <c r="Q682" s="57"/>
      <c r="R682" s="57"/>
      <c r="S682" s="57"/>
      <c r="T682" s="57"/>
      <c r="AA682" s="32"/>
      <c r="AB682" s="32"/>
      <c r="AC682" s="32"/>
      <c r="AD682" s="32"/>
      <c r="AE682" s="32"/>
    </row>
    <row r="683">
      <c r="Q683" s="57"/>
      <c r="R683" s="57"/>
      <c r="S683" s="57"/>
      <c r="T683" s="57"/>
      <c r="AA683" s="32"/>
      <c r="AB683" s="32"/>
      <c r="AC683" s="32"/>
      <c r="AD683" s="32"/>
      <c r="AE683" s="32"/>
    </row>
    <row r="684">
      <c r="Q684" s="57"/>
      <c r="R684" s="57"/>
      <c r="S684" s="57"/>
      <c r="T684" s="57"/>
      <c r="AA684" s="32"/>
      <c r="AB684" s="32"/>
      <c r="AC684" s="32"/>
      <c r="AD684" s="32"/>
      <c r="AE684" s="32"/>
    </row>
    <row r="685">
      <c r="Q685" s="57"/>
      <c r="R685" s="57"/>
      <c r="S685" s="57"/>
      <c r="T685" s="57"/>
      <c r="AA685" s="32"/>
      <c r="AB685" s="32"/>
      <c r="AC685" s="32"/>
      <c r="AD685" s="32"/>
      <c r="AE685" s="32"/>
    </row>
    <row r="686">
      <c r="Q686" s="57"/>
      <c r="R686" s="57"/>
      <c r="S686" s="57"/>
      <c r="T686" s="57"/>
      <c r="AA686" s="32"/>
      <c r="AB686" s="32"/>
      <c r="AC686" s="32"/>
      <c r="AD686" s="32"/>
      <c r="AE686" s="32"/>
    </row>
    <row r="687">
      <c r="Q687" s="57"/>
      <c r="R687" s="57"/>
      <c r="S687" s="57"/>
      <c r="T687" s="57"/>
      <c r="AA687" s="32"/>
      <c r="AB687" s="32"/>
      <c r="AC687" s="32"/>
      <c r="AD687" s="32"/>
      <c r="AE687" s="32"/>
    </row>
    <row r="688">
      <c r="Q688" s="57"/>
      <c r="R688" s="57"/>
      <c r="S688" s="57"/>
      <c r="T688" s="57"/>
      <c r="AA688" s="32"/>
      <c r="AB688" s="32"/>
      <c r="AC688" s="32"/>
      <c r="AD688" s="32"/>
      <c r="AE688" s="32"/>
    </row>
    <row r="689">
      <c r="Q689" s="57"/>
      <c r="R689" s="57"/>
      <c r="S689" s="57"/>
      <c r="T689" s="57"/>
      <c r="AA689" s="32"/>
      <c r="AB689" s="32"/>
      <c r="AC689" s="32"/>
      <c r="AD689" s="32"/>
      <c r="AE689" s="32"/>
    </row>
    <row r="690">
      <c r="Q690" s="57"/>
      <c r="R690" s="57"/>
      <c r="S690" s="57"/>
      <c r="T690" s="57"/>
      <c r="AA690" s="32"/>
      <c r="AB690" s="32"/>
      <c r="AC690" s="32"/>
      <c r="AD690" s="32"/>
      <c r="AE690" s="32"/>
    </row>
    <row r="691">
      <c r="Q691" s="57"/>
      <c r="R691" s="57"/>
      <c r="S691" s="57"/>
      <c r="T691" s="57"/>
      <c r="AA691" s="32"/>
      <c r="AB691" s="32"/>
      <c r="AC691" s="32"/>
      <c r="AD691" s="32"/>
      <c r="AE691" s="32"/>
    </row>
    <row r="692">
      <c r="Q692" s="57"/>
      <c r="R692" s="57"/>
      <c r="S692" s="57"/>
      <c r="T692" s="57"/>
      <c r="AA692" s="32"/>
      <c r="AB692" s="32"/>
      <c r="AC692" s="32"/>
      <c r="AD692" s="32"/>
      <c r="AE692" s="32"/>
    </row>
    <row r="693">
      <c r="Q693" s="57"/>
      <c r="R693" s="57"/>
      <c r="S693" s="57"/>
      <c r="T693" s="57"/>
      <c r="AA693" s="32"/>
      <c r="AB693" s="32"/>
      <c r="AC693" s="32"/>
      <c r="AD693" s="32"/>
      <c r="AE693" s="32"/>
    </row>
    <row r="694">
      <c r="Q694" s="57"/>
      <c r="R694" s="57"/>
      <c r="S694" s="57"/>
      <c r="T694" s="57"/>
      <c r="AA694" s="32"/>
      <c r="AB694" s="32"/>
      <c r="AC694" s="32"/>
      <c r="AD694" s="32"/>
      <c r="AE694" s="32"/>
    </row>
    <row r="695">
      <c r="Q695" s="57"/>
      <c r="R695" s="57"/>
      <c r="S695" s="57"/>
      <c r="T695" s="57"/>
      <c r="AA695" s="32"/>
      <c r="AB695" s="32"/>
      <c r="AC695" s="32"/>
      <c r="AD695" s="32"/>
      <c r="AE695" s="32"/>
    </row>
    <row r="696">
      <c r="Q696" s="57"/>
      <c r="R696" s="57"/>
      <c r="S696" s="57"/>
      <c r="T696" s="57"/>
      <c r="AA696" s="32"/>
      <c r="AB696" s="32"/>
      <c r="AC696" s="32"/>
      <c r="AD696" s="32"/>
      <c r="AE696" s="32"/>
    </row>
    <row r="697">
      <c r="Q697" s="57"/>
      <c r="R697" s="57"/>
      <c r="S697" s="57"/>
      <c r="T697" s="57"/>
      <c r="AA697" s="32"/>
      <c r="AB697" s="32"/>
      <c r="AC697" s="32"/>
      <c r="AD697" s="32"/>
      <c r="AE697" s="32"/>
    </row>
    <row r="698">
      <c r="Q698" s="57"/>
      <c r="R698" s="57"/>
      <c r="S698" s="57"/>
      <c r="T698" s="57"/>
      <c r="AA698" s="32"/>
      <c r="AB698" s="32"/>
      <c r="AC698" s="32"/>
      <c r="AD698" s="32"/>
      <c r="AE698" s="32"/>
    </row>
    <row r="699">
      <c r="Q699" s="57"/>
      <c r="R699" s="57"/>
      <c r="S699" s="57"/>
      <c r="T699" s="57"/>
      <c r="AA699" s="32"/>
      <c r="AB699" s="32"/>
      <c r="AC699" s="32"/>
      <c r="AD699" s="32"/>
      <c r="AE699" s="32"/>
    </row>
    <row r="700">
      <c r="Q700" s="57"/>
      <c r="R700" s="57"/>
      <c r="S700" s="57"/>
      <c r="T700" s="57"/>
      <c r="AA700" s="32"/>
      <c r="AB700" s="32"/>
      <c r="AC700" s="32"/>
      <c r="AD700" s="32"/>
      <c r="AE700" s="32"/>
    </row>
    <row r="701">
      <c r="Q701" s="57"/>
      <c r="R701" s="57"/>
      <c r="S701" s="57"/>
      <c r="T701" s="57"/>
      <c r="AA701" s="32"/>
      <c r="AB701" s="32"/>
      <c r="AC701" s="32"/>
      <c r="AD701" s="32"/>
      <c r="AE701" s="32"/>
    </row>
    <row r="702">
      <c r="Q702" s="57"/>
      <c r="R702" s="57"/>
      <c r="S702" s="57"/>
      <c r="T702" s="57"/>
      <c r="AA702" s="32"/>
      <c r="AB702" s="32"/>
      <c r="AC702" s="32"/>
      <c r="AD702" s="32"/>
      <c r="AE702" s="32"/>
    </row>
    <row r="703">
      <c r="Q703" s="57"/>
      <c r="R703" s="57"/>
      <c r="S703" s="57"/>
      <c r="T703" s="57"/>
      <c r="AA703" s="32"/>
      <c r="AB703" s="32"/>
      <c r="AC703" s="32"/>
      <c r="AD703" s="32"/>
      <c r="AE703" s="32"/>
    </row>
    <row r="704">
      <c r="Q704" s="57"/>
      <c r="R704" s="57"/>
      <c r="S704" s="57"/>
      <c r="T704" s="57"/>
      <c r="AA704" s="32"/>
      <c r="AB704" s="32"/>
      <c r="AC704" s="32"/>
      <c r="AD704" s="32"/>
      <c r="AE704" s="32"/>
    </row>
    <row r="705">
      <c r="Q705" s="57"/>
      <c r="R705" s="57"/>
      <c r="S705" s="57"/>
      <c r="T705" s="57"/>
      <c r="AA705" s="32"/>
      <c r="AB705" s="32"/>
      <c r="AC705" s="32"/>
      <c r="AD705" s="32"/>
      <c r="AE705" s="32"/>
    </row>
    <row r="706">
      <c r="Q706" s="57"/>
      <c r="R706" s="57"/>
      <c r="S706" s="57"/>
      <c r="T706" s="57"/>
      <c r="AA706" s="32"/>
      <c r="AB706" s="32"/>
      <c r="AC706" s="32"/>
      <c r="AD706" s="32"/>
      <c r="AE706" s="32"/>
    </row>
    <row r="707">
      <c r="Q707" s="57"/>
      <c r="R707" s="57"/>
      <c r="S707" s="57"/>
      <c r="T707" s="57"/>
      <c r="AA707" s="32"/>
      <c r="AB707" s="32"/>
      <c r="AC707" s="32"/>
      <c r="AD707" s="32"/>
      <c r="AE707" s="32"/>
    </row>
    <row r="708">
      <c r="Q708" s="57"/>
      <c r="R708" s="57"/>
      <c r="S708" s="57"/>
      <c r="T708" s="57"/>
      <c r="AA708" s="32"/>
      <c r="AB708" s="32"/>
      <c r="AC708" s="32"/>
      <c r="AD708" s="32"/>
      <c r="AE708" s="32"/>
    </row>
    <row r="709">
      <c r="Q709" s="57"/>
      <c r="R709" s="57"/>
      <c r="S709" s="57"/>
      <c r="T709" s="57"/>
      <c r="AA709" s="32"/>
      <c r="AB709" s="32"/>
      <c r="AC709" s="32"/>
      <c r="AD709" s="32"/>
      <c r="AE709" s="32"/>
    </row>
    <row r="710">
      <c r="Q710" s="57"/>
      <c r="R710" s="57"/>
      <c r="S710" s="57"/>
      <c r="T710" s="57"/>
      <c r="AA710" s="32"/>
      <c r="AB710" s="32"/>
      <c r="AC710" s="32"/>
      <c r="AD710" s="32"/>
      <c r="AE710" s="32"/>
    </row>
    <row r="711">
      <c r="Q711" s="57"/>
      <c r="R711" s="57"/>
      <c r="S711" s="57"/>
      <c r="T711" s="57"/>
      <c r="AA711" s="32"/>
      <c r="AB711" s="32"/>
      <c r="AC711" s="32"/>
      <c r="AD711" s="32"/>
      <c r="AE711" s="32"/>
    </row>
    <row r="712">
      <c r="Q712" s="57"/>
      <c r="R712" s="57"/>
      <c r="S712" s="57"/>
      <c r="T712" s="57"/>
      <c r="AA712" s="32"/>
      <c r="AB712" s="32"/>
      <c r="AC712" s="32"/>
      <c r="AD712" s="32"/>
      <c r="AE712" s="32"/>
    </row>
    <row r="713">
      <c r="Q713" s="57"/>
      <c r="R713" s="57"/>
      <c r="S713" s="57"/>
      <c r="T713" s="57"/>
      <c r="AA713" s="32"/>
      <c r="AB713" s="32"/>
      <c r="AC713" s="32"/>
      <c r="AD713" s="32"/>
      <c r="AE713" s="32"/>
    </row>
    <row r="714">
      <c r="Q714" s="57"/>
      <c r="R714" s="57"/>
      <c r="S714" s="57"/>
      <c r="T714" s="57"/>
      <c r="AA714" s="32"/>
      <c r="AB714" s="32"/>
      <c r="AC714" s="32"/>
      <c r="AD714" s="32"/>
      <c r="AE714" s="32"/>
    </row>
    <row r="715">
      <c r="Q715" s="57"/>
      <c r="R715" s="57"/>
      <c r="S715" s="57"/>
      <c r="T715" s="57"/>
      <c r="AA715" s="32"/>
      <c r="AB715" s="32"/>
      <c r="AC715" s="32"/>
      <c r="AD715" s="32"/>
      <c r="AE715" s="32"/>
    </row>
    <row r="716">
      <c r="Q716" s="57"/>
      <c r="R716" s="57"/>
      <c r="S716" s="57"/>
      <c r="T716" s="57"/>
      <c r="AA716" s="32"/>
      <c r="AB716" s="32"/>
      <c r="AC716" s="32"/>
      <c r="AD716" s="32"/>
      <c r="AE716" s="32"/>
    </row>
    <row r="717">
      <c r="Q717" s="57"/>
      <c r="R717" s="57"/>
      <c r="S717" s="57"/>
      <c r="T717" s="57"/>
      <c r="AA717" s="32"/>
      <c r="AB717" s="32"/>
      <c r="AC717" s="32"/>
      <c r="AD717" s="32"/>
      <c r="AE717" s="32"/>
    </row>
    <row r="718">
      <c r="Q718" s="57"/>
      <c r="R718" s="57"/>
      <c r="S718" s="57"/>
      <c r="T718" s="57"/>
      <c r="AA718" s="32"/>
      <c r="AB718" s="32"/>
      <c r="AC718" s="32"/>
      <c r="AD718" s="32"/>
      <c r="AE718" s="32"/>
    </row>
    <row r="719">
      <c r="Q719" s="57"/>
      <c r="R719" s="57"/>
      <c r="S719" s="57"/>
      <c r="T719" s="57"/>
      <c r="AA719" s="32"/>
      <c r="AB719" s="32"/>
      <c r="AC719" s="32"/>
      <c r="AD719" s="32"/>
      <c r="AE719" s="32"/>
    </row>
    <row r="720">
      <c r="Q720" s="57"/>
      <c r="R720" s="57"/>
      <c r="S720" s="57"/>
      <c r="T720" s="57"/>
      <c r="AA720" s="32"/>
      <c r="AB720" s="32"/>
      <c r="AC720" s="32"/>
      <c r="AD720" s="32"/>
      <c r="AE720" s="32"/>
    </row>
    <row r="721">
      <c r="Q721" s="57"/>
      <c r="R721" s="57"/>
      <c r="S721" s="57"/>
      <c r="T721" s="57"/>
      <c r="AA721" s="32"/>
      <c r="AB721" s="32"/>
      <c r="AC721" s="32"/>
      <c r="AD721" s="32"/>
      <c r="AE721" s="32"/>
    </row>
    <row r="722">
      <c r="Q722" s="57"/>
      <c r="R722" s="57"/>
      <c r="S722" s="57"/>
      <c r="T722" s="57"/>
      <c r="AA722" s="32"/>
      <c r="AB722" s="32"/>
      <c r="AC722" s="32"/>
      <c r="AD722" s="32"/>
      <c r="AE722" s="32"/>
    </row>
    <row r="723">
      <c r="Q723" s="57"/>
      <c r="R723" s="57"/>
      <c r="S723" s="57"/>
      <c r="T723" s="57"/>
      <c r="AA723" s="32"/>
      <c r="AB723" s="32"/>
      <c r="AC723" s="32"/>
      <c r="AD723" s="32"/>
      <c r="AE723" s="32"/>
    </row>
    <row r="724">
      <c r="Q724" s="57"/>
      <c r="R724" s="57"/>
      <c r="S724" s="57"/>
      <c r="T724" s="57"/>
      <c r="AA724" s="32"/>
      <c r="AB724" s="32"/>
      <c r="AC724" s="32"/>
      <c r="AD724" s="32"/>
      <c r="AE724" s="32"/>
    </row>
    <row r="725">
      <c r="Q725" s="57"/>
      <c r="R725" s="57"/>
      <c r="S725" s="57"/>
      <c r="T725" s="57"/>
      <c r="AA725" s="32"/>
      <c r="AB725" s="32"/>
      <c r="AC725" s="32"/>
      <c r="AD725" s="32"/>
      <c r="AE725" s="32"/>
    </row>
    <row r="726">
      <c r="Q726" s="57"/>
      <c r="R726" s="57"/>
      <c r="S726" s="57"/>
      <c r="T726" s="57"/>
      <c r="AA726" s="32"/>
      <c r="AB726" s="32"/>
      <c r="AC726" s="32"/>
      <c r="AD726" s="32"/>
      <c r="AE726" s="32"/>
    </row>
    <row r="727">
      <c r="Q727" s="57"/>
      <c r="R727" s="57"/>
      <c r="S727" s="57"/>
      <c r="T727" s="57"/>
      <c r="AA727" s="32"/>
      <c r="AB727" s="32"/>
      <c r="AC727" s="32"/>
      <c r="AD727" s="32"/>
      <c r="AE727" s="32"/>
    </row>
    <row r="728">
      <c r="Q728" s="57"/>
      <c r="R728" s="57"/>
      <c r="S728" s="57"/>
      <c r="T728" s="57"/>
      <c r="AA728" s="32"/>
      <c r="AB728" s="32"/>
      <c r="AC728" s="32"/>
      <c r="AD728" s="32"/>
      <c r="AE728" s="32"/>
    </row>
    <row r="729">
      <c r="Q729" s="57"/>
      <c r="R729" s="57"/>
      <c r="S729" s="57"/>
      <c r="T729" s="57"/>
      <c r="AA729" s="32"/>
      <c r="AB729" s="32"/>
      <c r="AC729" s="32"/>
      <c r="AD729" s="32"/>
      <c r="AE729" s="32"/>
    </row>
    <row r="730">
      <c r="Q730" s="57"/>
      <c r="R730" s="57"/>
      <c r="S730" s="57"/>
      <c r="T730" s="57"/>
      <c r="AA730" s="32"/>
      <c r="AB730" s="32"/>
      <c r="AC730" s="32"/>
      <c r="AD730" s="32"/>
      <c r="AE730" s="32"/>
    </row>
    <row r="731">
      <c r="Q731" s="57"/>
      <c r="R731" s="57"/>
      <c r="S731" s="57"/>
      <c r="T731" s="57"/>
      <c r="AA731" s="32"/>
      <c r="AB731" s="32"/>
      <c r="AC731" s="32"/>
      <c r="AD731" s="32"/>
      <c r="AE731" s="32"/>
    </row>
    <row r="732">
      <c r="Q732" s="57"/>
      <c r="R732" s="57"/>
      <c r="S732" s="57"/>
      <c r="T732" s="57"/>
      <c r="AA732" s="32"/>
      <c r="AB732" s="32"/>
      <c r="AC732" s="32"/>
      <c r="AD732" s="32"/>
      <c r="AE732" s="32"/>
    </row>
    <row r="733">
      <c r="Q733" s="57"/>
      <c r="R733" s="57"/>
      <c r="S733" s="57"/>
      <c r="T733" s="57"/>
      <c r="AA733" s="32"/>
      <c r="AB733" s="32"/>
      <c r="AC733" s="32"/>
      <c r="AD733" s="32"/>
      <c r="AE733" s="32"/>
    </row>
    <row r="734">
      <c r="Q734" s="57"/>
      <c r="R734" s="57"/>
      <c r="S734" s="57"/>
      <c r="T734" s="57"/>
      <c r="AA734" s="32"/>
      <c r="AB734" s="32"/>
      <c r="AC734" s="32"/>
      <c r="AD734" s="32"/>
      <c r="AE734" s="32"/>
    </row>
    <row r="735">
      <c r="Q735" s="57"/>
      <c r="R735" s="57"/>
      <c r="S735" s="57"/>
      <c r="T735" s="57"/>
      <c r="AA735" s="32"/>
      <c r="AB735" s="32"/>
      <c r="AC735" s="32"/>
      <c r="AD735" s="32"/>
      <c r="AE735" s="32"/>
    </row>
    <row r="736">
      <c r="Q736" s="57"/>
      <c r="R736" s="57"/>
      <c r="S736" s="57"/>
      <c r="T736" s="57"/>
      <c r="AA736" s="32"/>
      <c r="AB736" s="32"/>
      <c r="AC736" s="32"/>
      <c r="AD736" s="32"/>
      <c r="AE736" s="32"/>
    </row>
    <row r="737">
      <c r="Q737" s="57"/>
      <c r="R737" s="57"/>
      <c r="S737" s="57"/>
      <c r="T737" s="57"/>
      <c r="AA737" s="32"/>
      <c r="AB737" s="32"/>
      <c r="AC737" s="32"/>
      <c r="AD737" s="32"/>
      <c r="AE737" s="32"/>
    </row>
    <row r="738">
      <c r="Q738" s="57"/>
      <c r="R738" s="57"/>
      <c r="S738" s="57"/>
      <c r="T738" s="57"/>
      <c r="AA738" s="32"/>
      <c r="AB738" s="32"/>
      <c r="AC738" s="32"/>
      <c r="AD738" s="32"/>
      <c r="AE738" s="32"/>
    </row>
    <row r="739">
      <c r="Q739" s="57"/>
      <c r="R739" s="57"/>
      <c r="S739" s="57"/>
      <c r="T739" s="57"/>
      <c r="AA739" s="32"/>
      <c r="AB739" s="32"/>
      <c r="AC739" s="32"/>
      <c r="AD739" s="32"/>
      <c r="AE739" s="32"/>
    </row>
    <row r="740">
      <c r="Q740" s="57"/>
      <c r="R740" s="57"/>
      <c r="S740" s="57"/>
      <c r="T740" s="57"/>
      <c r="AA740" s="32"/>
      <c r="AB740" s="32"/>
      <c r="AC740" s="32"/>
      <c r="AD740" s="32"/>
      <c r="AE740" s="32"/>
    </row>
    <row r="741">
      <c r="Q741" s="57"/>
      <c r="R741" s="57"/>
      <c r="S741" s="57"/>
      <c r="T741" s="57"/>
      <c r="AA741" s="32"/>
      <c r="AB741" s="32"/>
      <c r="AC741" s="32"/>
      <c r="AD741" s="32"/>
      <c r="AE741" s="32"/>
    </row>
    <row r="742">
      <c r="Q742" s="57"/>
      <c r="R742" s="57"/>
      <c r="S742" s="57"/>
      <c r="T742" s="57"/>
      <c r="AA742" s="32"/>
      <c r="AB742" s="32"/>
      <c r="AC742" s="32"/>
      <c r="AD742" s="32"/>
      <c r="AE742" s="32"/>
    </row>
    <row r="743">
      <c r="Q743" s="57"/>
      <c r="R743" s="57"/>
      <c r="S743" s="57"/>
      <c r="T743" s="57"/>
      <c r="AA743" s="32"/>
      <c r="AB743" s="32"/>
      <c r="AC743" s="32"/>
      <c r="AD743" s="32"/>
      <c r="AE743" s="32"/>
    </row>
    <row r="744">
      <c r="Q744" s="57"/>
      <c r="R744" s="57"/>
      <c r="S744" s="57"/>
      <c r="T744" s="57"/>
      <c r="AA744" s="32"/>
      <c r="AB744" s="32"/>
      <c r="AC744" s="32"/>
      <c r="AD744" s="32"/>
      <c r="AE744" s="32"/>
    </row>
    <row r="745">
      <c r="Q745" s="57"/>
      <c r="R745" s="57"/>
      <c r="S745" s="57"/>
      <c r="T745" s="57"/>
      <c r="AA745" s="32"/>
      <c r="AB745" s="32"/>
      <c r="AC745" s="32"/>
      <c r="AD745" s="32"/>
      <c r="AE745" s="32"/>
    </row>
    <row r="746">
      <c r="Q746" s="57"/>
      <c r="R746" s="57"/>
      <c r="S746" s="57"/>
      <c r="T746" s="57"/>
      <c r="AA746" s="32"/>
      <c r="AB746" s="32"/>
      <c r="AC746" s="32"/>
      <c r="AD746" s="32"/>
      <c r="AE746" s="32"/>
    </row>
    <row r="747">
      <c r="Q747" s="57"/>
      <c r="R747" s="57"/>
      <c r="S747" s="57"/>
      <c r="T747" s="57"/>
      <c r="AA747" s="32"/>
      <c r="AB747" s="32"/>
      <c r="AC747" s="32"/>
      <c r="AD747" s="32"/>
      <c r="AE747" s="32"/>
    </row>
    <row r="748">
      <c r="Q748" s="57"/>
      <c r="R748" s="57"/>
      <c r="S748" s="57"/>
      <c r="T748" s="57"/>
      <c r="AA748" s="32"/>
      <c r="AB748" s="32"/>
      <c r="AC748" s="32"/>
      <c r="AD748" s="32"/>
      <c r="AE748" s="32"/>
    </row>
    <row r="749">
      <c r="Q749" s="57"/>
      <c r="R749" s="57"/>
      <c r="S749" s="57"/>
      <c r="T749" s="57"/>
      <c r="AA749" s="32"/>
      <c r="AB749" s="32"/>
      <c r="AC749" s="32"/>
      <c r="AD749" s="32"/>
      <c r="AE749" s="32"/>
    </row>
    <row r="750">
      <c r="Q750" s="57"/>
      <c r="R750" s="57"/>
      <c r="S750" s="57"/>
      <c r="T750" s="57"/>
      <c r="AA750" s="32"/>
      <c r="AB750" s="32"/>
      <c r="AC750" s="32"/>
      <c r="AD750" s="32"/>
      <c r="AE750" s="32"/>
    </row>
    <row r="751">
      <c r="Q751" s="57"/>
      <c r="R751" s="57"/>
      <c r="S751" s="57"/>
      <c r="T751" s="57"/>
      <c r="AA751" s="32"/>
      <c r="AB751" s="32"/>
      <c r="AC751" s="32"/>
      <c r="AD751" s="32"/>
      <c r="AE751" s="32"/>
    </row>
    <row r="752">
      <c r="Q752" s="57"/>
      <c r="R752" s="57"/>
      <c r="S752" s="57"/>
      <c r="T752" s="57"/>
      <c r="AA752" s="32"/>
      <c r="AB752" s="32"/>
      <c r="AC752" s="32"/>
      <c r="AD752" s="32"/>
      <c r="AE752" s="32"/>
    </row>
    <row r="753">
      <c r="Q753" s="57"/>
      <c r="R753" s="57"/>
      <c r="S753" s="57"/>
      <c r="T753" s="57"/>
      <c r="AA753" s="32"/>
      <c r="AB753" s="32"/>
      <c r="AC753" s="32"/>
      <c r="AD753" s="32"/>
      <c r="AE753" s="32"/>
    </row>
    <row r="754">
      <c r="Q754" s="57"/>
      <c r="R754" s="57"/>
      <c r="S754" s="57"/>
      <c r="T754" s="57"/>
      <c r="AA754" s="32"/>
      <c r="AB754" s="32"/>
      <c r="AC754" s="32"/>
      <c r="AD754" s="32"/>
      <c r="AE754" s="32"/>
    </row>
    <row r="755">
      <c r="Q755" s="57"/>
      <c r="R755" s="57"/>
      <c r="S755" s="57"/>
      <c r="T755" s="57"/>
      <c r="AA755" s="32"/>
      <c r="AB755" s="32"/>
      <c r="AC755" s="32"/>
      <c r="AD755" s="32"/>
      <c r="AE755" s="32"/>
    </row>
    <row r="756">
      <c r="Q756" s="57"/>
      <c r="R756" s="57"/>
      <c r="S756" s="57"/>
      <c r="T756" s="57"/>
      <c r="AA756" s="32"/>
      <c r="AB756" s="32"/>
      <c r="AC756" s="32"/>
      <c r="AD756" s="32"/>
      <c r="AE756" s="32"/>
    </row>
    <row r="757">
      <c r="Q757" s="57"/>
      <c r="R757" s="57"/>
      <c r="S757" s="57"/>
      <c r="T757" s="57"/>
      <c r="AA757" s="32"/>
      <c r="AB757" s="32"/>
      <c r="AC757" s="32"/>
      <c r="AD757" s="32"/>
      <c r="AE757" s="32"/>
    </row>
    <row r="758">
      <c r="Q758" s="57"/>
      <c r="R758" s="57"/>
      <c r="S758" s="57"/>
      <c r="T758" s="57"/>
      <c r="AA758" s="32"/>
      <c r="AB758" s="32"/>
      <c r="AC758" s="32"/>
      <c r="AD758" s="32"/>
      <c r="AE758" s="32"/>
    </row>
    <row r="759">
      <c r="Q759" s="57"/>
      <c r="R759" s="57"/>
      <c r="S759" s="57"/>
      <c r="T759" s="57"/>
      <c r="AA759" s="32"/>
      <c r="AB759" s="32"/>
      <c r="AC759" s="32"/>
      <c r="AD759" s="32"/>
      <c r="AE759" s="32"/>
    </row>
    <row r="760">
      <c r="Q760" s="57"/>
      <c r="R760" s="57"/>
      <c r="S760" s="57"/>
      <c r="T760" s="57"/>
      <c r="AA760" s="32"/>
      <c r="AB760" s="32"/>
      <c r="AC760" s="32"/>
      <c r="AD760" s="32"/>
      <c r="AE760" s="32"/>
    </row>
    <row r="761">
      <c r="Q761" s="57"/>
      <c r="R761" s="57"/>
      <c r="S761" s="57"/>
      <c r="T761" s="57"/>
      <c r="AA761" s="32"/>
      <c r="AB761" s="32"/>
      <c r="AC761" s="32"/>
      <c r="AD761" s="32"/>
      <c r="AE761" s="32"/>
    </row>
    <row r="762">
      <c r="Q762" s="57"/>
      <c r="R762" s="57"/>
      <c r="S762" s="57"/>
      <c r="T762" s="57"/>
      <c r="AA762" s="32"/>
      <c r="AB762" s="32"/>
      <c r="AC762" s="32"/>
      <c r="AD762" s="32"/>
      <c r="AE762" s="32"/>
    </row>
    <row r="763">
      <c r="Q763" s="57"/>
      <c r="R763" s="57"/>
      <c r="S763" s="57"/>
      <c r="T763" s="57"/>
      <c r="AA763" s="32"/>
      <c r="AB763" s="32"/>
      <c r="AC763" s="32"/>
      <c r="AD763" s="32"/>
      <c r="AE763" s="32"/>
    </row>
    <row r="764">
      <c r="Q764" s="57"/>
      <c r="R764" s="57"/>
      <c r="S764" s="57"/>
      <c r="T764" s="57"/>
      <c r="AA764" s="32"/>
      <c r="AB764" s="32"/>
      <c r="AC764" s="32"/>
      <c r="AD764" s="32"/>
      <c r="AE764" s="32"/>
    </row>
    <row r="765">
      <c r="Q765" s="57"/>
      <c r="R765" s="57"/>
      <c r="S765" s="57"/>
      <c r="T765" s="57"/>
      <c r="AA765" s="32"/>
      <c r="AB765" s="32"/>
      <c r="AC765" s="32"/>
      <c r="AD765" s="32"/>
      <c r="AE765" s="32"/>
    </row>
    <row r="766">
      <c r="Q766" s="57"/>
      <c r="R766" s="57"/>
      <c r="S766" s="57"/>
      <c r="T766" s="57"/>
      <c r="AA766" s="32"/>
      <c r="AB766" s="32"/>
      <c r="AC766" s="32"/>
      <c r="AD766" s="32"/>
      <c r="AE766" s="32"/>
    </row>
    <row r="767">
      <c r="Q767" s="57"/>
      <c r="R767" s="57"/>
      <c r="S767" s="57"/>
      <c r="T767" s="57"/>
      <c r="AA767" s="32"/>
      <c r="AB767" s="32"/>
      <c r="AC767" s="32"/>
      <c r="AD767" s="32"/>
      <c r="AE767" s="32"/>
    </row>
    <row r="768">
      <c r="Q768" s="57"/>
      <c r="R768" s="57"/>
      <c r="S768" s="57"/>
      <c r="T768" s="57"/>
      <c r="AA768" s="32"/>
      <c r="AB768" s="32"/>
      <c r="AC768" s="32"/>
      <c r="AD768" s="32"/>
      <c r="AE768" s="32"/>
    </row>
    <row r="769">
      <c r="Q769" s="57"/>
      <c r="R769" s="57"/>
      <c r="S769" s="57"/>
      <c r="T769" s="57"/>
      <c r="AA769" s="32"/>
      <c r="AB769" s="32"/>
      <c r="AC769" s="32"/>
      <c r="AD769" s="32"/>
      <c r="AE769" s="32"/>
    </row>
    <row r="770">
      <c r="Q770" s="57"/>
      <c r="R770" s="57"/>
      <c r="S770" s="57"/>
      <c r="T770" s="57"/>
      <c r="AA770" s="32"/>
      <c r="AB770" s="32"/>
      <c r="AC770" s="32"/>
      <c r="AD770" s="32"/>
      <c r="AE770" s="32"/>
    </row>
    <row r="771">
      <c r="Q771" s="57"/>
      <c r="R771" s="57"/>
      <c r="S771" s="57"/>
      <c r="T771" s="57"/>
      <c r="AA771" s="32"/>
      <c r="AB771" s="32"/>
      <c r="AC771" s="32"/>
      <c r="AD771" s="32"/>
      <c r="AE771" s="32"/>
    </row>
    <row r="772">
      <c r="Q772" s="57"/>
      <c r="R772" s="57"/>
      <c r="S772" s="57"/>
      <c r="T772" s="57"/>
      <c r="AA772" s="32"/>
      <c r="AB772" s="32"/>
      <c r="AC772" s="32"/>
      <c r="AD772" s="32"/>
      <c r="AE772" s="32"/>
    </row>
    <row r="773">
      <c r="Q773" s="57"/>
      <c r="R773" s="57"/>
      <c r="S773" s="57"/>
      <c r="T773" s="57"/>
      <c r="AA773" s="32"/>
      <c r="AB773" s="32"/>
      <c r="AC773" s="32"/>
      <c r="AD773" s="32"/>
      <c r="AE773" s="32"/>
    </row>
    <row r="774">
      <c r="Q774" s="57"/>
      <c r="R774" s="57"/>
      <c r="S774" s="57"/>
      <c r="T774" s="57"/>
      <c r="AA774" s="32"/>
      <c r="AB774" s="32"/>
      <c r="AC774" s="32"/>
      <c r="AD774" s="32"/>
      <c r="AE774" s="32"/>
    </row>
    <row r="775">
      <c r="Q775" s="57"/>
      <c r="R775" s="57"/>
      <c r="S775" s="57"/>
      <c r="T775" s="57"/>
      <c r="AA775" s="32"/>
      <c r="AB775" s="32"/>
      <c r="AC775" s="32"/>
      <c r="AD775" s="32"/>
      <c r="AE775" s="32"/>
    </row>
    <row r="776">
      <c r="Q776" s="57"/>
      <c r="R776" s="57"/>
      <c r="S776" s="57"/>
      <c r="T776" s="57"/>
      <c r="AA776" s="32"/>
      <c r="AB776" s="32"/>
      <c r="AC776" s="32"/>
      <c r="AD776" s="32"/>
      <c r="AE776" s="32"/>
    </row>
    <row r="777">
      <c r="Q777" s="57"/>
      <c r="R777" s="57"/>
      <c r="S777" s="57"/>
      <c r="T777" s="57"/>
      <c r="AA777" s="32"/>
      <c r="AB777" s="32"/>
      <c r="AC777" s="32"/>
      <c r="AD777" s="32"/>
      <c r="AE777" s="32"/>
    </row>
    <row r="778">
      <c r="Q778" s="57"/>
      <c r="R778" s="57"/>
      <c r="S778" s="57"/>
      <c r="T778" s="57"/>
      <c r="AA778" s="32"/>
      <c r="AB778" s="32"/>
      <c r="AC778" s="32"/>
      <c r="AD778" s="32"/>
      <c r="AE778" s="32"/>
    </row>
    <row r="779">
      <c r="Q779" s="57"/>
      <c r="R779" s="57"/>
      <c r="S779" s="57"/>
      <c r="T779" s="57"/>
      <c r="AA779" s="32"/>
      <c r="AB779" s="32"/>
      <c r="AC779" s="32"/>
      <c r="AD779" s="32"/>
      <c r="AE779" s="32"/>
    </row>
    <row r="780">
      <c r="Q780" s="57"/>
      <c r="R780" s="57"/>
      <c r="S780" s="57"/>
      <c r="T780" s="57"/>
      <c r="AA780" s="32"/>
      <c r="AB780" s="32"/>
      <c r="AC780" s="32"/>
      <c r="AD780" s="32"/>
      <c r="AE780" s="32"/>
    </row>
    <row r="781">
      <c r="Q781" s="57"/>
      <c r="R781" s="57"/>
      <c r="S781" s="57"/>
      <c r="T781" s="57"/>
      <c r="AA781" s="32"/>
      <c r="AB781" s="32"/>
      <c r="AC781" s="32"/>
      <c r="AD781" s="32"/>
      <c r="AE781" s="32"/>
    </row>
    <row r="782">
      <c r="Q782" s="57"/>
      <c r="R782" s="57"/>
      <c r="S782" s="57"/>
      <c r="T782" s="57"/>
      <c r="AA782" s="32"/>
      <c r="AB782" s="32"/>
      <c r="AC782" s="32"/>
      <c r="AD782" s="32"/>
      <c r="AE782" s="32"/>
    </row>
    <row r="783">
      <c r="Q783" s="57"/>
      <c r="R783" s="57"/>
      <c r="S783" s="57"/>
      <c r="T783" s="57"/>
      <c r="AA783" s="32"/>
      <c r="AB783" s="32"/>
      <c r="AC783" s="32"/>
      <c r="AD783" s="32"/>
      <c r="AE783" s="32"/>
    </row>
    <row r="784">
      <c r="Q784" s="57"/>
      <c r="R784" s="57"/>
      <c r="S784" s="57"/>
      <c r="T784" s="57"/>
      <c r="AA784" s="32"/>
      <c r="AB784" s="32"/>
      <c r="AC784" s="32"/>
      <c r="AD784" s="32"/>
      <c r="AE784" s="32"/>
    </row>
    <row r="785">
      <c r="Q785" s="57"/>
      <c r="R785" s="57"/>
      <c r="S785" s="57"/>
      <c r="T785" s="57"/>
      <c r="AA785" s="32"/>
      <c r="AB785" s="32"/>
      <c r="AC785" s="32"/>
      <c r="AD785" s="32"/>
      <c r="AE785" s="32"/>
    </row>
    <row r="786">
      <c r="Q786" s="57"/>
      <c r="R786" s="57"/>
      <c r="S786" s="57"/>
      <c r="T786" s="57"/>
      <c r="AA786" s="32"/>
      <c r="AB786" s="32"/>
      <c r="AC786" s="32"/>
      <c r="AD786" s="32"/>
      <c r="AE786" s="32"/>
    </row>
    <row r="787">
      <c r="Q787" s="57"/>
      <c r="R787" s="57"/>
      <c r="S787" s="57"/>
      <c r="T787" s="57"/>
      <c r="AA787" s="32"/>
      <c r="AB787" s="32"/>
      <c r="AC787" s="32"/>
      <c r="AD787" s="32"/>
      <c r="AE787" s="32"/>
    </row>
    <row r="788">
      <c r="Q788" s="57"/>
      <c r="R788" s="57"/>
      <c r="S788" s="57"/>
      <c r="T788" s="57"/>
      <c r="AA788" s="32"/>
      <c r="AB788" s="32"/>
      <c r="AC788" s="32"/>
      <c r="AD788" s="32"/>
      <c r="AE788" s="32"/>
    </row>
    <row r="789">
      <c r="Q789" s="57"/>
      <c r="R789" s="57"/>
      <c r="S789" s="57"/>
      <c r="T789" s="57"/>
      <c r="AA789" s="32"/>
      <c r="AB789" s="32"/>
      <c r="AC789" s="32"/>
      <c r="AD789" s="32"/>
      <c r="AE789" s="32"/>
    </row>
    <row r="790">
      <c r="Q790" s="57"/>
      <c r="R790" s="57"/>
      <c r="S790" s="57"/>
      <c r="T790" s="57"/>
      <c r="AA790" s="32"/>
      <c r="AB790" s="32"/>
      <c r="AC790" s="32"/>
      <c r="AD790" s="32"/>
      <c r="AE790" s="32"/>
    </row>
    <row r="791">
      <c r="Q791" s="57"/>
      <c r="R791" s="57"/>
      <c r="S791" s="57"/>
      <c r="T791" s="57"/>
      <c r="AA791" s="32"/>
      <c r="AB791" s="32"/>
      <c r="AC791" s="32"/>
      <c r="AD791" s="32"/>
      <c r="AE791" s="32"/>
    </row>
    <row r="792">
      <c r="Q792" s="57"/>
      <c r="R792" s="57"/>
      <c r="S792" s="57"/>
      <c r="T792" s="57"/>
      <c r="AA792" s="32"/>
      <c r="AB792" s="32"/>
      <c r="AC792" s="32"/>
      <c r="AD792" s="32"/>
      <c r="AE792" s="32"/>
    </row>
    <row r="793">
      <c r="Q793" s="57"/>
      <c r="R793" s="57"/>
      <c r="S793" s="57"/>
      <c r="T793" s="57"/>
      <c r="AA793" s="32"/>
      <c r="AB793" s="32"/>
      <c r="AC793" s="32"/>
      <c r="AD793" s="32"/>
      <c r="AE793" s="32"/>
    </row>
    <row r="794">
      <c r="Q794" s="57"/>
      <c r="R794" s="57"/>
      <c r="S794" s="57"/>
      <c r="T794" s="57"/>
      <c r="AA794" s="32"/>
      <c r="AB794" s="32"/>
      <c r="AC794" s="32"/>
      <c r="AD794" s="32"/>
      <c r="AE794" s="32"/>
    </row>
    <row r="795">
      <c r="Q795" s="57"/>
      <c r="R795" s="57"/>
      <c r="S795" s="57"/>
      <c r="T795" s="57"/>
      <c r="AA795" s="32"/>
      <c r="AB795" s="32"/>
      <c r="AC795" s="32"/>
      <c r="AD795" s="32"/>
      <c r="AE795" s="32"/>
    </row>
    <row r="796">
      <c r="Q796" s="57"/>
      <c r="R796" s="57"/>
      <c r="S796" s="57"/>
      <c r="T796" s="57"/>
      <c r="AA796" s="32"/>
      <c r="AB796" s="32"/>
      <c r="AC796" s="32"/>
      <c r="AD796" s="32"/>
      <c r="AE796" s="32"/>
    </row>
    <row r="797">
      <c r="Q797" s="57"/>
      <c r="R797" s="57"/>
      <c r="S797" s="57"/>
      <c r="T797" s="57"/>
      <c r="AA797" s="32"/>
      <c r="AB797" s="32"/>
      <c r="AC797" s="32"/>
      <c r="AD797" s="32"/>
      <c r="AE797" s="32"/>
    </row>
    <row r="798">
      <c r="Q798" s="57"/>
      <c r="R798" s="57"/>
      <c r="S798" s="57"/>
      <c r="T798" s="57"/>
      <c r="AA798" s="32"/>
      <c r="AB798" s="32"/>
      <c r="AC798" s="32"/>
      <c r="AD798" s="32"/>
      <c r="AE798" s="32"/>
    </row>
    <row r="799">
      <c r="Q799" s="57"/>
      <c r="R799" s="57"/>
      <c r="S799" s="57"/>
      <c r="T799" s="57"/>
      <c r="AA799" s="32"/>
      <c r="AB799" s="32"/>
      <c r="AC799" s="32"/>
      <c r="AD799" s="32"/>
      <c r="AE799" s="32"/>
    </row>
    <row r="800">
      <c r="Q800" s="57"/>
      <c r="R800" s="57"/>
      <c r="S800" s="57"/>
      <c r="T800" s="57"/>
      <c r="AA800" s="32"/>
      <c r="AB800" s="32"/>
      <c r="AC800" s="32"/>
      <c r="AD800" s="32"/>
      <c r="AE800" s="32"/>
    </row>
    <row r="801">
      <c r="Q801" s="57"/>
      <c r="R801" s="57"/>
      <c r="S801" s="57"/>
      <c r="T801" s="57"/>
      <c r="AA801" s="32"/>
      <c r="AB801" s="32"/>
      <c r="AC801" s="32"/>
      <c r="AD801" s="32"/>
      <c r="AE801" s="32"/>
    </row>
    <row r="802">
      <c r="Q802" s="57"/>
      <c r="R802" s="57"/>
      <c r="S802" s="57"/>
      <c r="T802" s="57"/>
      <c r="AA802" s="32"/>
      <c r="AB802" s="32"/>
      <c r="AC802" s="32"/>
      <c r="AD802" s="32"/>
      <c r="AE802" s="32"/>
    </row>
    <row r="803">
      <c r="Q803" s="57"/>
      <c r="R803" s="57"/>
      <c r="S803" s="57"/>
      <c r="T803" s="57"/>
      <c r="AA803" s="32"/>
      <c r="AB803" s="32"/>
      <c r="AC803" s="32"/>
      <c r="AD803" s="32"/>
      <c r="AE803" s="32"/>
    </row>
    <row r="804">
      <c r="Q804" s="57"/>
      <c r="R804" s="57"/>
      <c r="S804" s="57"/>
      <c r="T804" s="57"/>
      <c r="AA804" s="32"/>
      <c r="AB804" s="32"/>
      <c r="AC804" s="32"/>
      <c r="AD804" s="32"/>
      <c r="AE804" s="32"/>
    </row>
    <row r="805">
      <c r="Q805" s="57"/>
      <c r="R805" s="57"/>
      <c r="S805" s="57"/>
      <c r="T805" s="57"/>
      <c r="AA805" s="32"/>
      <c r="AB805" s="32"/>
      <c r="AC805" s="32"/>
      <c r="AD805" s="32"/>
      <c r="AE805" s="32"/>
    </row>
    <row r="806">
      <c r="Q806" s="57"/>
      <c r="R806" s="57"/>
      <c r="S806" s="57"/>
      <c r="T806" s="57"/>
      <c r="AA806" s="32"/>
      <c r="AB806" s="32"/>
      <c r="AC806" s="32"/>
      <c r="AD806" s="32"/>
      <c r="AE806" s="32"/>
    </row>
    <row r="807">
      <c r="Q807" s="57"/>
      <c r="R807" s="57"/>
      <c r="S807" s="57"/>
      <c r="T807" s="57"/>
      <c r="AA807" s="32"/>
      <c r="AB807" s="32"/>
      <c r="AC807" s="32"/>
      <c r="AD807" s="32"/>
      <c r="AE807" s="32"/>
    </row>
    <row r="808">
      <c r="Q808" s="57"/>
      <c r="R808" s="57"/>
      <c r="S808" s="57"/>
      <c r="T808" s="57"/>
      <c r="AA808" s="32"/>
      <c r="AB808" s="32"/>
      <c r="AC808" s="32"/>
      <c r="AD808" s="32"/>
      <c r="AE808" s="32"/>
    </row>
    <row r="809">
      <c r="Q809" s="57"/>
      <c r="R809" s="57"/>
      <c r="S809" s="57"/>
      <c r="T809" s="57"/>
      <c r="AA809" s="32"/>
      <c r="AB809" s="32"/>
      <c r="AC809" s="32"/>
      <c r="AD809" s="32"/>
      <c r="AE809" s="32"/>
    </row>
    <row r="810">
      <c r="Q810" s="57"/>
      <c r="R810" s="57"/>
      <c r="S810" s="57"/>
      <c r="T810" s="57"/>
      <c r="AA810" s="32"/>
      <c r="AB810" s="32"/>
      <c r="AC810" s="32"/>
      <c r="AD810" s="32"/>
      <c r="AE810" s="32"/>
    </row>
    <row r="811">
      <c r="Q811" s="57"/>
      <c r="R811" s="57"/>
      <c r="S811" s="57"/>
      <c r="T811" s="57"/>
      <c r="AA811" s="32"/>
      <c r="AB811" s="32"/>
      <c r="AC811" s="32"/>
      <c r="AD811" s="32"/>
      <c r="AE811" s="32"/>
    </row>
    <row r="812">
      <c r="Q812" s="57"/>
      <c r="R812" s="57"/>
      <c r="S812" s="57"/>
      <c r="T812" s="57"/>
      <c r="AA812" s="32"/>
      <c r="AB812" s="32"/>
      <c r="AC812" s="32"/>
      <c r="AD812" s="32"/>
      <c r="AE812" s="32"/>
    </row>
    <row r="813">
      <c r="Q813" s="57"/>
      <c r="R813" s="57"/>
      <c r="S813" s="57"/>
      <c r="T813" s="57"/>
      <c r="AA813" s="32"/>
      <c r="AB813" s="32"/>
      <c r="AC813" s="32"/>
      <c r="AD813" s="32"/>
      <c r="AE813" s="32"/>
    </row>
    <row r="814">
      <c r="Q814" s="57"/>
      <c r="R814" s="57"/>
      <c r="S814" s="57"/>
      <c r="T814" s="57"/>
      <c r="AA814" s="32"/>
      <c r="AB814" s="32"/>
      <c r="AC814" s="32"/>
      <c r="AD814" s="32"/>
      <c r="AE814" s="32"/>
    </row>
    <row r="815">
      <c r="Q815" s="57"/>
      <c r="R815" s="57"/>
      <c r="S815" s="57"/>
      <c r="T815" s="57"/>
      <c r="AA815" s="32"/>
      <c r="AB815" s="32"/>
      <c r="AC815" s="32"/>
      <c r="AD815" s="32"/>
      <c r="AE815" s="32"/>
    </row>
    <row r="816">
      <c r="Q816" s="57"/>
      <c r="R816" s="57"/>
      <c r="S816" s="57"/>
      <c r="T816" s="57"/>
      <c r="AA816" s="32"/>
      <c r="AB816" s="32"/>
      <c r="AC816" s="32"/>
      <c r="AD816" s="32"/>
      <c r="AE816" s="32"/>
    </row>
    <row r="817">
      <c r="Q817" s="57"/>
      <c r="R817" s="57"/>
      <c r="S817" s="57"/>
      <c r="T817" s="57"/>
      <c r="AA817" s="32"/>
      <c r="AB817" s="32"/>
      <c r="AC817" s="32"/>
      <c r="AD817" s="32"/>
      <c r="AE817" s="32"/>
    </row>
    <row r="818">
      <c r="Q818" s="57"/>
      <c r="R818" s="57"/>
      <c r="S818" s="57"/>
      <c r="T818" s="57"/>
      <c r="AA818" s="32"/>
      <c r="AB818" s="32"/>
      <c r="AC818" s="32"/>
      <c r="AD818" s="32"/>
      <c r="AE818" s="32"/>
    </row>
    <row r="819">
      <c r="Q819" s="57"/>
      <c r="R819" s="57"/>
      <c r="S819" s="57"/>
      <c r="T819" s="57"/>
      <c r="AA819" s="32"/>
      <c r="AB819" s="32"/>
      <c r="AC819" s="32"/>
      <c r="AD819" s="32"/>
      <c r="AE819" s="32"/>
    </row>
    <row r="820">
      <c r="Q820" s="57"/>
      <c r="R820" s="57"/>
      <c r="S820" s="57"/>
      <c r="T820" s="57"/>
      <c r="AA820" s="32"/>
      <c r="AB820" s="32"/>
      <c r="AC820" s="32"/>
      <c r="AD820" s="32"/>
      <c r="AE820" s="32"/>
    </row>
    <row r="821">
      <c r="Q821" s="57"/>
      <c r="R821" s="57"/>
      <c r="S821" s="57"/>
      <c r="T821" s="57"/>
      <c r="AA821" s="32"/>
      <c r="AB821" s="32"/>
      <c r="AC821" s="32"/>
      <c r="AD821" s="32"/>
      <c r="AE821" s="32"/>
    </row>
    <row r="822">
      <c r="Q822" s="57"/>
      <c r="R822" s="57"/>
      <c r="S822" s="57"/>
      <c r="T822" s="57"/>
      <c r="AA822" s="32"/>
      <c r="AB822" s="32"/>
      <c r="AC822" s="32"/>
      <c r="AD822" s="32"/>
      <c r="AE822" s="32"/>
    </row>
    <row r="823">
      <c r="Q823" s="57"/>
      <c r="R823" s="57"/>
      <c r="S823" s="57"/>
      <c r="T823" s="57"/>
      <c r="AA823" s="32"/>
      <c r="AB823" s="32"/>
      <c r="AC823" s="32"/>
      <c r="AD823" s="32"/>
      <c r="AE823" s="32"/>
    </row>
    <row r="824">
      <c r="Q824" s="57"/>
      <c r="R824" s="57"/>
      <c r="S824" s="57"/>
      <c r="T824" s="57"/>
      <c r="AA824" s="32"/>
      <c r="AB824" s="32"/>
      <c r="AC824" s="32"/>
      <c r="AD824" s="32"/>
      <c r="AE824" s="32"/>
    </row>
    <row r="825">
      <c r="Q825" s="57"/>
      <c r="R825" s="57"/>
      <c r="S825" s="57"/>
      <c r="T825" s="57"/>
      <c r="AA825" s="32"/>
      <c r="AB825" s="32"/>
      <c r="AC825" s="32"/>
      <c r="AD825" s="32"/>
      <c r="AE825" s="32"/>
    </row>
    <row r="826">
      <c r="Q826" s="57"/>
      <c r="R826" s="57"/>
      <c r="S826" s="57"/>
      <c r="T826" s="57"/>
      <c r="AA826" s="32"/>
      <c r="AB826" s="32"/>
      <c r="AC826" s="32"/>
      <c r="AD826" s="32"/>
      <c r="AE826" s="32"/>
    </row>
    <row r="827">
      <c r="Q827" s="57"/>
      <c r="R827" s="57"/>
      <c r="S827" s="57"/>
      <c r="T827" s="57"/>
      <c r="AA827" s="32"/>
      <c r="AB827" s="32"/>
      <c r="AC827" s="32"/>
      <c r="AD827" s="32"/>
      <c r="AE827" s="32"/>
    </row>
    <row r="828">
      <c r="Q828" s="57"/>
      <c r="R828" s="57"/>
      <c r="S828" s="57"/>
      <c r="T828" s="57"/>
      <c r="AA828" s="32"/>
      <c r="AB828" s="32"/>
      <c r="AC828" s="32"/>
      <c r="AD828" s="32"/>
      <c r="AE828" s="32"/>
    </row>
    <row r="829">
      <c r="Q829" s="57"/>
      <c r="R829" s="57"/>
      <c r="S829" s="57"/>
      <c r="T829" s="57"/>
      <c r="AA829" s="32"/>
      <c r="AB829" s="32"/>
      <c r="AC829" s="32"/>
      <c r="AD829" s="32"/>
      <c r="AE829" s="32"/>
    </row>
    <row r="830">
      <c r="Q830" s="57"/>
      <c r="R830" s="57"/>
      <c r="S830" s="57"/>
      <c r="T830" s="57"/>
      <c r="AA830" s="32"/>
      <c r="AB830" s="32"/>
      <c r="AC830" s="32"/>
      <c r="AD830" s="32"/>
      <c r="AE830" s="32"/>
    </row>
    <row r="831">
      <c r="Q831" s="57"/>
      <c r="R831" s="57"/>
      <c r="S831" s="57"/>
      <c r="T831" s="57"/>
      <c r="AA831" s="32"/>
      <c r="AB831" s="32"/>
      <c r="AC831" s="32"/>
      <c r="AD831" s="32"/>
      <c r="AE831" s="32"/>
    </row>
    <row r="832">
      <c r="Q832" s="57"/>
      <c r="R832" s="57"/>
      <c r="S832" s="57"/>
      <c r="T832" s="57"/>
      <c r="AA832" s="32"/>
      <c r="AB832" s="32"/>
      <c r="AC832" s="32"/>
      <c r="AD832" s="32"/>
      <c r="AE832" s="32"/>
    </row>
    <row r="833">
      <c r="Q833" s="57"/>
      <c r="R833" s="57"/>
      <c r="S833" s="57"/>
      <c r="T833" s="57"/>
      <c r="AA833" s="32"/>
      <c r="AB833" s="32"/>
      <c r="AC833" s="32"/>
      <c r="AD833" s="32"/>
      <c r="AE833" s="32"/>
    </row>
    <row r="834">
      <c r="Q834" s="57"/>
      <c r="R834" s="57"/>
      <c r="S834" s="57"/>
      <c r="T834" s="57"/>
      <c r="AA834" s="32"/>
      <c r="AB834" s="32"/>
      <c r="AC834" s="32"/>
      <c r="AD834" s="32"/>
      <c r="AE834" s="32"/>
    </row>
    <row r="835">
      <c r="Q835" s="57"/>
      <c r="R835" s="57"/>
      <c r="S835" s="57"/>
      <c r="T835" s="57"/>
      <c r="AA835" s="32"/>
      <c r="AB835" s="32"/>
      <c r="AC835" s="32"/>
      <c r="AD835" s="32"/>
      <c r="AE835" s="32"/>
    </row>
    <row r="836">
      <c r="Q836" s="57"/>
      <c r="R836" s="57"/>
      <c r="S836" s="57"/>
      <c r="T836" s="57"/>
      <c r="AA836" s="32"/>
      <c r="AB836" s="32"/>
      <c r="AC836" s="32"/>
      <c r="AD836" s="32"/>
      <c r="AE836" s="32"/>
    </row>
    <row r="837">
      <c r="Q837" s="57"/>
      <c r="R837" s="57"/>
      <c r="S837" s="57"/>
      <c r="T837" s="57"/>
      <c r="AA837" s="32"/>
      <c r="AB837" s="32"/>
      <c r="AC837" s="32"/>
      <c r="AD837" s="32"/>
      <c r="AE837" s="32"/>
    </row>
    <row r="838">
      <c r="Q838" s="57"/>
      <c r="R838" s="57"/>
      <c r="S838" s="57"/>
      <c r="T838" s="57"/>
      <c r="AA838" s="32"/>
      <c r="AB838" s="32"/>
      <c r="AC838" s="32"/>
      <c r="AD838" s="32"/>
      <c r="AE838" s="32"/>
    </row>
    <row r="839">
      <c r="Q839" s="57"/>
      <c r="R839" s="57"/>
      <c r="S839" s="57"/>
      <c r="T839" s="57"/>
      <c r="AA839" s="32"/>
      <c r="AB839" s="32"/>
      <c r="AC839" s="32"/>
      <c r="AD839" s="32"/>
      <c r="AE839" s="32"/>
    </row>
    <row r="840">
      <c r="Q840" s="57"/>
      <c r="R840" s="57"/>
      <c r="S840" s="57"/>
      <c r="T840" s="57"/>
      <c r="AA840" s="32"/>
      <c r="AB840" s="32"/>
      <c r="AC840" s="32"/>
      <c r="AD840" s="32"/>
      <c r="AE840" s="32"/>
    </row>
    <row r="841">
      <c r="Q841" s="57"/>
      <c r="R841" s="57"/>
      <c r="S841" s="57"/>
      <c r="T841" s="57"/>
      <c r="AA841" s="32"/>
      <c r="AB841" s="32"/>
      <c r="AC841" s="32"/>
      <c r="AD841" s="32"/>
      <c r="AE841" s="32"/>
    </row>
    <row r="842">
      <c r="Q842" s="57"/>
      <c r="R842" s="57"/>
      <c r="S842" s="57"/>
      <c r="T842" s="57"/>
      <c r="AA842" s="32"/>
      <c r="AB842" s="32"/>
      <c r="AC842" s="32"/>
      <c r="AD842" s="32"/>
      <c r="AE842" s="32"/>
    </row>
    <row r="843">
      <c r="Q843" s="57"/>
      <c r="R843" s="57"/>
      <c r="S843" s="57"/>
      <c r="T843" s="57"/>
      <c r="AA843" s="32"/>
      <c r="AB843" s="32"/>
      <c r="AC843" s="32"/>
      <c r="AD843" s="32"/>
      <c r="AE843" s="32"/>
    </row>
    <row r="844">
      <c r="Q844" s="57"/>
      <c r="R844" s="57"/>
      <c r="S844" s="57"/>
      <c r="T844" s="57"/>
      <c r="AA844" s="32"/>
      <c r="AB844" s="32"/>
      <c r="AC844" s="32"/>
      <c r="AD844" s="32"/>
      <c r="AE844" s="32"/>
    </row>
    <row r="845">
      <c r="Q845" s="57"/>
      <c r="R845" s="57"/>
      <c r="S845" s="57"/>
      <c r="T845" s="57"/>
      <c r="AA845" s="32"/>
      <c r="AB845" s="32"/>
      <c r="AC845" s="32"/>
      <c r="AD845" s="32"/>
      <c r="AE845" s="32"/>
    </row>
    <row r="846">
      <c r="Q846" s="57"/>
      <c r="R846" s="57"/>
      <c r="S846" s="57"/>
      <c r="T846" s="57"/>
      <c r="AA846" s="32"/>
      <c r="AB846" s="32"/>
      <c r="AC846" s="32"/>
      <c r="AD846" s="32"/>
      <c r="AE846" s="32"/>
    </row>
    <row r="847">
      <c r="Q847" s="57"/>
      <c r="R847" s="57"/>
      <c r="S847" s="57"/>
      <c r="T847" s="57"/>
      <c r="AA847" s="32"/>
      <c r="AB847" s="32"/>
      <c r="AC847" s="32"/>
      <c r="AD847" s="32"/>
      <c r="AE847" s="32"/>
    </row>
    <row r="848">
      <c r="Q848" s="57"/>
      <c r="R848" s="57"/>
      <c r="S848" s="57"/>
      <c r="T848" s="57"/>
      <c r="AA848" s="32"/>
      <c r="AB848" s="32"/>
      <c r="AC848" s="32"/>
      <c r="AD848" s="32"/>
      <c r="AE848" s="32"/>
    </row>
    <row r="849">
      <c r="Q849" s="57"/>
      <c r="R849" s="57"/>
      <c r="S849" s="57"/>
      <c r="T849" s="57"/>
      <c r="AA849" s="32"/>
      <c r="AB849" s="32"/>
      <c r="AC849" s="32"/>
      <c r="AD849" s="32"/>
      <c r="AE849" s="32"/>
    </row>
    <row r="850">
      <c r="Q850" s="57"/>
      <c r="R850" s="57"/>
      <c r="S850" s="57"/>
      <c r="T850" s="57"/>
      <c r="AA850" s="32"/>
      <c r="AB850" s="32"/>
      <c r="AC850" s="32"/>
      <c r="AD850" s="32"/>
      <c r="AE850" s="32"/>
    </row>
    <row r="851">
      <c r="Q851" s="57"/>
      <c r="R851" s="57"/>
      <c r="S851" s="57"/>
      <c r="T851" s="57"/>
      <c r="AA851" s="32"/>
      <c r="AB851" s="32"/>
      <c r="AC851" s="32"/>
      <c r="AD851" s="32"/>
      <c r="AE851" s="32"/>
    </row>
    <row r="852">
      <c r="Q852" s="57"/>
      <c r="R852" s="57"/>
      <c r="S852" s="57"/>
      <c r="T852" s="57"/>
      <c r="AA852" s="32"/>
      <c r="AB852" s="32"/>
      <c r="AC852" s="32"/>
      <c r="AD852" s="32"/>
      <c r="AE852" s="32"/>
    </row>
    <row r="853">
      <c r="Q853" s="57"/>
      <c r="R853" s="57"/>
      <c r="S853" s="57"/>
      <c r="T853" s="57"/>
      <c r="AA853" s="32"/>
      <c r="AB853" s="32"/>
      <c r="AC853" s="32"/>
      <c r="AD853" s="32"/>
      <c r="AE853" s="32"/>
    </row>
    <row r="854">
      <c r="Q854" s="57"/>
      <c r="R854" s="57"/>
      <c r="S854" s="57"/>
      <c r="T854" s="57"/>
      <c r="AA854" s="32"/>
      <c r="AB854" s="32"/>
      <c r="AC854" s="32"/>
      <c r="AD854" s="32"/>
      <c r="AE854" s="32"/>
    </row>
    <row r="855">
      <c r="Q855" s="57"/>
      <c r="R855" s="57"/>
      <c r="S855" s="57"/>
      <c r="T855" s="57"/>
      <c r="AA855" s="32"/>
      <c r="AB855" s="32"/>
      <c r="AC855" s="32"/>
      <c r="AD855" s="32"/>
      <c r="AE855" s="32"/>
    </row>
    <row r="856">
      <c r="Q856" s="57"/>
      <c r="R856" s="57"/>
      <c r="S856" s="57"/>
      <c r="T856" s="57"/>
      <c r="AA856" s="32"/>
      <c r="AB856" s="32"/>
      <c r="AC856" s="32"/>
      <c r="AD856" s="32"/>
      <c r="AE856" s="32"/>
    </row>
    <row r="857">
      <c r="Q857" s="57"/>
      <c r="R857" s="57"/>
      <c r="S857" s="57"/>
      <c r="T857" s="57"/>
      <c r="AA857" s="32"/>
      <c r="AB857" s="32"/>
      <c r="AC857" s="32"/>
      <c r="AD857" s="32"/>
      <c r="AE857" s="32"/>
    </row>
    <row r="858">
      <c r="Q858" s="57"/>
      <c r="R858" s="57"/>
      <c r="S858" s="57"/>
      <c r="T858" s="57"/>
      <c r="AA858" s="32"/>
      <c r="AB858" s="32"/>
      <c r="AC858" s="32"/>
      <c r="AD858" s="32"/>
      <c r="AE858" s="32"/>
    </row>
    <row r="859">
      <c r="Q859" s="57"/>
      <c r="R859" s="57"/>
      <c r="S859" s="57"/>
      <c r="T859" s="57"/>
      <c r="AA859" s="32"/>
      <c r="AB859" s="32"/>
      <c r="AC859" s="32"/>
      <c r="AD859" s="32"/>
      <c r="AE859" s="32"/>
    </row>
    <row r="860">
      <c r="Q860" s="57"/>
      <c r="R860" s="57"/>
      <c r="S860" s="57"/>
      <c r="T860" s="57"/>
      <c r="AA860" s="32"/>
      <c r="AB860" s="32"/>
      <c r="AC860" s="32"/>
      <c r="AD860" s="32"/>
      <c r="AE860" s="32"/>
    </row>
    <row r="861">
      <c r="Q861" s="57"/>
      <c r="R861" s="57"/>
      <c r="S861" s="57"/>
      <c r="T861" s="57"/>
      <c r="AA861" s="32"/>
      <c r="AB861" s="32"/>
      <c r="AC861" s="32"/>
      <c r="AD861" s="32"/>
      <c r="AE861" s="32"/>
    </row>
    <row r="862">
      <c r="Q862" s="57"/>
      <c r="R862" s="57"/>
      <c r="S862" s="57"/>
      <c r="T862" s="57"/>
      <c r="AA862" s="32"/>
      <c r="AB862" s="32"/>
      <c r="AC862" s="32"/>
      <c r="AD862" s="32"/>
      <c r="AE862" s="32"/>
    </row>
    <row r="863">
      <c r="Q863" s="57"/>
      <c r="R863" s="57"/>
      <c r="S863" s="57"/>
      <c r="T863" s="57"/>
      <c r="AA863" s="32"/>
      <c r="AB863" s="32"/>
      <c r="AC863" s="32"/>
      <c r="AD863" s="32"/>
      <c r="AE863" s="32"/>
    </row>
    <row r="864">
      <c r="Q864" s="57"/>
      <c r="R864" s="57"/>
      <c r="S864" s="57"/>
      <c r="T864" s="57"/>
      <c r="AA864" s="32"/>
      <c r="AB864" s="32"/>
      <c r="AC864" s="32"/>
      <c r="AD864" s="32"/>
      <c r="AE864" s="32"/>
    </row>
    <row r="865">
      <c r="Q865" s="57"/>
      <c r="R865" s="57"/>
      <c r="S865" s="57"/>
      <c r="T865" s="57"/>
      <c r="AA865" s="32"/>
      <c r="AB865" s="32"/>
      <c r="AC865" s="32"/>
      <c r="AD865" s="32"/>
      <c r="AE865" s="32"/>
    </row>
    <row r="866">
      <c r="Q866" s="57"/>
      <c r="R866" s="57"/>
      <c r="S866" s="57"/>
      <c r="T866" s="57"/>
      <c r="AA866" s="32"/>
      <c r="AB866" s="32"/>
      <c r="AC866" s="32"/>
      <c r="AD866" s="32"/>
      <c r="AE866" s="32"/>
    </row>
    <row r="867">
      <c r="Q867" s="57"/>
      <c r="R867" s="57"/>
      <c r="S867" s="57"/>
      <c r="T867" s="57"/>
      <c r="AA867" s="32"/>
      <c r="AB867" s="32"/>
      <c r="AC867" s="32"/>
      <c r="AD867" s="32"/>
      <c r="AE867" s="32"/>
    </row>
    <row r="868">
      <c r="Q868" s="57"/>
      <c r="R868" s="57"/>
      <c r="S868" s="57"/>
      <c r="T868" s="57"/>
      <c r="AA868" s="32"/>
      <c r="AB868" s="32"/>
      <c r="AC868" s="32"/>
      <c r="AD868" s="32"/>
      <c r="AE868" s="32"/>
    </row>
    <row r="869">
      <c r="Q869" s="57"/>
      <c r="R869" s="57"/>
      <c r="S869" s="57"/>
      <c r="T869" s="57"/>
      <c r="AA869" s="32"/>
      <c r="AB869" s="32"/>
      <c r="AC869" s="32"/>
      <c r="AD869" s="32"/>
      <c r="AE869" s="32"/>
    </row>
    <row r="870">
      <c r="Q870" s="57"/>
      <c r="R870" s="57"/>
      <c r="S870" s="57"/>
      <c r="T870" s="57"/>
      <c r="AA870" s="32"/>
      <c r="AB870" s="32"/>
      <c r="AC870" s="32"/>
      <c r="AD870" s="32"/>
      <c r="AE870" s="32"/>
    </row>
    <row r="871">
      <c r="Q871" s="57"/>
      <c r="R871" s="57"/>
      <c r="S871" s="57"/>
      <c r="T871" s="57"/>
      <c r="AA871" s="32"/>
      <c r="AB871" s="32"/>
      <c r="AC871" s="32"/>
      <c r="AD871" s="32"/>
      <c r="AE871" s="32"/>
    </row>
    <row r="872">
      <c r="Q872" s="57"/>
      <c r="R872" s="57"/>
      <c r="S872" s="57"/>
      <c r="T872" s="57"/>
      <c r="AA872" s="32"/>
      <c r="AB872" s="32"/>
      <c r="AC872" s="32"/>
      <c r="AD872" s="32"/>
      <c r="AE872" s="32"/>
    </row>
    <row r="873">
      <c r="Q873" s="57"/>
      <c r="R873" s="57"/>
      <c r="S873" s="57"/>
      <c r="T873" s="57"/>
      <c r="AA873" s="32"/>
      <c r="AB873" s="32"/>
      <c r="AC873" s="32"/>
      <c r="AD873" s="32"/>
      <c r="AE873" s="32"/>
    </row>
    <row r="874">
      <c r="Q874" s="57"/>
      <c r="R874" s="57"/>
      <c r="S874" s="57"/>
      <c r="T874" s="57"/>
      <c r="AA874" s="32"/>
      <c r="AB874" s="32"/>
      <c r="AC874" s="32"/>
      <c r="AD874" s="32"/>
      <c r="AE874" s="32"/>
    </row>
    <row r="875">
      <c r="Q875" s="57"/>
      <c r="R875" s="57"/>
      <c r="S875" s="57"/>
      <c r="T875" s="57"/>
      <c r="AA875" s="32"/>
      <c r="AB875" s="32"/>
      <c r="AC875" s="32"/>
      <c r="AD875" s="32"/>
      <c r="AE875" s="32"/>
    </row>
    <row r="876">
      <c r="Q876" s="57"/>
      <c r="R876" s="57"/>
      <c r="S876" s="57"/>
      <c r="T876" s="57"/>
      <c r="AA876" s="32"/>
      <c r="AB876" s="32"/>
      <c r="AC876" s="32"/>
      <c r="AD876" s="32"/>
      <c r="AE876" s="32"/>
    </row>
    <row r="877">
      <c r="Q877" s="57"/>
      <c r="R877" s="57"/>
      <c r="S877" s="57"/>
      <c r="T877" s="57"/>
      <c r="AA877" s="32"/>
      <c r="AB877" s="32"/>
      <c r="AC877" s="32"/>
      <c r="AD877" s="32"/>
      <c r="AE877" s="32"/>
    </row>
    <row r="878">
      <c r="Q878" s="57"/>
      <c r="R878" s="57"/>
      <c r="S878" s="57"/>
      <c r="T878" s="57"/>
      <c r="AA878" s="32"/>
      <c r="AB878" s="32"/>
      <c r="AC878" s="32"/>
      <c r="AD878" s="32"/>
      <c r="AE878" s="32"/>
    </row>
    <row r="879">
      <c r="Q879" s="57"/>
      <c r="R879" s="57"/>
      <c r="S879" s="57"/>
      <c r="T879" s="57"/>
      <c r="AA879" s="32"/>
      <c r="AB879" s="32"/>
      <c r="AC879" s="32"/>
      <c r="AD879" s="32"/>
      <c r="AE879" s="32"/>
    </row>
    <row r="880">
      <c r="Q880" s="57"/>
      <c r="R880" s="57"/>
      <c r="S880" s="57"/>
      <c r="T880" s="57"/>
      <c r="AA880" s="32"/>
      <c r="AB880" s="32"/>
      <c r="AC880" s="32"/>
      <c r="AD880" s="32"/>
      <c r="AE880" s="32"/>
    </row>
    <row r="881">
      <c r="Q881" s="57"/>
      <c r="R881" s="57"/>
      <c r="S881" s="57"/>
      <c r="T881" s="57"/>
      <c r="AA881" s="32"/>
      <c r="AB881" s="32"/>
      <c r="AC881" s="32"/>
      <c r="AD881" s="32"/>
      <c r="AE881" s="32"/>
    </row>
    <row r="882">
      <c r="Q882" s="57"/>
      <c r="R882" s="57"/>
      <c r="S882" s="57"/>
      <c r="T882" s="57"/>
      <c r="AA882" s="32"/>
      <c r="AB882" s="32"/>
      <c r="AC882" s="32"/>
      <c r="AD882" s="32"/>
      <c r="AE882" s="32"/>
    </row>
    <row r="883">
      <c r="Q883" s="57"/>
      <c r="R883" s="57"/>
      <c r="S883" s="57"/>
      <c r="T883" s="57"/>
      <c r="AA883" s="32"/>
      <c r="AB883" s="32"/>
      <c r="AC883" s="32"/>
      <c r="AD883" s="32"/>
      <c r="AE883" s="32"/>
    </row>
    <row r="884">
      <c r="Q884" s="57"/>
      <c r="R884" s="57"/>
      <c r="S884" s="57"/>
      <c r="T884" s="57"/>
      <c r="AA884" s="32"/>
      <c r="AB884" s="32"/>
      <c r="AC884" s="32"/>
      <c r="AD884" s="32"/>
      <c r="AE884" s="32"/>
    </row>
    <row r="885">
      <c r="Q885" s="57"/>
      <c r="R885" s="57"/>
      <c r="S885" s="57"/>
      <c r="T885" s="57"/>
      <c r="AA885" s="32"/>
      <c r="AB885" s="32"/>
      <c r="AC885" s="32"/>
      <c r="AD885" s="32"/>
      <c r="AE885" s="32"/>
    </row>
    <row r="886">
      <c r="Q886" s="57"/>
      <c r="R886" s="57"/>
      <c r="S886" s="57"/>
      <c r="T886" s="57"/>
      <c r="AA886" s="32"/>
      <c r="AB886" s="32"/>
      <c r="AC886" s="32"/>
      <c r="AD886" s="32"/>
      <c r="AE886" s="32"/>
    </row>
    <row r="887">
      <c r="Q887" s="57"/>
      <c r="R887" s="57"/>
      <c r="S887" s="57"/>
      <c r="T887" s="57"/>
      <c r="AA887" s="32"/>
      <c r="AB887" s="32"/>
      <c r="AC887" s="32"/>
      <c r="AD887" s="32"/>
      <c r="AE887" s="32"/>
    </row>
    <row r="888">
      <c r="Q888" s="57"/>
      <c r="R888" s="57"/>
      <c r="S888" s="57"/>
      <c r="T888" s="57"/>
      <c r="AA888" s="32"/>
      <c r="AB888" s="32"/>
      <c r="AC888" s="32"/>
      <c r="AD888" s="32"/>
      <c r="AE888" s="32"/>
    </row>
    <row r="889">
      <c r="Q889" s="57"/>
      <c r="R889" s="57"/>
      <c r="S889" s="57"/>
      <c r="T889" s="57"/>
      <c r="AA889" s="32"/>
      <c r="AB889" s="32"/>
      <c r="AC889" s="32"/>
      <c r="AD889" s="32"/>
      <c r="AE889" s="32"/>
    </row>
    <row r="890">
      <c r="Q890" s="57"/>
      <c r="R890" s="57"/>
      <c r="S890" s="57"/>
      <c r="T890" s="57"/>
      <c r="AA890" s="32"/>
      <c r="AB890" s="32"/>
      <c r="AC890" s="32"/>
      <c r="AD890" s="32"/>
      <c r="AE890" s="32"/>
    </row>
    <row r="891">
      <c r="Q891" s="57"/>
      <c r="R891" s="57"/>
      <c r="S891" s="57"/>
      <c r="T891" s="57"/>
      <c r="AA891" s="32"/>
      <c r="AB891" s="32"/>
      <c r="AC891" s="32"/>
      <c r="AD891" s="32"/>
      <c r="AE891" s="32"/>
    </row>
    <row r="892">
      <c r="Q892" s="57"/>
      <c r="R892" s="57"/>
      <c r="S892" s="57"/>
      <c r="T892" s="57"/>
      <c r="AA892" s="32"/>
      <c r="AB892" s="32"/>
      <c r="AC892" s="32"/>
      <c r="AD892" s="32"/>
      <c r="AE892" s="32"/>
    </row>
    <row r="893">
      <c r="Q893" s="57"/>
      <c r="R893" s="57"/>
      <c r="S893" s="57"/>
      <c r="T893" s="57"/>
      <c r="AA893" s="32"/>
      <c r="AB893" s="32"/>
      <c r="AC893" s="32"/>
      <c r="AD893" s="32"/>
      <c r="AE893" s="32"/>
    </row>
    <row r="894">
      <c r="Q894" s="57"/>
      <c r="R894" s="57"/>
      <c r="S894" s="57"/>
      <c r="T894" s="57"/>
      <c r="AA894" s="32"/>
      <c r="AB894" s="32"/>
      <c r="AC894" s="32"/>
      <c r="AD894" s="32"/>
      <c r="AE894" s="32"/>
    </row>
    <row r="895">
      <c r="Q895" s="57"/>
      <c r="R895" s="57"/>
      <c r="S895" s="57"/>
      <c r="T895" s="57"/>
      <c r="AA895" s="32"/>
      <c r="AB895" s="32"/>
      <c r="AC895" s="32"/>
      <c r="AD895" s="32"/>
      <c r="AE895" s="32"/>
    </row>
    <row r="896">
      <c r="Q896" s="57"/>
      <c r="R896" s="57"/>
      <c r="S896" s="57"/>
      <c r="T896" s="57"/>
      <c r="AA896" s="32"/>
      <c r="AB896" s="32"/>
      <c r="AC896" s="32"/>
      <c r="AD896" s="32"/>
      <c r="AE896" s="32"/>
    </row>
    <row r="897">
      <c r="Q897" s="57"/>
      <c r="R897" s="57"/>
      <c r="S897" s="57"/>
      <c r="T897" s="57"/>
      <c r="AA897" s="32"/>
      <c r="AB897" s="32"/>
      <c r="AC897" s="32"/>
      <c r="AD897" s="32"/>
      <c r="AE897" s="32"/>
    </row>
    <row r="898">
      <c r="Q898" s="57"/>
      <c r="R898" s="57"/>
      <c r="S898" s="57"/>
      <c r="T898" s="57"/>
      <c r="AA898" s="32"/>
      <c r="AB898" s="32"/>
      <c r="AC898" s="32"/>
      <c r="AD898" s="32"/>
      <c r="AE898" s="32"/>
    </row>
    <row r="899">
      <c r="Q899" s="57"/>
      <c r="R899" s="57"/>
      <c r="S899" s="57"/>
      <c r="T899" s="57"/>
      <c r="AA899" s="32"/>
      <c r="AB899" s="32"/>
      <c r="AC899" s="32"/>
      <c r="AD899" s="32"/>
      <c r="AE899" s="32"/>
    </row>
    <row r="900">
      <c r="Q900" s="57"/>
      <c r="R900" s="57"/>
      <c r="S900" s="57"/>
      <c r="T900" s="57"/>
      <c r="AA900" s="32"/>
      <c r="AB900" s="32"/>
      <c r="AC900" s="32"/>
      <c r="AD900" s="32"/>
      <c r="AE900" s="32"/>
    </row>
    <row r="901">
      <c r="Q901" s="57"/>
      <c r="R901" s="57"/>
      <c r="S901" s="57"/>
      <c r="T901" s="57"/>
      <c r="AA901" s="32"/>
      <c r="AB901" s="32"/>
      <c r="AC901" s="32"/>
      <c r="AD901" s="32"/>
      <c r="AE901" s="32"/>
    </row>
    <row r="902">
      <c r="Q902" s="57"/>
      <c r="R902" s="57"/>
      <c r="S902" s="57"/>
      <c r="T902" s="57"/>
      <c r="AA902" s="32"/>
      <c r="AB902" s="32"/>
      <c r="AC902" s="32"/>
      <c r="AD902" s="32"/>
      <c r="AE902" s="32"/>
    </row>
    <row r="903">
      <c r="Q903" s="57"/>
      <c r="R903" s="57"/>
      <c r="S903" s="57"/>
      <c r="T903" s="57"/>
      <c r="AA903" s="32"/>
      <c r="AB903" s="32"/>
      <c r="AC903" s="32"/>
      <c r="AD903" s="32"/>
      <c r="AE903" s="32"/>
    </row>
    <row r="904">
      <c r="Q904" s="57"/>
      <c r="R904" s="57"/>
      <c r="S904" s="57"/>
      <c r="T904" s="57"/>
      <c r="AA904" s="32"/>
      <c r="AB904" s="32"/>
      <c r="AC904" s="32"/>
      <c r="AD904" s="32"/>
      <c r="AE904" s="32"/>
    </row>
    <row r="905">
      <c r="Q905" s="57"/>
      <c r="R905" s="57"/>
      <c r="S905" s="57"/>
      <c r="T905" s="57"/>
      <c r="AA905" s="32"/>
      <c r="AB905" s="32"/>
      <c r="AC905" s="32"/>
      <c r="AD905" s="32"/>
      <c r="AE905" s="32"/>
    </row>
    <row r="906">
      <c r="Q906" s="57"/>
      <c r="R906" s="57"/>
      <c r="S906" s="57"/>
      <c r="T906" s="57"/>
      <c r="AA906" s="32"/>
      <c r="AB906" s="32"/>
      <c r="AC906" s="32"/>
      <c r="AD906" s="32"/>
      <c r="AE906" s="32"/>
    </row>
    <row r="907">
      <c r="Q907" s="57"/>
      <c r="R907" s="57"/>
      <c r="S907" s="57"/>
      <c r="T907" s="57"/>
      <c r="AA907" s="32"/>
      <c r="AB907" s="32"/>
      <c r="AC907" s="32"/>
      <c r="AD907" s="32"/>
      <c r="AE907" s="32"/>
    </row>
    <row r="908">
      <c r="Q908" s="57"/>
      <c r="R908" s="57"/>
      <c r="S908" s="57"/>
      <c r="T908" s="57"/>
      <c r="AA908" s="32"/>
      <c r="AB908" s="32"/>
      <c r="AC908" s="32"/>
      <c r="AD908" s="32"/>
      <c r="AE908" s="32"/>
    </row>
    <row r="909">
      <c r="Q909" s="57"/>
      <c r="R909" s="57"/>
      <c r="S909" s="57"/>
      <c r="T909" s="57"/>
      <c r="AA909" s="32"/>
      <c r="AB909" s="32"/>
      <c r="AC909" s="32"/>
      <c r="AD909" s="32"/>
      <c r="AE909" s="32"/>
    </row>
    <row r="910">
      <c r="Q910" s="57"/>
      <c r="R910" s="57"/>
      <c r="S910" s="57"/>
      <c r="T910" s="57"/>
      <c r="AA910" s="32"/>
      <c r="AB910" s="32"/>
      <c r="AC910" s="32"/>
      <c r="AD910" s="32"/>
      <c r="AE910" s="32"/>
    </row>
    <row r="911">
      <c r="Q911" s="57"/>
      <c r="R911" s="57"/>
      <c r="S911" s="57"/>
      <c r="T911" s="57"/>
      <c r="AA911" s="32"/>
      <c r="AB911" s="32"/>
      <c r="AC911" s="32"/>
      <c r="AD911" s="32"/>
      <c r="AE911" s="32"/>
    </row>
    <row r="912">
      <c r="Q912" s="57"/>
      <c r="R912" s="57"/>
      <c r="S912" s="57"/>
      <c r="T912" s="57"/>
      <c r="AA912" s="32"/>
      <c r="AB912" s="32"/>
      <c r="AC912" s="32"/>
      <c r="AD912" s="32"/>
      <c r="AE912" s="32"/>
    </row>
    <row r="913">
      <c r="Q913" s="57"/>
      <c r="R913" s="57"/>
      <c r="S913" s="57"/>
      <c r="T913" s="57"/>
      <c r="AA913" s="32"/>
      <c r="AB913" s="32"/>
      <c r="AC913" s="32"/>
      <c r="AD913" s="32"/>
      <c r="AE913" s="32"/>
    </row>
    <row r="914">
      <c r="Q914" s="57"/>
      <c r="R914" s="57"/>
      <c r="S914" s="57"/>
      <c r="T914" s="57"/>
      <c r="AA914" s="32"/>
      <c r="AB914" s="32"/>
      <c r="AC914" s="32"/>
      <c r="AD914" s="32"/>
      <c r="AE914" s="32"/>
    </row>
    <row r="915">
      <c r="Q915" s="57"/>
      <c r="R915" s="57"/>
      <c r="S915" s="57"/>
      <c r="T915" s="57"/>
      <c r="AA915" s="32"/>
      <c r="AB915" s="32"/>
      <c r="AC915" s="32"/>
      <c r="AD915" s="32"/>
      <c r="AE915" s="32"/>
    </row>
    <row r="916">
      <c r="Q916" s="57"/>
      <c r="R916" s="57"/>
      <c r="S916" s="57"/>
      <c r="T916" s="57"/>
      <c r="AA916" s="32"/>
      <c r="AB916" s="32"/>
      <c r="AC916" s="32"/>
      <c r="AD916" s="32"/>
      <c r="AE916" s="32"/>
    </row>
    <row r="917">
      <c r="Q917" s="57"/>
      <c r="R917" s="57"/>
      <c r="S917" s="57"/>
      <c r="T917" s="57"/>
      <c r="AA917" s="32"/>
      <c r="AB917" s="32"/>
      <c r="AC917" s="32"/>
      <c r="AD917" s="32"/>
      <c r="AE917" s="32"/>
    </row>
    <row r="918">
      <c r="Q918" s="57"/>
      <c r="R918" s="57"/>
      <c r="S918" s="57"/>
      <c r="T918" s="57"/>
      <c r="AA918" s="32"/>
      <c r="AB918" s="32"/>
      <c r="AC918" s="32"/>
      <c r="AD918" s="32"/>
      <c r="AE918" s="32"/>
    </row>
    <row r="919">
      <c r="Q919" s="57"/>
      <c r="R919" s="57"/>
      <c r="S919" s="57"/>
      <c r="T919" s="57"/>
      <c r="AA919" s="32"/>
      <c r="AB919" s="32"/>
      <c r="AC919" s="32"/>
      <c r="AD919" s="32"/>
      <c r="AE919" s="32"/>
    </row>
    <row r="920">
      <c r="Q920" s="57"/>
      <c r="R920" s="57"/>
      <c r="S920" s="57"/>
      <c r="T920" s="57"/>
      <c r="AA920" s="32"/>
      <c r="AB920" s="32"/>
      <c r="AC920" s="32"/>
      <c r="AD920" s="32"/>
      <c r="AE920" s="32"/>
    </row>
    <row r="921">
      <c r="Q921" s="57"/>
      <c r="R921" s="57"/>
      <c r="S921" s="57"/>
      <c r="T921" s="57"/>
      <c r="AA921" s="32"/>
      <c r="AB921" s="32"/>
      <c r="AC921" s="32"/>
      <c r="AD921" s="32"/>
      <c r="AE921" s="32"/>
    </row>
    <row r="922">
      <c r="Q922" s="57"/>
      <c r="R922" s="57"/>
      <c r="S922" s="57"/>
      <c r="T922" s="57"/>
      <c r="AA922" s="32"/>
      <c r="AB922" s="32"/>
      <c r="AC922" s="32"/>
      <c r="AD922" s="32"/>
      <c r="AE922" s="32"/>
    </row>
    <row r="923">
      <c r="Q923" s="57"/>
      <c r="R923" s="57"/>
      <c r="S923" s="57"/>
      <c r="T923" s="57"/>
      <c r="AA923" s="32"/>
      <c r="AB923" s="32"/>
      <c r="AC923" s="32"/>
      <c r="AD923" s="32"/>
      <c r="AE923" s="32"/>
    </row>
    <row r="924">
      <c r="Q924" s="57"/>
      <c r="R924" s="57"/>
      <c r="S924" s="57"/>
      <c r="T924" s="57"/>
      <c r="AA924" s="32"/>
      <c r="AB924" s="32"/>
      <c r="AC924" s="32"/>
      <c r="AD924" s="32"/>
      <c r="AE924" s="32"/>
    </row>
    <row r="925">
      <c r="Q925" s="57"/>
      <c r="R925" s="57"/>
      <c r="S925" s="57"/>
      <c r="T925" s="57"/>
      <c r="AA925" s="32"/>
      <c r="AB925" s="32"/>
      <c r="AC925" s="32"/>
      <c r="AD925" s="32"/>
      <c r="AE925" s="32"/>
    </row>
    <row r="926">
      <c r="Q926" s="57"/>
      <c r="R926" s="57"/>
      <c r="S926" s="57"/>
      <c r="T926" s="57"/>
      <c r="AA926" s="32"/>
      <c r="AB926" s="32"/>
      <c r="AC926" s="32"/>
      <c r="AD926" s="32"/>
      <c r="AE926" s="32"/>
    </row>
    <row r="927">
      <c r="Q927" s="57"/>
      <c r="R927" s="57"/>
      <c r="S927" s="57"/>
      <c r="T927" s="57"/>
      <c r="AA927" s="32"/>
      <c r="AB927" s="32"/>
      <c r="AC927" s="32"/>
      <c r="AD927" s="32"/>
      <c r="AE927" s="32"/>
    </row>
    <row r="928">
      <c r="Q928" s="57"/>
      <c r="R928" s="57"/>
      <c r="S928" s="57"/>
      <c r="T928" s="57"/>
      <c r="AA928" s="32"/>
      <c r="AB928" s="32"/>
      <c r="AC928" s="32"/>
      <c r="AD928" s="32"/>
      <c r="AE928" s="32"/>
    </row>
    <row r="929">
      <c r="Q929" s="57"/>
      <c r="R929" s="57"/>
      <c r="S929" s="57"/>
      <c r="T929" s="57"/>
      <c r="AA929" s="32"/>
      <c r="AB929" s="32"/>
      <c r="AC929" s="32"/>
      <c r="AD929" s="32"/>
      <c r="AE929" s="32"/>
    </row>
    <row r="930">
      <c r="Q930" s="57"/>
      <c r="R930" s="57"/>
      <c r="S930" s="57"/>
      <c r="T930" s="57"/>
      <c r="AA930" s="32"/>
      <c r="AB930" s="32"/>
      <c r="AC930" s="32"/>
      <c r="AD930" s="32"/>
      <c r="AE930" s="32"/>
    </row>
    <row r="931">
      <c r="Q931" s="57"/>
      <c r="R931" s="57"/>
      <c r="S931" s="57"/>
      <c r="T931" s="57"/>
      <c r="AA931" s="32"/>
      <c r="AB931" s="32"/>
      <c r="AC931" s="32"/>
      <c r="AD931" s="32"/>
      <c r="AE931" s="32"/>
    </row>
    <row r="932">
      <c r="Q932" s="57"/>
      <c r="R932" s="57"/>
      <c r="S932" s="57"/>
      <c r="T932" s="57"/>
      <c r="AA932" s="32"/>
      <c r="AB932" s="32"/>
      <c r="AC932" s="32"/>
      <c r="AD932" s="32"/>
      <c r="AE932" s="32"/>
    </row>
    <row r="933">
      <c r="Q933" s="57"/>
      <c r="R933" s="57"/>
      <c r="S933" s="57"/>
      <c r="T933" s="57"/>
      <c r="AA933" s="32"/>
      <c r="AB933" s="32"/>
      <c r="AC933" s="32"/>
      <c r="AD933" s="32"/>
      <c r="AE933" s="32"/>
    </row>
    <row r="934">
      <c r="Q934" s="57"/>
      <c r="R934" s="57"/>
      <c r="S934" s="57"/>
      <c r="T934" s="57"/>
      <c r="AA934" s="32"/>
      <c r="AB934" s="32"/>
      <c r="AC934" s="32"/>
      <c r="AD934" s="32"/>
      <c r="AE934" s="32"/>
    </row>
    <row r="935">
      <c r="Q935" s="57"/>
      <c r="R935" s="57"/>
      <c r="S935" s="57"/>
      <c r="T935" s="57"/>
      <c r="AA935" s="32"/>
      <c r="AB935" s="32"/>
      <c r="AC935" s="32"/>
      <c r="AD935" s="32"/>
      <c r="AE935" s="32"/>
    </row>
    <row r="936">
      <c r="Q936" s="57"/>
      <c r="R936" s="57"/>
      <c r="S936" s="57"/>
      <c r="T936" s="57"/>
      <c r="AA936" s="32"/>
      <c r="AB936" s="32"/>
      <c r="AC936" s="32"/>
      <c r="AD936" s="32"/>
      <c r="AE936" s="32"/>
    </row>
    <row r="937">
      <c r="Q937" s="57"/>
      <c r="R937" s="57"/>
      <c r="S937" s="57"/>
      <c r="T937" s="57"/>
      <c r="AA937" s="32"/>
      <c r="AB937" s="32"/>
      <c r="AC937" s="32"/>
      <c r="AD937" s="32"/>
      <c r="AE937" s="32"/>
    </row>
    <row r="938">
      <c r="Q938" s="57"/>
      <c r="R938" s="57"/>
      <c r="S938" s="57"/>
      <c r="T938" s="57"/>
      <c r="AA938" s="32"/>
      <c r="AB938" s="32"/>
      <c r="AC938" s="32"/>
      <c r="AD938" s="32"/>
      <c r="AE938" s="32"/>
    </row>
    <row r="939">
      <c r="Q939" s="57"/>
      <c r="R939" s="57"/>
      <c r="S939" s="57"/>
      <c r="T939" s="57"/>
      <c r="AA939" s="32"/>
      <c r="AB939" s="32"/>
      <c r="AC939" s="32"/>
      <c r="AD939" s="32"/>
      <c r="AE939" s="32"/>
    </row>
    <row r="940">
      <c r="Q940" s="57"/>
      <c r="R940" s="57"/>
      <c r="S940" s="57"/>
      <c r="T940" s="57"/>
      <c r="AA940" s="32"/>
      <c r="AB940" s="32"/>
      <c r="AC940" s="32"/>
      <c r="AD940" s="32"/>
      <c r="AE940" s="32"/>
    </row>
    <row r="941">
      <c r="Q941" s="57"/>
      <c r="R941" s="57"/>
      <c r="S941" s="57"/>
      <c r="T941" s="57"/>
      <c r="AA941" s="32"/>
      <c r="AB941" s="32"/>
      <c r="AC941" s="32"/>
      <c r="AD941" s="32"/>
      <c r="AE941" s="32"/>
    </row>
    <row r="942">
      <c r="Q942" s="57"/>
      <c r="R942" s="57"/>
      <c r="S942" s="57"/>
      <c r="T942" s="57"/>
      <c r="AA942" s="32"/>
      <c r="AB942" s="32"/>
      <c r="AC942" s="32"/>
      <c r="AD942" s="32"/>
      <c r="AE942" s="32"/>
    </row>
    <row r="943">
      <c r="Q943" s="57"/>
      <c r="R943" s="57"/>
      <c r="S943" s="57"/>
      <c r="T943" s="57"/>
      <c r="AA943" s="32"/>
      <c r="AB943" s="32"/>
      <c r="AC943" s="32"/>
      <c r="AD943" s="32"/>
      <c r="AE943" s="32"/>
    </row>
    <row r="944">
      <c r="Q944" s="57"/>
      <c r="R944" s="57"/>
      <c r="S944" s="57"/>
      <c r="T944" s="57"/>
      <c r="AA944" s="32"/>
      <c r="AB944" s="32"/>
      <c r="AC944" s="32"/>
      <c r="AD944" s="32"/>
      <c r="AE944" s="32"/>
    </row>
    <row r="945">
      <c r="Q945" s="57"/>
      <c r="R945" s="57"/>
      <c r="S945" s="57"/>
      <c r="T945" s="57"/>
      <c r="AA945" s="32"/>
      <c r="AB945" s="32"/>
      <c r="AC945" s="32"/>
      <c r="AD945" s="32"/>
      <c r="AE945" s="32"/>
    </row>
    <row r="946">
      <c r="Q946" s="57"/>
      <c r="R946" s="57"/>
      <c r="S946" s="57"/>
      <c r="T946" s="57"/>
      <c r="AA946" s="32"/>
      <c r="AB946" s="32"/>
      <c r="AC946" s="32"/>
      <c r="AD946" s="32"/>
      <c r="AE946" s="32"/>
    </row>
    <row r="947">
      <c r="Q947" s="57"/>
      <c r="R947" s="57"/>
      <c r="S947" s="57"/>
      <c r="T947" s="57"/>
      <c r="AA947" s="32"/>
      <c r="AB947" s="32"/>
      <c r="AC947" s="32"/>
      <c r="AD947" s="32"/>
      <c r="AE947" s="32"/>
    </row>
    <row r="948">
      <c r="Q948" s="57"/>
      <c r="R948" s="57"/>
      <c r="S948" s="57"/>
      <c r="T948" s="57"/>
      <c r="AA948" s="32"/>
      <c r="AB948" s="32"/>
      <c r="AC948" s="32"/>
      <c r="AD948" s="32"/>
      <c r="AE948" s="32"/>
    </row>
    <row r="949">
      <c r="Q949" s="57"/>
      <c r="R949" s="57"/>
      <c r="S949" s="57"/>
      <c r="T949" s="57"/>
      <c r="AA949" s="32"/>
      <c r="AB949" s="32"/>
      <c r="AC949" s="32"/>
      <c r="AD949" s="32"/>
      <c r="AE949" s="32"/>
    </row>
    <row r="950">
      <c r="Q950" s="57"/>
      <c r="R950" s="57"/>
      <c r="S950" s="57"/>
      <c r="T950" s="57"/>
      <c r="AA950" s="32"/>
      <c r="AB950" s="32"/>
      <c r="AC950" s="32"/>
      <c r="AD950" s="32"/>
      <c r="AE950" s="32"/>
    </row>
    <row r="951">
      <c r="Q951" s="57"/>
      <c r="R951" s="57"/>
      <c r="S951" s="57"/>
      <c r="T951" s="57"/>
      <c r="AA951" s="32"/>
      <c r="AB951" s="32"/>
      <c r="AC951" s="32"/>
      <c r="AD951" s="32"/>
      <c r="AE951" s="32"/>
    </row>
    <row r="952">
      <c r="Q952" s="57"/>
      <c r="R952" s="57"/>
      <c r="S952" s="57"/>
      <c r="T952" s="57"/>
      <c r="AA952" s="32"/>
      <c r="AB952" s="32"/>
      <c r="AC952" s="32"/>
      <c r="AD952" s="32"/>
      <c r="AE952" s="32"/>
    </row>
    <row r="953">
      <c r="Q953" s="57"/>
      <c r="R953" s="57"/>
      <c r="S953" s="57"/>
      <c r="T953" s="57"/>
      <c r="AA953" s="32"/>
      <c r="AB953" s="32"/>
      <c r="AC953" s="32"/>
      <c r="AD953" s="32"/>
      <c r="AE953" s="32"/>
    </row>
    <row r="954">
      <c r="Q954" s="57"/>
      <c r="R954" s="57"/>
      <c r="S954" s="57"/>
      <c r="T954" s="57"/>
      <c r="AA954" s="32"/>
      <c r="AB954" s="32"/>
      <c r="AC954" s="32"/>
      <c r="AD954" s="32"/>
      <c r="AE954" s="32"/>
    </row>
    <row r="955">
      <c r="Q955" s="57"/>
      <c r="R955" s="57"/>
      <c r="S955" s="57"/>
      <c r="T955" s="57"/>
      <c r="AA955" s="32"/>
      <c r="AB955" s="32"/>
      <c r="AC955" s="32"/>
      <c r="AD955" s="32"/>
      <c r="AE955" s="32"/>
    </row>
    <row r="956">
      <c r="Q956" s="57"/>
      <c r="R956" s="57"/>
      <c r="S956" s="57"/>
      <c r="T956" s="57"/>
      <c r="AA956" s="32"/>
      <c r="AB956" s="32"/>
      <c r="AC956" s="32"/>
      <c r="AD956" s="32"/>
      <c r="AE956" s="32"/>
    </row>
    <row r="957">
      <c r="Q957" s="57"/>
      <c r="R957" s="57"/>
      <c r="S957" s="57"/>
      <c r="T957" s="57"/>
      <c r="AA957" s="32"/>
      <c r="AB957" s="32"/>
      <c r="AC957" s="32"/>
      <c r="AD957" s="32"/>
      <c r="AE957" s="32"/>
    </row>
    <row r="958">
      <c r="Q958" s="57"/>
      <c r="R958" s="57"/>
      <c r="S958" s="57"/>
      <c r="T958" s="57"/>
      <c r="AA958" s="32"/>
      <c r="AB958" s="32"/>
      <c r="AC958" s="32"/>
      <c r="AD958" s="32"/>
      <c r="AE958" s="32"/>
    </row>
    <row r="959">
      <c r="Q959" s="57"/>
      <c r="R959" s="57"/>
      <c r="S959" s="57"/>
      <c r="T959" s="57"/>
      <c r="AA959" s="32"/>
      <c r="AB959" s="32"/>
      <c r="AC959" s="32"/>
      <c r="AD959" s="32"/>
      <c r="AE959" s="32"/>
    </row>
    <row r="960">
      <c r="Q960" s="57"/>
      <c r="R960" s="57"/>
      <c r="S960" s="57"/>
      <c r="T960" s="57"/>
      <c r="AA960" s="32"/>
      <c r="AB960" s="32"/>
      <c r="AC960" s="32"/>
      <c r="AD960" s="32"/>
      <c r="AE960" s="32"/>
    </row>
    <row r="961">
      <c r="Q961" s="57"/>
      <c r="R961" s="57"/>
      <c r="S961" s="57"/>
      <c r="T961" s="57"/>
      <c r="AA961" s="32"/>
      <c r="AB961" s="32"/>
      <c r="AC961" s="32"/>
      <c r="AD961" s="32"/>
      <c r="AE961" s="32"/>
    </row>
    <row r="962">
      <c r="Q962" s="57"/>
      <c r="R962" s="57"/>
      <c r="S962" s="57"/>
      <c r="T962" s="57"/>
      <c r="AA962" s="32"/>
      <c r="AB962" s="32"/>
      <c r="AC962" s="32"/>
      <c r="AD962" s="32"/>
      <c r="AE962" s="32"/>
    </row>
    <row r="963">
      <c r="Q963" s="57"/>
      <c r="R963" s="57"/>
      <c r="S963" s="57"/>
      <c r="T963" s="57"/>
      <c r="AA963" s="32"/>
      <c r="AB963" s="32"/>
      <c r="AC963" s="32"/>
      <c r="AD963" s="32"/>
      <c r="AE963" s="32"/>
    </row>
    <row r="964">
      <c r="Q964" s="57"/>
      <c r="R964" s="57"/>
      <c r="S964" s="57"/>
      <c r="T964" s="57"/>
      <c r="AA964" s="32"/>
      <c r="AB964" s="32"/>
      <c r="AC964" s="32"/>
      <c r="AD964" s="32"/>
      <c r="AE964" s="32"/>
    </row>
    <row r="965">
      <c r="Q965" s="57"/>
      <c r="R965" s="57"/>
      <c r="S965" s="57"/>
      <c r="T965" s="57"/>
      <c r="AA965" s="32"/>
      <c r="AB965" s="32"/>
      <c r="AC965" s="32"/>
      <c r="AD965" s="32"/>
      <c r="AE965" s="32"/>
    </row>
    <row r="966">
      <c r="Q966" s="57"/>
      <c r="R966" s="57"/>
      <c r="S966" s="57"/>
      <c r="T966" s="57"/>
      <c r="AA966" s="32"/>
      <c r="AB966" s="32"/>
      <c r="AC966" s="32"/>
      <c r="AD966" s="32"/>
      <c r="AE966" s="32"/>
    </row>
    <row r="967">
      <c r="Q967" s="57"/>
      <c r="R967" s="57"/>
      <c r="S967" s="57"/>
      <c r="T967" s="57"/>
      <c r="AA967" s="32"/>
      <c r="AB967" s="32"/>
      <c r="AC967" s="32"/>
      <c r="AD967" s="32"/>
      <c r="AE967" s="32"/>
    </row>
    <row r="968">
      <c r="Q968" s="57"/>
      <c r="R968" s="57"/>
      <c r="S968" s="57"/>
      <c r="T968" s="57"/>
      <c r="AA968" s="32"/>
      <c r="AB968" s="32"/>
      <c r="AC968" s="32"/>
      <c r="AD968" s="32"/>
      <c r="AE968" s="32"/>
    </row>
    <row r="969">
      <c r="Q969" s="57"/>
      <c r="R969" s="57"/>
      <c r="S969" s="57"/>
      <c r="T969" s="57"/>
      <c r="AA969" s="32"/>
      <c r="AB969" s="32"/>
      <c r="AC969" s="32"/>
      <c r="AD969" s="32"/>
      <c r="AE969" s="32"/>
    </row>
    <row r="970">
      <c r="Q970" s="57"/>
      <c r="R970" s="57"/>
      <c r="S970" s="57"/>
      <c r="T970" s="57"/>
      <c r="AA970" s="32"/>
      <c r="AB970" s="32"/>
      <c r="AC970" s="32"/>
      <c r="AD970" s="32"/>
      <c r="AE970" s="32"/>
    </row>
    <row r="971">
      <c r="Q971" s="57"/>
      <c r="R971" s="57"/>
      <c r="S971" s="57"/>
      <c r="T971" s="57"/>
      <c r="AA971" s="32"/>
      <c r="AB971" s="32"/>
      <c r="AC971" s="32"/>
      <c r="AD971" s="32"/>
      <c r="AE971" s="32"/>
    </row>
    <row r="972">
      <c r="Q972" s="57"/>
      <c r="R972" s="57"/>
      <c r="S972" s="57"/>
      <c r="T972" s="57"/>
      <c r="AA972" s="32"/>
      <c r="AB972" s="32"/>
      <c r="AC972" s="32"/>
      <c r="AD972" s="32"/>
      <c r="AE972" s="32"/>
    </row>
    <row r="973">
      <c r="Q973" s="57"/>
      <c r="R973" s="57"/>
      <c r="S973" s="57"/>
      <c r="T973" s="57"/>
      <c r="AA973" s="32"/>
      <c r="AB973" s="32"/>
      <c r="AC973" s="32"/>
      <c r="AD973" s="32"/>
      <c r="AE973" s="32"/>
    </row>
    <row r="974">
      <c r="Q974" s="57"/>
      <c r="R974" s="57"/>
      <c r="S974" s="57"/>
      <c r="T974" s="57"/>
      <c r="AA974" s="32"/>
      <c r="AB974" s="32"/>
      <c r="AC974" s="32"/>
      <c r="AD974" s="32"/>
      <c r="AE974" s="32"/>
    </row>
    <row r="975">
      <c r="Q975" s="57"/>
      <c r="R975" s="57"/>
      <c r="S975" s="57"/>
      <c r="T975" s="57"/>
      <c r="AA975" s="32"/>
      <c r="AB975" s="32"/>
      <c r="AC975" s="32"/>
      <c r="AD975" s="32"/>
      <c r="AE975" s="32"/>
    </row>
    <row r="976">
      <c r="Q976" s="57"/>
      <c r="R976" s="57"/>
      <c r="S976" s="57"/>
      <c r="T976" s="57"/>
      <c r="AA976" s="32"/>
      <c r="AB976" s="32"/>
      <c r="AC976" s="32"/>
      <c r="AD976" s="32"/>
      <c r="AE976" s="32"/>
    </row>
    <row r="977">
      <c r="Q977" s="57"/>
      <c r="R977" s="57"/>
      <c r="S977" s="57"/>
      <c r="T977" s="57"/>
      <c r="AA977" s="32"/>
      <c r="AB977" s="32"/>
      <c r="AC977" s="32"/>
      <c r="AD977" s="32"/>
      <c r="AE977" s="32"/>
    </row>
    <row r="978">
      <c r="Q978" s="57"/>
      <c r="R978" s="57"/>
      <c r="S978" s="57"/>
      <c r="T978" s="57"/>
      <c r="AA978" s="32"/>
      <c r="AB978" s="32"/>
      <c r="AC978" s="32"/>
      <c r="AD978" s="32"/>
      <c r="AE978" s="32"/>
    </row>
    <row r="979">
      <c r="Q979" s="57"/>
      <c r="R979" s="57"/>
      <c r="S979" s="57"/>
      <c r="T979" s="57"/>
      <c r="AA979" s="32"/>
      <c r="AB979" s="32"/>
      <c r="AC979" s="32"/>
      <c r="AD979" s="32"/>
      <c r="AE979" s="32"/>
    </row>
    <row r="980">
      <c r="Q980" s="57"/>
      <c r="R980" s="57"/>
      <c r="S980" s="57"/>
      <c r="T980" s="57"/>
      <c r="AA980" s="32"/>
      <c r="AB980" s="32"/>
      <c r="AC980" s="32"/>
      <c r="AD980" s="32"/>
      <c r="AE980" s="32"/>
    </row>
    <row r="981">
      <c r="Q981" s="57"/>
      <c r="R981" s="57"/>
      <c r="S981" s="57"/>
      <c r="T981" s="57"/>
      <c r="AA981" s="32"/>
      <c r="AB981" s="32"/>
      <c r="AC981" s="32"/>
      <c r="AD981" s="32"/>
      <c r="AE981" s="32"/>
    </row>
    <row r="982">
      <c r="Q982" s="57"/>
      <c r="R982" s="57"/>
      <c r="S982" s="57"/>
      <c r="T982" s="57"/>
      <c r="AA982" s="32"/>
      <c r="AB982" s="32"/>
      <c r="AC982" s="32"/>
      <c r="AD982" s="32"/>
      <c r="AE982" s="32"/>
    </row>
    <row r="983">
      <c r="Q983" s="57"/>
      <c r="R983" s="57"/>
      <c r="S983" s="57"/>
      <c r="T983" s="57"/>
      <c r="AA983" s="32"/>
      <c r="AB983" s="32"/>
      <c r="AC983" s="32"/>
      <c r="AD983" s="32"/>
      <c r="AE983" s="32"/>
    </row>
    <row r="984">
      <c r="Q984" s="57"/>
      <c r="R984" s="57"/>
      <c r="S984" s="57"/>
      <c r="T984" s="57"/>
      <c r="AA984" s="32"/>
      <c r="AB984" s="32"/>
      <c r="AC984" s="32"/>
      <c r="AD984" s="32"/>
      <c r="AE984" s="32"/>
    </row>
    <row r="985">
      <c r="Q985" s="57"/>
      <c r="R985" s="57"/>
      <c r="S985" s="57"/>
      <c r="T985" s="57"/>
      <c r="AA985" s="32"/>
      <c r="AB985" s="32"/>
      <c r="AC985" s="32"/>
      <c r="AD985" s="32"/>
      <c r="AE985" s="32"/>
    </row>
    <row r="986">
      <c r="AA986" s="32"/>
      <c r="AB986" s="32"/>
      <c r="AC986" s="32"/>
      <c r="AD986" s="32"/>
      <c r="AE986" s="32"/>
    </row>
    <row r="987">
      <c r="AA987" s="32"/>
      <c r="AB987" s="32"/>
      <c r="AC987" s="32"/>
      <c r="AD987" s="32"/>
      <c r="AE987" s="32"/>
    </row>
    <row r="988">
      <c r="AA988" s="32"/>
      <c r="AB988" s="32"/>
      <c r="AC988" s="32"/>
      <c r="AD988" s="32"/>
      <c r="AE988" s="32"/>
    </row>
    <row r="989">
      <c r="AA989" s="32"/>
      <c r="AB989" s="32"/>
      <c r="AC989" s="32"/>
      <c r="AD989" s="32"/>
      <c r="AE989" s="32"/>
    </row>
    <row r="990">
      <c r="AA990" s="32"/>
      <c r="AB990" s="32"/>
      <c r="AC990" s="32"/>
      <c r="AD990" s="32"/>
      <c r="AE990" s="32"/>
    </row>
    <row r="991">
      <c r="AA991" s="32"/>
      <c r="AB991" s="32"/>
      <c r="AC991" s="32"/>
      <c r="AD991" s="32"/>
      <c r="AE991" s="32"/>
    </row>
    <row r="992">
      <c r="AA992" s="32"/>
      <c r="AB992" s="32"/>
      <c r="AC992" s="32"/>
      <c r="AD992" s="32"/>
      <c r="AE992" s="32"/>
    </row>
    <row r="993">
      <c r="AA993" s="32"/>
      <c r="AB993" s="32"/>
      <c r="AC993" s="32"/>
      <c r="AD993" s="32"/>
      <c r="AE993" s="32"/>
    </row>
    <row r="994">
      <c r="AA994" s="32"/>
      <c r="AB994" s="32"/>
      <c r="AC994" s="32"/>
      <c r="AD994" s="32"/>
      <c r="AE994" s="32"/>
    </row>
    <row r="995">
      <c r="AA995" s="32"/>
      <c r="AB995" s="32"/>
      <c r="AC995" s="32"/>
      <c r="AD995" s="32"/>
      <c r="AE995" s="32"/>
    </row>
    <row r="996">
      <c r="AA996" s="32"/>
      <c r="AB996" s="32"/>
      <c r="AC996" s="32"/>
      <c r="AD996" s="32"/>
      <c r="AE996" s="32"/>
    </row>
    <row r="997">
      <c r="AA997" s="32"/>
      <c r="AB997" s="32"/>
      <c r="AC997" s="32"/>
      <c r="AD997" s="32"/>
      <c r="AE997" s="32"/>
    </row>
    <row r="998">
      <c r="AA998" s="32"/>
      <c r="AB998" s="32"/>
      <c r="AC998" s="32"/>
      <c r="AD998" s="32"/>
      <c r="AE998" s="32"/>
    </row>
    <row r="999">
      <c r="AA999" s="32"/>
      <c r="AB999" s="32"/>
      <c r="AC999" s="32"/>
      <c r="AD999" s="32"/>
      <c r="AE999" s="32"/>
    </row>
    <row r="1000">
      <c r="AA1000" s="32"/>
      <c r="AB1000" s="32"/>
      <c r="AC1000" s="32"/>
      <c r="AD1000" s="32"/>
      <c r="AE1000" s="32"/>
    </row>
    <row r="1001">
      <c r="AA1001" s="32"/>
      <c r="AB1001" s="32"/>
      <c r="AC1001" s="32"/>
      <c r="AD1001" s="32"/>
      <c r="AE1001" s="32"/>
    </row>
    <row r="1002">
      <c r="AA1002" s="32"/>
      <c r="AB1002" s="32"/>
      <c r="AC1002" s="32"/>
      <c r="AD1002" s="32"/>
      <c r="AE1002" s="32"/>
    </row>
  </sheetData>
  <mergeCells count="1">
    <mergeCell ref="P3:P6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9.14"/>
    <col customWidth="1" min="2" max="2" width="46.0"/>
    <col customWidth="1" min="3" max="3" width="25.57"/>
    <col customWidth="1" min="4" max="4" width="22.43"/>
    <col customWidth="1" min="5" max="5" width="12.43"/>
    <col customWidth="1" min="6" max="6" width="14.57"/>
    <col customWidth="1" min="7" max="7" width="3.0"/>
    <col customWidth="1" min="8" max="8" width="2.14"/>
    <col customWidth="1" min="9" max="9" width="3.43"/>
    <col customWidth="1" min="10" max="10" width="7.0"/>
    <col customWidth="1" min="11" max="11" width="3.14"/>
    <col customWidth="1" min="12" max="12" width="2.14"/>
    <col customWidth="1" min="13" max="15" width="3.57"/>
    <col customWidth="1" min="20" max="20" width="17.0"/>
    <col customWidth="1" min="24" max="24" width="30.0"/>
  </cols>
  <sheetData>
    <row r="1">
      <c r="A1" s="1" t="s">
        <v>0</v>
      </c>
      <c r="B1" s="1" t="s">
        <v>72</v>
      </c>
      <c r="C1" s="1" t="s">
        <v>122</v>
      </c>
      <c r="D1" s="1" t="s">
        <v>2</v>
      </c>
      <c r="E1" s="1" t="s">
        <v>3</v>
      </c>
      <c r="F1" s="1">
        <v>32.0</v>
      </c>
      <c r="G1" s="1" t="s">
        <v>4</v>
      </c>
      <c r="H1" s="1" t="s">
        <v>5</v>
      </c>
      <c r="I1" s="1" t="s">
        <v>6</v>
      </c>
      <c r="J1" s="1">
        <v>5.0</v>
      </c>
      <c r="K1" s="1"/>
      <c r="L1" s="1"/>
      <c r="P1" s="2" t="s">
        <v>13</v>
      </c>
      <c r="Q1" s="43" t="s">
        <v>124</v>
      </c>
      <c r="R1" s="44" t="s">
        <v>125</v>
      </c>
      <c r="S1" s="44" t="s">
        <v>126</v>
      </c>
      <c r="T1" s="44" t="s">
        <v>127</v>
      </c>
      <c r="U1" s="44" t="s">
        <v>128</v>
      </c>
    </row>
    <row r="2">
      <c r="A2" s="1" t="s">
        <v>9</v>
      </c>
      <c r="B2" s="1" t="s">
        <v>10</v>
      </c>
      <c r="C2" s="1" t="s">
        <v>11</v>
      </c>
      <c r="D2" s="1">
        <v>8.05</v>
      </c>
      <c r="E2" s="1" t="s">
        <v>12</v>
      </c>
      <c r="F2" s="1"/>
      <c r="G2" s="1"/>
      <c r="H2" s="1"/>
      <c r="I2" s="1"/>
      <c r="J2" s="1"/>
      <c r="K2" s="1"/>
      <c r="L2" s="1"/>
      <c r="P2" s="45">
        <v>32.0</v>
      </c>
      <c r="Q2" s="46" t="s">
        <v>129</v>
      </c>
      <c r="R2" s="47">
        <f>D2</f>
        <v>8.05</v>
      </c>
      <c r="S2" s="47">
        <f>D11</f>
        <v>5.49</v>
      </c>
      <c r="T2" s="47">
        <f>D20</f>
        <v>4.68</v>
      </c>
      <c r="U2" s="17">
        <f>D29</f>
        <v>4.69</v>
      </c>
    </row>
    <row r="3">
      <c r="A3" s="1" t="s">
        <v>9</v>
      </c>
      <c r="B3" s="1" t="s">
        <v>10</v>
      </c>
      <c r="C3" s="1" t="s">
        <v>28</v>
      </c>
      <c r="D3" s="1">
        <v>63577.38</v>
      </c>
      <c r="E3" s="1" t="s">
        <v>29</v>
      </c>
      <c r="F3" s="1"/>
      <c r="G3" s="1"/>
      <c r="H3" s="1"/>
      <c r="I3" s="1"/>
      <c r="J3" s="1"/>
      <c r="K3" s="1"/>
      <c r="L3" s="1"/>
      <c r="P3" s="48"/>
      <c r="Q3" s="46" t="s">
        <v>130</v>
      </c>
      <c r="R3" s="49">
        <f>D4</f>
        <v>8.68</v>
      </c>
      <c r="S3" s="47">
        <f>D13</f>
        <v>5.56</v>
      </c>
      <c r="T3" s="47">
        <f>D22</f>
        <v>4.79</v>
      </c>
      <c r="U3" s="17">
        <f>D31</f>
        <v>5.21</v>
      </c>
    </row>
    <row r="4">
      <c r="A4" s="1" t="s">
        <v>9</v>
      </c>
      <c r="B4" s="1" t="s">
        <v>30</v>
      </c>
      <c r="C4" s="1" t="s">
        <v>11</v>
      </c>
      <c r="D4" s="1">
        <v>8.68</v>
      </c>
      <c r="E4" s="1" t="s">
        <v>12</v>
      </c>
      <c r="F4" s="1"/>
      <c r="G4" s="1"/>
      <c r="H4" s="1"/>
      <c r="I4" s="1"/>
      <c r="J4" s="1"/>
      <c r="K4" s="1"/>
      <c r="L4" s="1"/>
      <c r="P4" s="48"/>
      <c r="Q4" s="46" t="s">
        <v>131</v>
      </c>
      <c r="R4" s="49">
        <f>D6</f>
        <v>12.86</v>
      </c>
      <c r="S4" s="49">
        <f>D15</f>
        <v>7.09</v>
      </c>
      <c r="T4" s="47">
        <f>D24</f>
        <v>6.22</v>
      </c>
      <c r="U4" s="17">
        <f>D33</f>
        <v>6.39</v>
      </c>
    </row>
    <row r="5">
      <c r="A5" s="1" t="s">
        <v>9</v>
      </c>
      <c r="B5" s="1" t="s">
        <v>30</v>
      </c>
      <c r="C5" s="1" t="s">
        <v>28</v>
      </c>
      <c r="D5" s="1">
        <v>58956.55</v>
      </c>
      <c r="E5" s="1" t="s">
        <v>29</v>
      </c>
      <c r="F5" s="1"/>
      <c r="G5" s="1"/>
      <c r="H5" s="1"/>
      <c r="I5" s="1"/>
      <c r="J5" s="1"/>
      <c r="K5" s="1"/>
      <c r="L5" s="1"/>
      <c r="P5" s="50"/>
      <c r="Q5" s="46" t="s">
        <v>132</v>
      </c>
      <c r="R5" s="49">
        <f>D8</f>
        <v>12.89</v>
      </c>
      <c r="S5" s="49">
        <f>D17</f>
        <v>7.13</v>
      </c>
      <c r="T5" s="47">
        <f>D26</f>
        <v>6.32</v>
      </c>
      <c r="U5" s="17">
        <f>D35</f>
        <v>6.57</v>
      </c>
    </row>
    <row r="6">
      <c r="A6" s="1" t="s">
        <v>9</v>
      </c>
      <c r="B6" s="1" t="s">
        <v>31</v>
      </c>
      <c r="C6" s="1" t="s">
        <v>11</v>
      </c>
      <c r="D6" s="1">
        <v>12.86</v>
      </c>
      <c r="E6" s="1" t="s">
        <v>12</v>
      </c>
      <c r="F6" s="1"/>
      <c r="G6" s="1"/>
      <c r="H6" s="1"/>
      <c r="I6" s="1"/>
      <c r="J6" s="1"/>
      <c r="K6" s="1"/>
      <c r="L6" s="1"/>
      <c r="P6" s="77"/>
      <c r="Q6" s="78"/>
      <c r="R6" s="52"/>
      <c r="S6" s="52"/>
      <c r="T6" s="79"/>
      <c r="U6" s="80"/>
    </row>
    <row r="7">
      <c r="A7" s="1" t="s">
        <v>9</v>
      </c>
      <c r="B7" s="1" t="s">
        <v>31</v>
      </c>
      <c r="C7" s="1" t="s">
        <v>28</v>
      </c>
      <c r="D7" s="1">
        <v>59716.0</v>
      </c>
      <c r="E7" s="1" t="s">
        <v>29</v>
      </c>
      <c r="F7" s="1"/>
      <c r="G7" s="1"/>
      <c r="H7" s="1"/>
      <c r="I7" s="1"/>
      <c r="J7" s="1"/>
      <c r="K7" s="1"/>
      <c r="L7" s="1"/>
      <c r="P7" s="53"/>
      <c r="Q7" s="54"/>
      <c r="R7" s="54"/>
      <c r="S7" s="54"/>
      <c r="T7" s="54"/>
    </row>
    <row r="8">
      <c r="A8" s="1" t="s">
        <v>9</v>
      </c>
      <c r="B8" s="1" t="s">
        <v>32</v>
      </c>
      <c r="C8" s="1" t="s">
        <v>11</v>
      </c>
      <c r="D8" s="1">
        <v>12.89</v>
      </c>
      <c r="E8" s="1" t="s">
        <v>12</v>
      </c>
      <c r="F8" s="1"/>
      <c r="G8" s="1"/>
      <c r="H8" s="1"/>
      <c r="I8" s="1"/>
      <c r="J8" s="1"/>
      <c r="K8" s="1"/>
      <c r="L8" s="1"/>
      <c r="P8" s="53"/>
      <c r="Q8" s="54"/>
      <c r="R8" s="54"/>
      <c r="S8" s="54"/>
      <c r="T8" s="54"/>
    </row>
    <row r="9">
      <c r="A9" s="1" t="s">
        <v>9</v>
      </c>
      <c r="B9" s="1" t="s">
        <v>32</v>
      </c>
      <c r="C9" s="1" t="s">
        <v>28</v>
      </c>
      <c r="D9" s="1">
        <v>59583.39</v>
      </c>
      <c r="E9" s="1" t="s">
        <v>29</v>
      </c>
      <c r="F9" s="1"/>
      <c r="G9" s="1"/>
      <c r="H9" s="1"/>
      <c r="I9" s="1"/>
      <c r="J9" s="1"/>
      <c r="K9" s="1"/>
      <c r="L9" s="1"/>
      <c r="P9" s="53"/>
      <c r="Q9" s="54"/>
      <c r="R9" s="54"/>
      <c r="S9" s="54"/>
      <c r="T9" s="54"/>
    </row>
    <row r="10">
      <c r="A10" s="1" t="s">
        <v>0</v>
      </c>
      <c r="B10" s="1" t="s">
        <v>97</v>
      </c>
      <c r="C10" s="1" t="s">
        <v>133</v>
      </c>
      <c r="D10" s="1" t="s">
        <v>2</v>
      </c>
      <c r="E10" s="1" t="s">
        <v>3</v>
      </c>
      <c r="F10" s="1">
        <v>32.0</v>
      </c>
      <c r="G10" s="1" t="s">
        <v>4</v>
      </c>
      <c r="H10" s="1" t="s">
        <v>5</v>
      </c>
      <c r="I10" s="1" t="s">
        <v>6</v>
      </c>
      <c r="J10" s="1">
        <v>5.0</v>
      </c>
      <c r="K10" s="1" t="s">
        <v>6</v>
      </c>
      <c r="L10" s="1">
        <v>5.0</v>
      </c>
      <c r="P10" s="26"/>
      <c r="Q10" s="55"/>
      <c r="R10" s="55"/>
      <c r="S10" s="55"/>
      <c r="T10" s="55"/>
    </row>
    <row r="11">
      <c r="A11" s="1" t="s">
        <v>9</v>
      </c>
      <c r="B11" s="1" t="s">
        <v>10</v>
      </c>
      <c r="C11" s="1" t="s">
        <v>11</v>
      </c>
      <c r="D11" s="1">
        <v>5.49</v>
      </c>
      <c r="E11" s="1" t="s">
        <v>12</v>
      </c>
      <c r="F11" s="1"/>
      <c r="G11" s="1"/>
      <c r="H11" s="1"/>
      <c r="I11" s="1"/>
      <c r="J11" s="1"/>
      <c r="K11" s="1"/>
      <c r="L11" s="1"/>
      <c r="P11" s="26"/>
      <c r="Q11" s="55"/>
      <c r="R11" s="55"/>
      <c r="S11" s="56"/>
      <c r="T11" s="55"/>
    </row>
    <row r="12">
      <c r="A12" s="1" t="s">
        <v>9</v>
      </c>
      <c r="B12" s="1" t="s">
        <v>10</v>
      </c>
      <c r="C12" s="1" t="s">
        <v>28</v>
      </c>
      <c r="D12" s="1">
        <v>93280.52</v>
      </c>
      <c r="E12" s="1" t="s">
        <v>29</v>
      </c>
      <c r="F12" s="1"/>
      <c r="G12" s="1"/>
      <c r="H12" s="1"/>
      <c r="I12" s="1"/>
      <c r="J12" s="1"/>
      <c r="K12" s="1"/>
      <c r="L12" s="1"/>
      <c r="P12" s="26"/>
      <c r="Q12" s="55"/>
      <c r="R12" s="55"/>
      <c r="S12" s="57"/>
      <c r="T12" s="55"/>
    </row>
    <row r="13">
      <c r="A13" s="1" t="s">
        <v>9</v>
      </c>
      <c r="B13" s="1" t="s">
        <v>30</v>
      </c>
      <c r="C13" s="1" t="s">
        <v>11</v>
      </c>
      <c r="D13" s="1">
        <v>5.56</v>
      </c>
      <c r="E13" s="1" t="s">
        <v>12</v>
      </c>
      <c r="F13" s="1"/>
      <c r="G13" s="1"/>
      <c r="H13" s="1"/>
      <c r="I13" s="1"/>
      <c r="J13" s="1"/>
      <c r="K13" s="1"/>
      <c r="L13" s="1"/>
      <c r="P13" s="26"/>
      <c r="Q13" s="55"/>
      <c r="R13" s="55"/>
      <c r="S13" s="56"/>
      <c r="T13" s="56"/>
    </row>
    <row r="14">
      <c r="A14" s="1" t="s">
        <v>9</v>
      </c>
      <c r="B14" s="1" t="s">
        <v>30</v>
      </c>
      <c r="C14" s="1" t="s">
        <v>28</v>
      </c>
      <c r="D14" s="1">
        <v>92031.45</v>
      </c>
      <c r="E14" s="1" t="s">
        <v>29</v>
      </c>
      <c r="F14" s="1"/>
      <c r="G14" s="1"/>
      <c r="H14" s="1"/>
      <c r="I14" s="1"/>
      <c r="J14" s="1"/>
      <c r="K14" s="1"/>
      <c r="L14" s="1"/>
      <c r="P14" s="26"/>
      <c r="Q14" s="55"/>
      <c r="R14" s="55"/>
      <c r="S14" s="55"/>
      <c r="T14" s="56"/>
    </row>
    <row r="15">
      <c r="A15" s="1" t="s">
        <v>9</v>
      </c>
      <c r="B15" s="1" t="s">
        <v>31</v>
      </c>
      <c r="C15" s="1" t="s">
        <v>11</v>
      </c>
      <c r="D15" s="1">
        <v>7.09</v>
      </c>
      <c r="E15" s="1" t="s">
        <v>12</v>
      </c>
      <c r="F15" s="1"/>
      <c r="G15" s="1"/>
      <c r="H15" s="1"/>
      <c r="I15" s="1"/>
      <c r="J15" s="1"/>
      <c r="K15" s="1"/>
      <c r="L15" s="1"/>
      <c r="P15" s="26"/>
      <c r="Q15" s="55"/>
      <c r="R15" s="55"/>
      <c r="S15" s="55"/>
      <c r="T15" s="55"/>
    </row>
    <row r="16">
      <c r="A16" s="1" t="s">
        <v>9</v>
      </c>
      <c r="B16" s="1" t="s">
        <v>31</v>
      </c>
      <c r="C16" s="1" t="s">
        <v>28</v>
      </c>
      <c r="D16" s="1">
        <v>108396.98</v>
      </c>
      <c r="E16" s="1" t="s">
        <v>29</v>
      </c>
      <c r="F16" s="1"/>
      <c r="G16" s="1"/>
      <c r="H16" s="1"/>
      <c r="I16" s="1"/>
      <c r="J16" s="1"/>
      <c r="K16" s="1"/>
      <c r="L16" s="1"/>
      <c r="P16" s="27"/>
      <c r="Q16" s="55"/>
      <c r="R16" s="55"/>
      <c r="S16" s="55"/>
      <c r="T16" s="55"/>
    </row>
    <row r="17">
      <c r="A17" s="1" t="s">
        <v>9</v>
      </c>
      <c r="B17" s="1" t="s">
        <v>32</v>
      </c>
      <c r="C17" s="1" t="s">
        <v>11</v>
      </c>
      <c r="D17" s="1">
        <v>7.13</v>
      </c>
      <c r="E17" s="1" t="s">
        <v>12</v>
      </c>
      <c r="F17" s="1"/>
      <c r="G17" s="1"/>
      <c r="H17" s="1"/>
      <c r="I17" s="1"/>
      <c r="J17" s="1"/>
      <c r="K17" s="1"/>
      <c r="L17" s="1"/>
      <c r="P17" s="27"/>
      <c r="Q17" s="55"/>
      <c r="R17" s="55"/>
      <c r="S17" s="55"/>
      <c r="T17" s="55"/>
    </row>
    <row r="18">
      <c r="A18" s="1" t="s">
        <v>9</v>
      </c>
      <c r="B18" s="1" t="s">
        <v>32</v>
      </c>
      <c r="C18" s="1" t="s">
        <v>28</v>
      </c>
      <c r="D18" s="1">
        <v>107682.93</v>
      </c>
      <c r="E18" s="1" t="s">
        <v>29</v>
      </c>
      <c r="F18" s="1"/>
      <c r="G18" s="1"/>
      <c r="H18" s="1"/>
      <c r="I18" s="1"/>
      <c r="J18" s="1"/>
      <c r="K18" s="1"/>
      <c r="L18" s="1"/>
      <c r="P18" s="27"/>
      <c r="Q18" s="55"/>
      <c r="R18" s="55"/>
      <c r="S18" s="55"/>
      <c r="T18" s="55"/>
    </row>
    <row r="19">
      <c r="A19" s="1" t="s">
        <v>0</v>
      </c>
      <c r="B19" s="1" t="s">
        <v>134</v>
      </c>
      <c r="C19" s="1" t="s">
        <v>135</v>
      </c>
      <c r="D19" s="1" t="s">
        <v>2</v>
      </c>
      <c r="E19" s="1" t="s">
        <v>3</v>
      </c>
      <c r="F19" s="1">
        <v>32.0</v>
      </c>
      <c r="G19" s="1" t="s">
        <v>4</v>
      </c>
      <c r="H19" s="1" t="s">
        <v>5</v>
      </c>
      <c r="I19" s="1" t="s">
        <v>6</v>
      </c>
      <c r="J19" s="1">
        <v>5.0</v>
      </c>
      <c r="K19" s="1" t="s">
        <v>6</v>
      </c>
      <c r="L19" s="1">
        <v>5.0</v>
      </c>
      <c r="P19" s="27"/>
      <c r="Q19" s="55"/>
      <c r="R19" s="55"/>
      <c r="S19" s="55"/>
      <c r="T19" s="55"/>
    </row>
    <row r="20">
      <c r="A20" s="1" t="s">
        <v>9</v>
      </c>
      <c r="B20" s="1" t="s">
        <v>10</v>
      </c>
      <c r="C20" s="1" t="s">
        <v>11</v>
      </c>
      <c r="D20" s="1">
        <v>4.68</v>
      </c>
      <c r="E20" s="1" t="s">
        <v>12</v>
      </c>
      <c r="F20" s="1"/>
      <c r="G20" s="1"/>
      <c r="H20" s="1"/>
      <c r="I20" s="1"/>
      <c r="J20" s="1"/>
      <c r="K20" s="1"/>
      <c r="L20" s="1"/>
      <c r="P20" s="27"/>
      <c r="Q20" s="55"/>
      <c r="R20" s="55"/>
      <c r="S20" s="55"/>
      <c r="T20" s="55"/>
    </row>
    <row r="21">
      <c r="A21" s="1" t="s">
        <v>9</v>
      </c>
      <c r="B21" s="1" t="s">
        <v>10</v>
      </c>
      <c r="C21" s="1" t="s">
        <v>28</v>
      </c>
      <c r="D21" s="1">
        <v>109399.1</v>
      </c>
      <c r="E21" s="1" t="s">
        <v>29</v>
      </c>
      <c r="F21" s="1"/>
      <c r="G21" s="1"/>
      <c r="H21" s="1"/>
      <c r="I21" s="1"/>
      <c r="J21" s="1"/>
      <c r="K21" s="1"/>
      <c r="L21" s="1"/>
      <c r="Q21" s="57"/>
      <c r="R21" s="57"/>
      <c r="S21" s="57"/>
      <c r="T21" s="57"/>
    </row>
    <row r="22">
      <c r="A22" s="1" t="s">
        <v>9</v>
      </c>
      <c r="B22" s="1" t="s">
        <v>30</v>
      </c>
      <c r="C22" s="1" t="s">
        <v>11</v>
      </c>
      <c r="D22" s="1">
        <v>4.79</v>
      </c>
      <c r="E22" s="1" t="s">
        <v>12</v>
      </c>
      <c r="F22" s="1"/>
      <c r="G22" s="1"/>
      <c r="H22" s="1"/>
      <c r="I22" s="1"/>
      <c r="J22" s="1"/>
      <c r="K22" s="1"/>
      <c r="L22" s="1"/>
      <c r="Q22" s="57"/>
      <c r="R22" s="57"/>
      <c r="S22" s="57"/>
      <c r="T22" s="57"/>
    </row>
    <row r="23">
      <c r="A23" s="1" t="s">
        <v>9</v>
      </c>
      <c r="B23" s="1" t="s">
        <v>30</v>
      </c>
      <c r="C23" s="1" t="s">
        <v>28</v>
      </c>
      <c r="D23" s="1">
        <v>106946.6</v>
      </c>
      <c r="E23" s="1" t="s">
        <v>29</v>
      </c>
      <c r="F23" s="1"/>
      <c r="G23" s="1"/>
      <c r="H23" s="1"/>
      <c r="I23" s="1"/>
      <c r="J23" s="1"/>
      <c r="K23" s="1"/>
      <c r="L23" s="1"/>
      <c r="Q23" s="57"/>
      <c r="R23" s="57"/>
      <c r="S23" s="57"/>
      <c r="T23" s="57"/>
    </row>
    <row r="24">
      <c r="A24" s="1" t="s">
        <v>9</v>
      </c>
      <c r="B24" s="1" t="s">
        <v>31</v>
      </c>
      <c r="C24" s="1" t="s">
        <v>11</v>
      </c>
      <c r="D24" s="1">
        <v>6.22</v>
      </c>
      <c r="E24" s="1" t="s">
        <v>12</v>
      </c>
      <c r="F24" s="1"/>
      <c r="G24" s="1"/>
      <c r="H24" s="1"/>
      <c r="I24" s="1"/>
      <c r="J24" s="1"/>
      <c r="K24" s="1"/>
      <c r="L24" s="1"/>
      <c r="Q24" s="57"/>
      <c r="R24" s="57"/>
      <c r="S24" s="57"/>
      <c r="T24" s="57"/>
    </row>
    <row r="25">
      <c r="A25" s="1" t="s">
        <v>9</v>
      </c>
      <c r="B25" s="1" t="s">
        <v>31</v>
      </c>
      <c r="C25" s="1" t="s">
        <v>28</v>
      </c>
      <c r="D25" s="1">
        <v>123458.72</v>
      </c>
      <c r="E25" s="1" t="s">
        <v>29</v>
      </c>
      <c r="F25" s="1"/>
      <c r="G25" s="1"/>
      <c r="H25" s="1"/>
      <c r="I25" s="1"/>
      <c r="J25" s="1"/>
      <c r="K25" s="1"/>
      <c r="L25" s="1"/>
      <c r="Q25" s="57"/>
      <c r="R25" s="57"/>
      <c r="S25" s="57"/>
      <c r="T25" s="57"/>
    </row>
    <row r="26">
      <c r="A26" s="1" t="s">
        <v>9</v>
      </c>
      <c r="B26" s="1" t="s">
        <v>32</v>
      </c>
      <c r="C26" s="1" t="s">
        <v>11</v>
      </c>
      <c r="D26" s="1">
        <v>6.32</v>
      </c>
      <c r="E26" s="1" t="s">
        <v>12</v>
      </c>
      <c r="F26" s="1"/>
      <c r="G26" s="1"/>
      <c r="H26" s="1"/>
      <c r="I26" s="1"/>
      <c r="J26" s="1"/>
      <c r="K26" s="1"/>
      <c r="L26" s="1"/>
      <c r="Q26" s="57"/>
      <c r="R26" s="57"/>
      <c r="S26" s="57"/>
      <c r="T26" s="57"/>
    </row>
    <row r="27">
      <c r="A27" s="1" t="s">
        <v>9</v>
      </c>
      <c r="B27" s="1" t="s">
        <v>32</v>
      </c>
      <c r="C27" s="1" t="s">
        <v>28</v>
      </c>
      <c r="D27" s="1">
        <v>121483.18</v>
      </c>
      <c r="E27" s="1" t="s">
        <v>29</v>
      </c>
      <c r="F27" s="1"/>
      <c r="G27" s="1"/>
      <c r="H27" s="1"/>
      <c r="I27" s="1"/>
      <c r="J27" s="1"/>
      <c r="K27" s="1"/>
      <c r="L27" s="1"/>
      <c r="Q27" s="57"/>
      <c r="R27" s="57"/>
      <c r="S27" s="57"/>
      <c r="T27" s="57"/>
    </row>
    <row r="28">
      <c r="A28" s="1" t="s">
        <v>0</v>
      </c>
      <c r="B28" s="1" t="s">
        <v>136</v>
      </c>
      <c r="C28" s="1" t="s">
        <v>137</v>
      </c>
      <c r="D28" s="1" t="s">
        <v>2</v>
      </c>
      <c r="E28" s="1" t="s">
        <v>3</v>
      </c>
      <c r="F28" s="1">
        <v>32.0</v>
      </c>
      <c r="G28" s="1" t="s">
        <v>4</v>
      </c>
      <c r="H28" s="1" t="s">
        <v>5</v>
      </c>
      <c r="I28" s="1" t="s">
        <v>6</v>
      </c>
      <c r="J28" s="1">
        <v>5.0</v>
      </c>
      <c r="K28" s="1" t="s">
        <v>6</v>
      </c>
      <c r="L28" s="1">
        <v>5.0</v>
      </c>
      <c r="Q28" s="57"/>
      <c r="R28" s="57"/>
      <c r="S28" s="57"/>
      <c r="T28" s="57"/>
    </row>
    <row r="29">
      <c r="A29" s="1" t="s">
        <v>9</v>
      </c>
      <c r="B29" s="1" t="s">
        <v>10</v>
      </c>
      <c r="C29" s="1" t="s">
        <v>11</v>
      </c>
      <c r="D29" s="1">
        <v>4.69</v>
      </c>
      <c r="E29" s="1" t="s">
        <v>12</v>
      </c>
      <c r="F29" s="1"/>
      <c r="G29" s="1"/>
      <c r="H29" s="1"/>
      <c r="I29" s="1"/>
      <c r="J29" s="1"/>
      <c r="K29" s="1"/>
      <c r="L29" s="1"/>
      <c r="Q29" s="57"/>
      <c r="R29" s="57"/>
      <c r="S29" s="57"/>
      <c r="T29" s="57"/>
    </row>
    <row r="30">
      <c r="A30" s="1" t="s">
        <v>9</v>
      </c>
      <c r="B30" s="1" t="s">
        <v>10</v>
      </c>
      <c r="C30" s="1" t="s">
        <v>28</v>
      </c>
      <c r="D30" s="1">
        <v>109181.24</v>
      </c>
      <c r="E30" s="1" t="s">
        <v>29</v>
      </c>
      <c r="F30" s="1"/>
      <c r="G30" s="1"/>
      <c r="H30" s="1"/>
      <c r="I30" s="1"/>
      <c r="J30" s="1"/>
      <c r="K30" s="1"/>
      <c r="L30" s="1"/>
      <c r="Q30" s="57"/>
      <c r="R30" s="57"/>
      <c r="S30" s="57"/>
      <c r="T30" s="57"/>
    </row>
    <row r="31">
      <c r="A31" s="1" t="s">
        <v>9</v>
      </c>
      <c r="B31" s="1" t="s">
        <v>30</v>
      </c>
      <c r="C31" s="1" t="s">
        <v>11</v>
      </c>
      <c r="D31" s="1">
        <v>5.21</v>
      </c>
      <c r="E31" s="1" t="s">
        <v>12</v>
      </c>
      <c r="F31" s="1"/>
      <c r="G31" s="1"/>
      <c r="H31" s="1"/>
      <c r="I31" s="1"/>
      <c r="J31" s="1"/>
      <c r="K31" s="1"/>
      <c r="L31" s="1"/>
      <c r="Q31" s="57"/>
      <c r="R31" s="57"/>
      <c r="S31" s="57"/>
      <c r="T31" s="57"/>
    </row>
    <row r="32">
      <c r="A32" s="1" t="s">
        <v>9</v>
      </c>
      <c r="B32" s="1" t="s">
        <v>30</v>
      </c>
      <c r="C32" s="1" t="s">
        <v>28</v>
      </c>
      <c r="D32" s="1">
        <v>98313.63</v>
      </c>
      <c r="E32" s="1" t="s">
        <v>29</v>
      </c>
      <c r="F32" s="1"/>
      <c r="G32" s="1"/>
      <c r="H32" s="1"/>
      <c r="I32" s="1"/>
      <c r="J32" s="1"/>
      <c r="K32" s="1"/>
      <c r="L32" s="1"/>
      <c r="Q32" s="57"/>
      <c r="R32" s="57"/>
      <c r="S32" s="57"/>
      <c r="T32" s="57"/>
    </row>
    <row r="33">
      <c r="A33" s="1" t="s">
        <v>9</v>
      </c>
      <c r="B33" s="1" t="s">
        <v>31</v>
      </c>
      <c r="C33" s="1" t="s">
        <v>11</v>
      </c>
      <c r="D33" s="1">
        <v>6.39</v>
      </c>
      <c r="E33" s="1" t="s">
        <v>12</v>
      </c>
      <c r="F33" s="1"/>
      <c r="G33" s="1"/>
      <c r="H33" s="1"/>
      <c r="I33" s="1"/>
      <c r="J33" s="1"/>
      <c r="K33" s="1"/>
      <c r="L33" s="1"/>
      <c r="Q33" s="57"/>
      <c r="R33" s="57"/>
      <c r="S33" s="57"/>
      <c r="T33" s="57"/>
    </row>
    <row r="34">
      <c r="A34" s="1" t="s">
        <v>9</v>
      </c>
      <c r="B34" s="1" t="s">
        <v>31</v>
      </c>
      <c r="C34" s="1" t="s">
        <v>28</v>
      </c>
      <c r="D34" s="1">
        <v>120220.02</v>
      </c>
      <c r="E34" s="1" t="s">
        <v>29</v>
      </c>
      <c r="F34" s="1"/>
      <c r="G34" s="1"/>
      <c r="H34" s="1"/>
      <c r="I34" s="1"/>
      <c r="J34" s="1"/>
      <c r="K34" s="1"/>
      <c r="L34" s="1"/>
      <c r="Q34" s="58"/>
      <c r="R34" s="57"/>
      <c r="S34" s="57"/>
      <c r="T34" s="57"/>
    </row>
    <row r="35">
      <c r="A35" s="1" t="s">
        <v>9</v>
      </c>
      <c r="B35" s="1" t="s">
        <v>32</v>
      </c>
      <c r="C35" s="1" t="s">
        <v>11</v>
      </c>
      <c r="D35" s="1">
        <v>6.57</v>
      </c>
      <c r="E35" s="1" t="s">
        <v>12</v>
      </c>
      <c r="F35" s="1"/>
      <c r="G35" s="1"/>
      <c r="H35" s="1"/>
      <c r="I35" s="1"/>
      <c r="J35" s="1"/>
      <c r="K35" s="1"/>
      <c r="L35" s="1"/>
      <c r="Q35" s="57"/>
      <c r="R35" s="57"/>
      <c r="S35" s="57"/>
      <c r="T35" s="57"/>
    </row>
    <row r="36">
      <c r="A36" s="1" t="s">
        <v>9</v>
      </c>
      <c r="B36" s="1" t="s">
        <v>32</v>
      </c>
      <c r="C36" s="1" t="s">
        <v>28</v>
      </c>
      <c r="D36" s="1">
        <v>116859.54</v>
      </c>
      <c r="E36" s="1" t="s">
        <v>29</v>
      </c>
      <c r="F36" s="1"/>
      <c r="G36" s="1"/>
      <c r="H36" s="1"/>
      <c r="I36" s="1"/>
      <c r="J36" s="1"/>
      <c r="K36" s="1"/>
      <c r="L36" s="1"/>
      <c r="Q36" s="57"/>
      <c r="R36" s="57"/>
      <c r="S36" s="57"/>
      <c r="T36" s="57"/>
    </row>
    <row r="37">
      <c r="Q37" s="57"/>
      <c r="R37" s="57"/>
      <c r="S37" s="57"/>
      <c r="T37" s="57"/>
    </row>
    <row r="38">
      <c r="P38" s="59" t="s">
        <v>139</v>
      </c>
      <c r="Q38" s="43" t="s">
        <v>140</v>
      </c>
      <c r="R38" s="44" t="s">
        <v>125</v>
      </c>
      <c r="S38" s="44" t="s">
        <v>141</v>
      </c>
      <c r="T38" s="44" t="s">
        <v>142</v>
      </c>
      <c r="U38" s="44" t="s">
        <v>143</v>
      </c>
    </row>
    <row r="39">
      <c r="A39" s="1" t="s">
        <v>0</v>
      </c>
      <c r="B39" s="1" t="s">
        <v>34</v>
      </c>
      <c r="C39" s="1" t="s">
        <v>122</v>
      </c>
      <c r="D39" s="1" t="s">
        <v>2</v>
      </c>
      <c r="E39" s="1" t="s">
        <v>3</v>
      </c>
      <c r="F39" s="1">
        <v>4.0</v>
      </c>
      <c r="G39" s="1" t="s">
        <v>4</v>
      </c>
      <c r="H39" s="1" t="s">
        <v>5</v>
      </c>
      <c r="I39" s="1" t="s">
        <v>6</v>
      </c>
      <c r="J39" s="1">
        <v>5.0</v>
      </c>
      <c r="P39" s="60"/>
      <c r="Q39" s="61">
        <v>4.0</v>
      </c>
      <c r="R39" s="47">
        <f>D40</f>
        <v>1.82</v>
      </c>
      <c r="S39" s="47">
        <f>D49</f>
        <v>1.72</v>
      </c>
      <c r="T39" s="81">
        <f>D58</f>
        <v>1.99</v>
      </c>
      <c r="U39" s="17">
        <f>D67</f>
        <v>1.73</v>
      </c>
    </row>
    <row r="40">
      <c r="A40" s="1" t="s">
        <v>9</v>
      </c>
      <c r="B40" s="1" t="s">
        <v>10</v>
      </c>
      <c r="C40" s="1" t="s">
        <v>11</v>
      </c>
      <c r="D40" s="1">
        <v>1.82</v>
      </c>
      <c r="E40" s="1" t="s">
        <v>12</v>
      </c>
      <c r="F40" s="1"/>
      <c r="G40" s="1"/>
      <c r="H40" s="1"/>
      <c r="I40" s="1"/>
      <c r="J40" s="1"/>
      <c r="P40" s="76"/>
      <c r="Q40" s="61">
        <v>6.0</v>
      </c>
      <c r="R40" s="49">
        <f>D76</f>
        <v>2.29</v>
      </c>
      <c r="S40" s="47">
        <f>D85</f>
        <v>1.93</v>
      </c>
      <c r="T40" s="47">
        <f>D94</f>
        <v>2.17</v>
      </c>
      <c r="U40" s="17">
        <f>D103</f>
        <v>1.82</v>
      </c>
    </row>
    <row r="41">
      <c r="A41" s="1" t="s">
        <v>9</v>
      </c>
      <c r="B41" s="1" t="s">
        <v>10</v>
      </c>
      <c r="C41" s="1" t="s">
        <v>28</v>
      </c>
      <c r="D41" s="1">
        <v>35234.03</v>
      </c>
      <c r="E41" s="1" t="s">
        <v>29</v>
      </c>
      <c r="F41" s="1"/>
      <c r="G41" s="1"/>
      <c r="H41" s="1"/>
      <c r="I41" s="1"/>
      <c r="J41" s="1"/>
      <c r="P41" s="76"/>
      <c r="Q41" s="61">
        <v>8.0</v>
      </c>
      <c r="R41" s="49">
        <f>D112</f>
        <v>2.79</v>
      </c>
      <c r="S41" s="49">
        <f>D121</f>
        <v>2.23</v>
      </c>
      <c r="T41" s="47">
        <f>D130</f>
        <v>2.33</v>
      </c>
      <c r="U41" s="17">
        <f>D139</f>
        <v>2.02</v>
      </c>
    </row>
    <row r="42">
      <c r="A42" s="1" t="s">
        <v>9</v>
      </c>
      <c r="B42" s="1" t="s">
        <v>30</v>
      </c>
      <c r="C42" s="1" t="s">
        <v>11</v>
      </c>
      <c r="D42" s="1">
        <v>1.81</v>
      </c>
      <c r="E42" s="1" t="s">
        <v>12</v>
      </c>
      <c r="F42" s="1"/>
      <c r="G42" s="1"/>
      <c r="H42" s="1"/>
      <c r="I42" s="1"/>
      <c r="J42" s="1"/>
      <c r="P42" s="76"/>
      <c r="Q42" s="61">
        <v>12.0</v>
      </c>
      <c r="R42" s="49">
        <f>D148</f>
        <v>3.6</v>
      </c>
      <c r="S42" s="49">
        <f>D157</f>
        <v>2.81</v>
      </c>
      <c r="T42" s="47">
        <f>D166</f>
        <v>2.63</v>
      </c>
      <c r="U42" s="17">
        <f>D175</f>
        <v>2.46</v>
      </c>
    </row>
    <row r="43">
      <c r="A43" s="1" t="s">
        <v>9</v>
      </c>
      <c r="B43" s="1" t="s">
        <v>30</v>
      </c>
      <c r="C43" s="1" t="s">
        <v>28</v>
      </c>
      <c r="D43" s="1">
        <v>35322.14</v>
      </c>
      <c r="E43" s="1" t="s">
        <v>29</v>
      </c>
      <c r="F43" s="1"/>
      <c r="G43" s="1"/>
      <c r="H43" s="1"/>
      <c r="I43" s="1"/>
      <c r="J43" s="1"/>
      <c r="Q43" s="62">
        <v>16.0</v>
      </c>
      <c r="R43" s="63">
        <f>D184</f>
        <v>4.35</v>
      </c>
      <c r="S43" s="63">
        <f>D193</f>
        <v>3.38</v>
      </c>
      <c r="T43" s="63">
        <f>D202</f>
        <v>3.05</v>
      </c>
      <c r="U43" s="17">
        <f>D211</f>
        <v>2.83</v>
      </c>
    </row>
    <row r="44">
      <c r="A44" s="1" t="s">
        <v>9</v>
      </c>
      <c r="B44" s="1" t="s">
        <v>31</v>
      </c>
      <c r="C44" s="1" t="s">
        <v>11</v>
      </c>
      <c r="D44" s="1">
        <v>3.0</v>
      </c>
      <c r="E44" s="1" t="s">
        <v>12</v>
      </c>
      <c r="F44" s="1"/>
      <c r="G44" s="1"/>
      <c r="H44" s="1"/>
      <c r="I44" s="1"/>
      <c r="J44" s="1"/>
      <c r="Q44" s="62">
        <v>20.0</v>
      </c>
      <c r="R44" s="63">
        <f>D220</f>
        <v>5.37</v>
      </c>
      <c r="S44" s="63">
        <f>D229</f>
        <v>3.9</v>
      </c>
      <c r="T44" s="63">
        <f>D238</f>
        <v>3.47</v>
      </c>
      <c r="U44" s="17">
        <f>D247</f>
        <v>3.38</v>
      </c>
    </row>
    <row r="45">
      <c r="A45" s="1" t="s">
        <v>9</v>
      </c>
      <c r="B45" s="1" t="s">
        <v>31</v>
      </c>
      <c r="C45" s="1" t="s">
        <v>28</v>
      </c>
      <c r="D45" s="1">
        <v>32024.4</v>
      </c>
      <c r="E45" s="1" t="s">
        <v>29</v>
      </c>
      <c r="F45" s="1"/>
      <c r="G45" s="1"/>
      <c r="H45" s="1"/>
      <c r="I45" s="1"/>
      <c r="J45" s="1"/>
      <c r="Q45" s="62">
        <v>24.0</v>
      </c>
      <c r="R45" s="63">
        <f>D256</f>
        <v>6.4</v>
      </c>
      <c r="S45" s="63">
        <f>D265</f>
        <v>4.48</v>
      </c>
      <c r="T45" s="63">
        <f>D274</f>
        <v>4.05</v>
      </c>
      <c r="U45" s="17">
        <f>D283</f>
        <v>3.9</v>
      </c>
    </row>
    <row r="46">
      <c r="A46" s="1" t="s">
        <v>9</v>
      </c>
      <c r="B46" s="1" t="s">
        <v>32</v>
      </c>
      <c r="C46" s="1" t="s">
        <v>11</v>
      </c>
      <c r="D46" s="1">
        <v>3.19</v>
      </c>
      <c r="E46" s="1" t="s">
        <v>12</v>
      </c>
      <c r="F46" s="1"/>
      <c r="G46" s="1"/>
      <c r="H46" s="1"/>
      <c r="I46" s="1"/>
      <c r="J46" s="1"/>
      <c r="Q46" s="62">
        <v>28.0</v>
      </c>
      <c r="R46" s="63">
        <f>D292</f>
        <v>7.26</v>
      </c>
      <c r="S46" s="63">
        <f>D301</f>
        <v>5.04</v>
      </c>
      <c r="T46" s="63">
        <f>D310</f>
        <v>4.48</v>
      </c>
      <c r="U46" s="17">
        <f>D319</f>
        <v>4.48</v>
      </c>
    </row>
    <row r="47">
      <c r="A47" s="1" t="s">
        <v>9</v>
      </c>
      <c r="B47" s="1" t="s">
        <v>32</v>
      </c>
      <c r="C47" s="1" t="s">
        <v>28</v>
      </c>
      <c r="D47" s="1">
        <v>30111.4</v>
      </c>
      <c r="E47" s="1" t="s">
        <v>29</v>
      </c>
      <c r="F47" s="1"/>
      <c r="G47" s="1"/>
      <c r="H47" s="1"/>
      <c r="I47" s="1"/>
      <c r="J47" s="1"/>
      <c r="Q47" s="62">
        <v>32.0</v>
      </c>
      <c r="R47" s="63">
        <f>D328</f>
        <v>8.05</v>
      </c>
      <c r="S47" s="63">
        <f>D337</f>
        <v>5.67</v>
      </c>
      <c r="T47" s="63">
        <f>D346</f>
        <v>5.17</v>
      </c>
      <c r="U47" s="17">
        <f>D355</f>
        <v>5.38</v>
      </c>
    </row>
    <row r="48">
      <c r="A48" s="1" t="s">
        <v>0</v>
      </c>
      <c r="B48" s="1" t="s">
        <v>34</v>
      </c>
      <c r="C48" s="1" t="s">
        <v>133</v>
      </c>
      <c r="D48" s="1" t="s">
        <v>2</v>
      </c>
      <c r="E48" s="1" t="s">
        <v>3</v>
      </c>
      <c r="F48" s="1">
        <v>4.0</v>
      </c>
      <c r="G48" s="1" t="s">
        <v>4</v>
      </c>
      <c r="H48" s="1" t="s">
        <v>5</v>
      </c>
      <c r="I48" s="1" t="s">
        <v>6</v>
      </c>
      <c r="J48" s="1">
        <v>5.0</v>
      </c>
      <c r="Q48" s="57"/>
      <c r="R48" s="57"/>
      <c r="S48" s="57"/>
      <c r="T48" s="57"/>
    </row>
    <row r="49">
      <c r="A49" s="1" t="s">
        <v>9</v>
      </c>
      <c r="B49" s="1" t="s">
        <v>10</v>
      </c>
      <c r="C49" s="1" t="s">
        <v>11</v>
      </c>
      <c r="D49" s="1">
        <v>1.72</v>
      </c>
      <c r="E49" s="1" t="s">
        <v>12</v>
      </c>
      <c r="F49" s="1"/>
      <c r="G49" s="1"/>
      <c r="H49" s="1"/>
      <c r="I49" s="1"/>
      <c r="J49" s="1"/>
      <c r="Q49" s="57"/>
      <c r="R49" s="57"/>
      <c r="S49" s="57"/>
      <c r="T49" s="57"/>
    </row>
    <row r="50">
      <c r="A50" s="1" t="s">
        <v>9</v>
      </c>
      <c r="B50" s="1" t="s">
        <v>10</v>
      </c>
      <c r="C50" s="1" t="s">
        <v>28</v>
      </c>
      <c r="D50" s="1">
        <v>37190.26</v>
      </c>
      <c r="E50" s="1" t="s">
        <v>29</v>
      </c>
      <c r="F50" s="1"/>
      <c r="G50" s="1"/>
      <c r="H50" s="1"/>
      <c r="I50" s="1"/>
      <c r="J50" s="1"/>
      <c r="Q50" s="57"/>
      <c r="R50" s="57"/>
      <c r="S50" s="57"/>
      <c r="T50" s="57"/>
    </row>
    <row r="51">
      <c r="A51" s="1" t="s">
        <v>9</v>
      </c>
      <c r="B51" s="1" t="s">
        <v>30</v>
      </c>
      <c r="C51" s="1" t="s">
        <v>11</v>
      </c>
      <c r="D51" s="1">
        <v>1.71</v>
      </c>
      <c r="E51" s="1" t="s">
        <v>12</v>
      </c>
      <c r="F51" s="1"/>
      <c r="G51" s="1"/>
      <c r="H51" s="1"/>
      <c r="I51" s="1"/>
      <c r="J51" s="1"/>
      <c r="Q51" s="57"/>
      <c r="R51" s="57"/>
      <c r="S51" s="57"/>
      <c r="T51" s="57"/>
    </row>
    <row r="52">
      <c r="A52" s="1" t="s">
        <v>9</v>
      </c>
      <c r="B52" s="1" t="s">
        <v>30</v>
      </c>
      <c r="C52" s="1" t="s">
        <v>28</v>
      </c>
      <c r="D52" s="1">
        <v>37319.51</v>
      </c>
      <c r="E52" s="1" t="s">
        <v>29</v>
      </c>
      <c r="F52" s="1"/>
      <c r="G52" s="1"/>
      <c r="H52" s="1"/>
      <c r="I52" s="1"/>
      <c r="J52" s="1"/>
      <c r="Q52" s="57"/>
      <c r="R52" s="57"/>
      <c r="S52" s="57"/>
      <c r="T52" s="57"/>
    </row>
    <row r="53">
      <c r="A53" s="1" t="s">
        <v>9</v>
      </c>
      <c r="B53" s="1" t="s">
        <v>31</v>
      </c>
      <c r="C53" s="1" t="s">
        <v>11</v>
      </c>
      <c r="D53" s="1">
        <v>2.53</v>
      </c>
      <c r="E53" s="1" t="s">
        <v>12</v>
      </c>
      <c r="F53" s="1"/>
      <c r="G53" s="1"/>
      <c r="H53" s="1"/>
      <c r="I53" s="1"/>
      <c r="J53" s="1"/>
      <c r="Q53" s="57"/>
      <c r="R53" s="57"/>
      <c r="S53" s="57"/>
      <c r="T53" s="57"/>
    </row>
    <row r="54">
      <c r="A54" s="1" t="s">
        <v>9</v>
      </c>
      <c r="B54" s="1" t="s">
        <v>31</v>
      </c>
      <c r="C54" s="1" t="s">
        <v>28</v>
      </c>
      <c r="D54" s="1">
        <v>37886.5</v>
      </c>
      <c r="E54" s="1" t="s">
        <v>29</v>
      </c>
      <c r="F54" s="1"/>
      <c r="G54" s="1"/>
      <c r="H54" s="1"/>
      <c r="I54" s="1"/>
      <c r="J54" s="1"/>
      <c r="Q54" s="57"/>
      <c r="R54" s="57"/>
      <c r="S54" s="57"/>
      <c r="T54" s="57"/>
    </row>
    <row r="55">
      <c r="A55" s="1" t="s">
        <v>9</v>
      </c>
      <c r="B55" s="1" t="s">
        <v>32</v>
      </c>
      <c r="C55" s="1" t="s">
        <v>11</v>
      </c>
      <c r="D55" s="1">
        <v>2.87</v>
      </c>
      <c r="E55" s="1" t="s">
        <v>12</v>
      </c>
      <c r="F55" s="1"/>
      <c r="G55" s="1"/>
      <c r="H55" s="1"/>
      <c r="I55" s="1"/>
      <c r="J55" s="1"/>
      <c r="Q55" s="57"/>
      <c r="R55" s="57"/>
      <c r="S55" s="57"/>
      <c r="T55" s="57"/>
    </row>
    <row r="56">
      <c r="A56" s="1" t="s">
        <v>9</v>
      </c>
      <c r="B56" s="1" t="s">
        <v>32</v>
      </c>
      <c r="C56" s="1" t="s">
        <v>28</v>
      </c>
      <c r="D56" s="1">
        <v>33499.42</v>
      </c>
      <c r="E56" s="1" t="s">
        <v>29</v>
      </c>
      <c r="F56" s="1"/>
      <c r="G56" s="1"/>
      <c r="H56" s="1"/>
      <c r="I56" s="1"/>
      <c r="J56" s="1"/>
      <c r="P56" s="65" t="s">
        <v>144</v>
      </c>
      <c r="Q56" s="43" t="s">
        <v>140</v>
      </c>
      <c r="R56" s="44" t="s">
        <v>125</v>
      </c>
      <c r="S56" s="44" t="s">
        <v>141</v>
      </c>
      <c r="T56" s="44" t="s">
        <v>142</v>
      </c>
      <c r="U56" s="44" t="s">
        <v>143</v>
      </c>
    </row>
    <row r="57">
      <c r="A57" s="1" t="s">
        <v>0</v>
      </c>
      <c r="B57" s="1" t="s">
        <v>34</v>
      </c>
      <c r="C57" s="1" t="s">
        <v>135</v>
      </c>
      <c r="D57" s="1" t="s">
        <v>2</v>
      </c>
      <c r="E57" s="1" t="s">
        <v>3</v>
      </c>
      <c r="F57" s="1">
        <v>4.0</v>
      </c>
      <c r="G57" s="1" t="s">
        <v>4</v>
      </c>
      <c r="H57" s="1" t="s">
        <v>5</v>
      </c>
      <c r="I57" s="1" t="s">
        <v>6</v>
      </c>
      <c r="J57" s="1">
        <v>5.0</v>
      </c>
      <c r="Q57" s="61">
        <v>4.0</v>
      </c>
      <c r="R57" s="47">
        <f>'Copy of NUMA -&gt; interleave'!D42</f>
        <v>1.81</v>
      </c>
      <c r="S57" s="47">
        <f>'Copy of NUMA -&gt; interleave'!D51</f>
        <v>1.71</v>
      </c>
      <c r="T57" s="81">
        <f>'Copy of NUMA -&gt; interleave'!D60</f>
        <v>2.18</v>
      </c>
      <c r="U57" s="17">
        <f>'Copy of NUMA -&gt; interleave'!D69</f>
        <v>1.92</v>
      </c>
    </row>
    <row r="58">
      <c r="A58" s="1" t="s">
        <v>9</v>
      </c>
      <c r="B58" s="1" t="s">
        <v>10</v>
      </c>
      <c r="C58" s="1" t="s">
        <v>11</v>
      </c>
      <c r="D58" s="1">
        <v>1.99</v>
      </c>
      <c r="E58" s="1" t="s">
        <v>12</v>
      </c>
      <c r="F58" s="1"/>
      <c r="G58" s="1"/>
      <c r="H58" s="1"/>
      <c r="I58" s="1"/>
      <c r="J58" s="1"/>
      <c r="Q58" s="61">
        <v>6.0</v>
      </c>
      <c r="R58" s="49">
        <f>'Copy of NUMA -&gt; interleave'!D78</f>
        <v>2.31</v>
      </c>
      <c r="S58" s="47">
        <f>'Copy of NUMA -&gt; interleave'!D87</f>
        <v>1.93</v>
      </c>
      <c r="T58" s="47">
        <f>'Copy of NUMA -&gt; interleave'!D96</f>
        <v>2.3</v>
      </c>
      <c r="U58" s="17">
        <f>'Copy of NUMA -&gt; interleave'!D105</f>
        <v>2.21</v>
      </c>
    </row>
    <row r="59">
      <c r="A59" s="1" t="s">
        <v>9</v>
      </c>
      <c r="B59" s="1" t="s">
        <v>10</v>
      </c>
      <c r="C59" s="1" t="s">
        <v>28</v>
      </c>
      <c r="D59" s="1">
        <v>32177.53</v>
      </c>
      <c r="E59" s="1" t="s">
        <v>29</v>
      </c>
      <c r="F59" s="1"/>
      <c r="G59" s="1"/>
      <c r="H59" s="1"/>
      <c r="I59" s="1"/>
      <c r="J59" s="1"/>
      <c r="Q59" s="61">
        <v>8.0</v>
      </c>
      <c r="R59" s="49">
        <f>'Copy of NUMA -&gt; interleave'!D114</f>
        <v>2.82</v>
      </c>
      <c r="S59" s="49">
        <f>'Copy of NUMA -&gt; interleave'!D123</f>
        <v>2.23</v>
      </c>
      <c r="T59" s="47">
        <f>'Copy of NUMA -&gt; interleave'!D132</f>
        <v>2.48</v>
      </c>
      <c r="U59" s="17">
        <f>'Copy of NUMA -&gt; interleave'!D141</f>
        <v>2.36</v>
      </c>
    </row>
    <row r="60">
      <c r="A60" s="1" t="s">
        <v>9</v>
      </c>
      <c r="B60" s="1" t="s">
        <v>30</v>
      </c>
      <c r="C60" s="1" t="s">
        <v>11</v>
      </c>
      <c r="D60" s="1">
        <v>2.18</v>
      </c>
      <c r="E60" s="1" t="s">
        <v>12</v>
      </c>
      <c r="F60" s="1"/>
      <c r="G60" s="1"/>
      <c r="H60" s="1"/>
      <c r="I60" s="1"/>
      <c r="J60" s="1"/>
      <c r="Q60" s="61">
        <v>12.0</v>
      </c>
      <c r="R60" s="49">
        <f>'Copy of NUMA -&gt; interleave'!D150</f>
        <v>3.64</v>
      </c>
      <c r="S60" s="49">
        <f>'Copy of NUMA -&gt; interleave'!D159</f>
        <v>2.83</v>
      </c>
      <c r="T60" s="47">
        <f>'Copy of NUMA -&gt; interleave'!D168</f>
        <v>2.79</v>
      </c>
      <c r="U60" s="17">
        <f>'Copy of NUMA -&gt; interleave'!D177</f>
        <v>2.58</v>
      </c>
    </row>
    <row r="61">
      <c r="A61" s="1" t="s">
        <v>9</v>
      </c>
      <c r="B61" s="1" t="s">
        <v>30</v>
      </c>
      <c r="C61" s="1" t="s">
        <v>28</v>
      </c>
      <c r="D61" s="1">
        <v>29309.85</v>
      </c>
      <c r="E61" s="1" t="s">
        <v>29</v>
      </c>
      <c r="F61" s="1"/>
      <c r="G61" s="1"/>
      <c r="H61" s="1"/>
      <c r="I61" s="1"/>
      <c r="J61" s="1"/>
      <c r="Q61" s="62">
        <v>16.0</v>
      </c>
      <c r="R61" s="63">
        <f>'Copy of NUMA -&gt; interleave'!D186</f>
        <v>4.4</v>
      </c>
      <c r="S61" s="63">
        <f>'Copy of NUMA -&gt; interleave'!D195</f>
        <v>3.42</v>
      </c>
      <c r="T61" s="63">
        <f>'Copy of NUMA -&gt; interleave'!D204</f>
        <v>3.15</v>
      </c>
      <c r="U61" s="17">
        <f>'Copy of NUMA -&gt; interleave'!D213</f>
        <v>2.84</v>
      </c>
    </row>
    <row r="62">
      <c r="A62" s="1" t="s">
        <v>9</v>
      </c>
      <c r="B62" s="1" t="s">
        <v>31</v>
      </c>
      <c r="C62" s="1" t="s">
        <v>11</v>
      </c>
      <c r="D62" s="1">
        <v>2.55</v>
      </c>
      <c r="E62" s="1" t="s">
        <v>12</v>
      </c>
      <c r="F62" s="1"/>
      <c r="G62" s="1"/>
      <c r="H62" s="1"/>
      <c r="I62" s="1"/>
      <c r="J62" s="1"/>
      <c r="Q62" s="62">
        <v>20.0</v>
      </c>
      <c r="R62" s="63">
        <f>'Copy of NUMA -&gt; interleave'!D222</f>
        <v>5.42</v>
      </c>
      <c r="S62" s="63">
        <f>'Copy of NUMA -&gt; interleave'!D231</f>
        <v>3.97</v>
      </c>
      <c r="T62" s="63">
        <f>'Copy of NUMA -&gt; interleave'!D240</f>
        <v>3.56</v>
      </c>
      <c r="U62" s="17">
        <f>'Copy of NUMA -&gt; interleave'!D249</f>
        <v>3.32</v>
      </c>
    </row>
    <row r="63">
      <c r="A63" s="1" t="s">
        <v>9</v>
      </c>
      <c r="B63" s="1" t="s">
        <v>31</v>
      </c>
      <c r="C63" s="1" t="s">
        <v>28</v>
      </c>
      <c r="D63" s="1">
        <v>37620.81</v>
      </c>
      <c r="E63" s="1" t="s">
        <v>29</v>
      </c>
      <c r="F63" s="1"/>
      <c r="G63" s="1"/>
      <c r="H63" s="1"/>
      <c r="I63" s="1"/>
      <c r="J63" s="1"/>
      <c r="Q63" s="62">
        <v>24.0</v>
      </c>
      <c r="R63" s="63">
        <f>'Copy of NUMA -&gt; interleave'!D258</f>
        <v>6.84</v>
      </c>
      <c r="S63" s="63">
        <f>'Copy of NUMA -&gt; interleave'!D267</f>
        <v>4.6</v>
      </c>
      <c r="T63" s="63">
        <f>'Copy of NUMA -&gt; interleave'!D276</f>
        <v>4.16</v>
      </c>
      <c r="U63" s="17">
        <f>'Copy of NUMA -&gt; interleave'!D285</f>
        <v>3.88</v>
      </c>
    </row>
    <row r="64">
      <c r="A64" s="1" t="s">
        <v>9</v>
      </c>
      <c r="B64" s="1" t="s">
        <v>32</v>
      </c>
      <c r="C64" s="1" t="s">
        <v>11</v>
      </c>
      <c r="D64" s="1">
        <v>2.67</v>
      </c>
      <c r="E64" s="1" t="s">
        <v>12</v>
      </c>
      <c r="F64" s="1"/>
      <c r="G64" s="1"/>
      <c r="H64" s="1"/>
      <c r="I64" s="1"/>
      <c r="J64" s="1"/>
      <c r="Q64" s="62">
        <v>28.0</v>
      </c>
      <c r="R64" s="63">
        <f>'Copy of NUMA -&gt; interleave'!D294</f>
        <v>7.6</v>
      </c>
      <c r="S64" s="63">
        <f>'Copy of NUMA -&gt; interleave'!D303</f>
        <v>5.17</v>
      </c>
      <c r="T64" s="63">
        <f>'Copy of NUMA -&gt; interleave'!D312</f>
        <v>4.6</v>
      </c>
      <c r="U64" s="17">
        <f>'Copy of NUMA -&gt; interleave'!D321</f>
        <v>4.46</v>
      </c>
    </row>
    <row r="65">
      <c r="A65" s="1" t="s">
        <v>9</v>
      </c>
      <c r="B65" s="1" t="s">
        <v>32</v>
      </c>
      <c r="C65" s="1" t="s">
        <v>28</v>
      </c>
      <c r="D65" s="1">
        <v>35978.86</v>
      </c>
      <c r="E65" s="1" t="s">
        <v>29</v>
      </c>
      <c r="F65" s="1"/>
      <c r="G65" s="1"/>
      <c r="H65" s="1"/>
      <c r="I65" s="1"/>
      <c r="J65" s="1"/>
      <c r="Q65" s="62">
        <v>32.0</v>
      </c>
      <c r="R65" s="63">
        <f>'Copy of NUMA -&gt; interleave'!D330</f>
        <v>8.69</v>
      </c>
      <c r="S65" s="63">
        <f>'Copy of NUMA -&gt; interleave'!D339</f>
        <v>5.8</v>
      </c>
      <c r="T65" s="63">
        <f>'Copy of NUMA -&gt; interleave'!D348</f>
        <v>5.26</v>
      </c>
      <c r="U65" s="17">
        <f>'Copy of NUMA -&gt; interleave'!D357</f>
        <v>5.32</v>
      </c>
    </row>
    <row r="66">
      <c r="A66" s="1" t="s">
        <v>0</v>
      </c>
      <c r="B66" s="1" t="s">
        <v>34</v>
      </c>
      <c r="C66" s="1" t="s">
        <v>137</v>
      </c>
      <c r="D66" s="1" t="s">
        <v>2</v>
      </c>
      <c r="E66" s="1" t="s">
        <v>3</v>
      </c>
      <c r="F66" s="1">
        <v>4.0</v>
      </c>
      <c r="G66" s="1" t="s">
        <v>4</v>
      </c>
      <c r="H66" s="1" t="s">
        <v>5</v>
      </c>
      <c r="I66" s="1" t="s">
        <v>6</v>
      </c>
      <c r="J66" s="1">
        <v>5.0</v>
      </c>
      <c r="Q66" s="57"/>
      <c r="R66" s="57"/>
      <c r="S66" s="57"/>
      <c r="T66" s="57"/>
    </row>
    <row r="67">
      <c r="A67" s="1" t="s">
        <v>9</v>
      </c>
      <c r="B67" s="1" t="s">
        <v>10</v>
      </c>
      <c r="C67" s="1" t="s">
        <v>11</v>
      </c>
      <c r="D67" s="1">
        <v>1.73</v>
      </c>
      <c r="E67" s="1" t="s">
        <v>12</v>
      </c>
      <c r="F67" s="1"/>
      <c r="G67" s="1"/>
      <c r="H67" s="1"/>
      <c r="I67" s="1"/>
      <c r="J67" s="1"/>
      <c r="Q67" s="57"/>
      <c r="R67" s="57"/>
      <c r="S67" s="57"/>
      <c r="T67" s="57"/>
    </row>
    <row r="68">
      <c r="A68" s="1" t="s">
        <v>9</v>
      </c>
      <c r="B68" s="1" t="s">
        <v>10</v>
      </c>
      <c r="C68" s="1" t="s">
        <v>28</v>
      </c>
      <c r="D68" s="1">
        <v>36963.0</v>
      </c>
      <c r="E68" s="1" t="s">
        <v>29</v>
      </c>
      <c r="F68" s="1"/>
      <c r="G68" s="1"/>
      <c r="H68" s="1"/>
      <c r="I68" s="1"/>
      <c r="J68" s="1"/>
      <c r="Q68" s="57"/>
      <c r="R68" s="57"/>
      <c r="S68" s="57"/>
      <c r="T68" s="57"/>
    </row>
    <row r="69">
      <c r="A69" s="1" t="s">
        <v>9</v>
      </c>
      <c r="B69" s="1" t="s">
        <v>30</v>
      </c>
      <c r="C69" s="1" t="s">
        <v>11</v>
      </c>
      <c r="D69" s="1">
        <v>1.92</v>
      </c>
      <c r="E69" s="1" t="s">
        <v>12</v>
      </c>
      <c r="F69" s="1"/>
      <c r="G69" s="1"/>
      <c r="H69" s="1"/>
      <c r="I69" s="1"/>
      <c r="J69" s="1"/>
      <c r="Q69" s="57"/>
      <c r="R69" s="57"/>
      <c r="S69" s="57"/>
      <c r="T69" s="57"/>
    </row>
    <row r="70">
      <c r="A70" s="1" t="s">
        <v>9</v>
      </c>
      <c r="B70" s="1" t="s">
        <v>30</v>
      </c>
      <c r="C70" s="1" t="s">
        <v>28</v>
      </c>
      <c r="D70" s="1">
        <v>33407.87</v>
      </c>
      <c r="E70" s="1" t="s">
        <v>29</v>
      </c>
      <c r="F70" s="1"/>
      <c r="G70" s="1"/>
      <c r="H70" s="1"/>
      <c r="I70" s="1"/>
      <c r="J70" s="1"/>
      <c r="Q70" s="57"/>
      <c r="R70" s="57"/>
      <c r="S70" s="57"/>
      <c r="T70" s="57"/>
    </row>
    <row r="71">
      <c r="A71" s="1" t="s">
        <v>9</v>
      </c>
      <c r="B71" s="1" t="s">
        <v>31</v>
      </c>
      <c r="C71" s="1" t="s">
        <v>11</v>
      </c>
      <c r="D71" s="1">
        <v>2.8</v>
      </c>
      <c r="E71" s="1" t="s">
        <v>12</v>
      </c>
      <c r="F71" s="1"/>
      <c r="G71" s="1"/>
      <c r="H71" s="1"/>
      <c r="I71" s="1"/>
      <c r="J71" s="1"/>
      <c r="Q71" s="57"/>
      <c r="R71" s="57"/>
      <c r="S71" s="57"/>
      <c r="T71" s="57"/>
    </row>
    <row r="72">
      <c r="A72" s="1" t="s">
        <v>9</v>
      </c>
      <c r="B72" s="1" t="s">
        <v>31</v>
      </c>
      <c r="C72" s="1" t="s">
        <v>28</v>
      </c>
      <c r="D72" s="1">
        <v>34328.69</v>
      </c>
      <c r="E72" s="1" t="s">
        <v>29</v>
      </c>
      <c r="F72" s="1"/>
      <c r="G72" s="1"/>
      <c r="H72" s="1"/>
      <c r="I72" s="1"/>
      <c r="J72" s="1"/>
      <c r="P72" s="65" t="s">
        <v>145</v>
      </c>
      <c r="Q72" s="43" t="s">
        <v>140</v>
      </c>
      <c r="R72" s="44" t="s">
        <v>125</v>
      </c>
      <c r="S72" s="44" t="s">
        <v>141</v>
      </c>
      <c r="T72" s="44" t="s">
        <v>142</v>
      </c>
      <c r="U72" s="44" t="s">
        <v>143</v>
      </c>
    </row>
    <row r="73">
      <c r="A73" s="1" t="s">
        <v>9</v>
      </c>
      <c r="B73" s="1" t="s">
        <v>32</v>
      </c>
      <c r="C73" s="1" t="s">
        <v>11</v>
      </c>
      <c r="D73" s="1">
        <v>2.83</v>
      </c>
      <c r="E73" s="1" t="s">
        <v>12</v>
      </c>
      <c r="F73" s="1"/>
      <c r="G73" s="1"/>
      <c r="H73" s="1"/>
      <c r="I73" s="1"/>
      <c r="J73" s="1"/>
      <c r="Q73" s="61">
        <v>4.0</v>
      </c>
      <c r="R73" s="47">
        <f>'Copy of NUMA -&gt; interleave'!D44</f>
        <v>3</v>
      </c>
      <c r="S73" s="47">
        <f>'Copy of NUMA -&gt; interleave'!D53</f>
        <v>2.53</v>
      </c>
      <c r="T73" s="81">
        <f>'Copy of NUMA -&gt; interleave'!D62</f>
        <v>2.55</v>
      </c>
      <c r="U73" s="17">
        <f>'Copy of NUMA -&gt; interleave'!D71</f>
        <v>2.8</v>
      </c>
    </row>
    <row r="74">
      <c r="A74" s="1" t="s">
        <v>9</v>
      </c>
      <c r="B74" s="1" t="s">
        <v>32</v>
      </c>
      <c r="C74" s="1" t="s">
        <v>28</v>
      </c>
      <c r="D74" s="1">
        <v>33878.27</v>
      </c>
      <c r="E74" s="1" t="s">
        <v>29</v>
      </c>
      <c r="F74" s="1"/>
      <c r="G74" s="1"/>
      <c r="H74" s="1"/>
      <c r="I74" s="1"/>
      <c r="J74" s="1"/>
      <c r="Q74" s="61">
        <v>6.0</v>
      </c>
      <c r="R74" s="49">
        <f>'Copy of NUMA -&gt; interleave'!D80</f>
        <v>3.54</v>
      </c>
      <c r="S74" s="47">
        <f>'Copy of NUMA -&gt; interleave'!D89</f>
        <v>2.97</v>
      </c>
      <c r="T74" s="47">
        <f>'Copy of NUMA -&gt; interleave'!D98</f>
        <v>2.88</v>
      </c>
      <c r="U74" s="17">
        <f>'Copy of NUMA -&gt; interleave'!D107</f>
        <v>2.89</v>
      </c>
    </row>
    <row r="75">
      <c r="A75" s="1" t="s">
        <v>0</v>
      </c>
      <c r="B75" s="1" t="s">
        <v>40</v>
      </c>
      <c r="C75" s="1" t="s">
        <v>122</v>
      </c>
      <c r="D75" s="1" t="s">
        <v>2</v>
      </c>
      <c r="E75" s="1" t="s">
        <v>3</v>
      </c>
      <c r="F75" s="1">
        <v>6.0</v>
      </c>
      <c r="G75" s="1" t="s">
        <v>4</v>
      </c>
      <c r="H75" s="1" t="s">
        <v>5</v>
      </c>
      <c r="I75" s="1" t="s">
        <v>6</v>
      </c>
      <c r="J75" s="1">
        <v>5.0</v>
      </c>
      <c r="Q75" s="69">
        <v>8.0</v>
      </c>
      <c r="R75" s="49">
        <f>'Copy of NUMA -&gt; interleave'!D116</f>
        <v>4.25</v>
      </c>
      <c r="S75" s="49">
        <f>'Copy of NUMA -&gt; interleave'!D125</f>
        <v>3.2</v>
      </c>
      <c r="T75" s="47">
        <f>'Copy of NUMA -&gt; interleave'!D134</f>
        <v>3.26</v>
      </c>
      <c r="U75" s="17">
        <f>'Copy of NUMA -&gt; interleave'!D143</f>
        <v>3.09</v>
      </c>
    </row>
    <row r="76">
      <c r="A76" s="1" t="s">
        <v>9</v>
      </c>
      <c r="B76" s="1" t="s">
        <v>10</v>
      </c>
      <c r="C76" s="1" t="s">
        <v>11</v>
      </c>
      <c r="D76" s="1">
        <v>2.29</v>
      </c>
      <c r="E76" s="1" t="s">
        <v>12</v>
      </c>
      <c r="F76" s="1"/>
      <c r="G76" s="1"/>
      <c r="H76" s="1"/>
      <c r="I76" s="1"/>
      <c r="J76" s="1"/>
      <c r="Q76" s="69">
        <v>12.0</v>
      </c>
      <c r="R76" s="49">
        <f>'Copy of NUMA -&gt; interleave'!D152</f>
        <v>5.44</v>
      </c>
      <c r="S76" s="49">
        <f>'Copy of NUMA -&gt; interleave'!D161</f>
        <v>3.72</v>
      </c>
      <c r="T76" s="47">
        <f>'Copy of NUMA -&gt; interleave'!D170</f>
        <v>3.76</v>
      </c>
      <c r="U76" s="17">
        <f>'Copy of NUMA -&gt; interleave'!D179</f>
        <v>3.63</v>
      </c>
    </row>
    <row r="77">
      <c r="A77" s="1" t="s">
        <v>9</v>
      </c>
      <c r="B77" s="1" t="s">
        <v>10</v>
      </c>
      <c r="C77" s="1" t="s">
        <v>28</v>
      </c>
      <c r="D77" s="1">
        <v>41948.3</v>
      </c>
      <c r="E77" s="1" t="s">
        <v>29</v>
      </c>
      <c r="F77" s="1"/>
      <c r="G77" s="1"/>
      <c r="H77" s="1"/>
      <c r="I77" s="1"/>
      <c r="J77" s="1"/>
      <c r="Q77" s="72">
        <v>16.0</v>
      </c>
      <c r="R77" s="63">
        <f>'Copy of NUMA -&gt; interleave'!D188</f>
        <v>6.53</v>
      </c>
      <c r="S77" s="63">
        <f>'Copy of NUMA -&gt; interleave'!D197</f>
        <v>4.38</v>
      </c>
      <c r="T77" s="63">
        <f>'Copy of NUMA -&gt; interleave'!D206</f>
        <v>4.16</v>
      </c>
      <c r="U77" s="17">
        <f>'Copy of NUMA -&gt; interleave'!D215</f>
        <v>4.16</v>
      </c>
    </row>
    <row r="78">
      <c r="A78" s="1" t="s">
        <v>9</v>
      </c>
      <c r="B78" s="1" t="s">
        <v>30</v>
      </c>
      <c r="C78" s="1" t="s">
        <v>11</v>
      </c>
      <c r="D78" s="1">
        <v>2.31</v>
      </c>
      <c r="E78" s="1" t="s">
        <v>12</v>
      </c>
      <c r="F78" s="1"/>
      <c r="G78" s="1"/>
      <c r="H78" s="1"/>
      <c r="I78" s="1"/>
      <c r="J78" s="1"/>
      <c r="Q78" s="72">
        <v>20.0</v>
      </c>
      <c r="R78" s="63">
        <f>'Copy of NUMA -&gt; interleave'!D224</f>
        <v>8.43</v>
      </c>
      <c r="S78" s="63">
        <f>'Copy of NUMA -&gt; interleave'!D233</f>
        <v>5.15</v>
      </c>
      <c r="T78" s="63">
        <f>'Copy of NUMA -&gt; interleave'!D242</f>
        <v>4.79</v>
      </c>
      <c r="U78" s="17">
        <f>'Copy of NUMA -&gt; interleave'!D251</f>
        <v>4.94</v>
      </c>
    </row>
    <row r="79">
      <c r="A79" s="1" t="s">
        <v>9</v>
      </c>
      <c r="B79" s="1" t="s">
        <v>30</v>
      </c>
      <c r="C79" s="1" t="s">
        <v>28</v>
      </c>
      <c r="D79" s="1">
        <v>41563.34</v>
      </c>
      <c r="E79" s="1" t="s">
        <v>29</v>
      </c>
      <c r="F79" s="1"/>
      <c r="G79" s="1"/>
      <c r="H79" s="1"/>
      <c r="I79" s="1"/>
      <c r="J79" s="1"/>
      <c r="Q79" s="72">
        <v>24.0</v>
      </c>
      <c r="R79" s="63">
        <f>'Copy of NUMA -&gt; interleave'!D260</f>
        <v>9.8</v>
      </c>
      <c r="S79" s="63">
        <f>'Copy of NUMA -&gt; interleave'!D269</f>
        <v>5.73</v>
      </c>
      <c r="T79" s="63">
        <f>'Copy of NUMA -&gt; interleave'!D278</f>
        <v>5.35</v>
      </c>
      <c r="U79" s="17">
        <f>'Copy of NUMA -&gt; interleave'!D287</f>
        <v>5.51</v>
      </c>
    </row>
    <row r="80">
      <c r="A80" s="1" t="s">
        <v>9</v>
      </c>
      <c r="B80" s="1" t="s">
        <v>31</v>
      </c>
      <c r="C80" s="1" t="s">
        <v>11</v>
      </c>
      <c r="D80" s="1">
        <v>3.54</v>
      </c>
      <c r="E80" s="1" t="s">
        <v>12</v>
      </c>
      <c r="F80" s="1"/>
      <c r="G80" s="1"/>
      <c r="H80" s="1"/>
      <c r="I80" s="1"/>
      <c r="J80" s="1"/>
      <c r="Q80" s="74">
        <v>28.0</v>
      </c>
      <c r="R80" s="63">
        <f>'Copy of NUMA -&gt; interleave'!D296</f>
        <v>11.29</v>
      </c>
      <c r="S80" s="63">
        <f>'Copy of NUMA -&gt; interleave'!D305</f>
        <v>6.38</v>
      </c>
      <c r="T80" s="63">
        <f>'Copy of NUMA -&gt; interleave'!D314</f>
        <v>6.04</v>
      </c>
      <c r="U80" s="17">
        <f>'Copy of NUMA -&gt; interleave'!D323</f>
        <v>6.36</v>
      </c>
    </row>
    <row r="81">
      <c r="A81" s="1" t="s">
        <v>9</v>
      </c>
      <c r="B81" s="1" t="s">
        <v>31</v>
      </c>
      <c r="C81" s="1" t="s">
        <v>28</v>
      </c>
      <c r="D81" s="1">
        <v>40706.41</v>
      </c>
      <c r="E81" s="1" t="s">
        <v>29</v>
      </c>
      <c r="F81" s="1"/>
      <c r="G81" s="1"/>
      <c r="H81" s="1"/>
      <c r="I81" s="1"/>
      <c r="J81" s="1"/>
      <c r="Q81" s="74">
        <v>32.0</v>
      </c>
      <c r="R81" s="63">
        <f>'Copy of NUMA -&gt; interleave'!D332</f>
        <v>12.86</v>
      </c>
      <c r="S81" s="63">
        <f>'Copy of NUMA -&gt; interleave'!D341</f>
        <v>7.09</v>
      </c>
      <c r="T81" s="63">
        <f>'Copy of NUMA -&gt; interleave'!D350</f>
        <v>6.72</v>
      </c>
      <c r="U81" s="17">
        <f>'Copy of NUMA -&gt; interleave'!D359</f>
        <v>7.08</v>
      </c>
    </row>
    <row r="82">
      <c r="A82" s="1" t="s">
        <v>9</v>
      </c>
      <c r="B82" s="1" t="s">
        <v>32</v>
      </c>
      <c r="C82" s="1" t="s">
        <v>11</v>
      </c>
      <c r="D82" s="1">
        <v>3.6</v>
      </c>
      <c r="E82" s="1" t="s">
        <v>12</v>
      </c>
      <c r="F82" s="1"/>
      <c r="G82" s="1"/>
      <c r="H82" s="1"/>
      <c r="I82" s="1"/>
      <c r="J82" s="1"/>
      <c r="Q82" s="57"/>
      <c r="R82" s="57"/>
      <c r="S82" s="57"/>
      <c r="T82" s="57"/>
    </row>
    <row r="83">
      <c r="A83" s="1" t="s">
        <v>9</v>
      </c>
      <c r="B83" s="1" t="s">
        <v>32</v>
      </c>
      <c r="C83" s="1" t="s">
        <v>28</v>
      </c>
      <c r="D83" s="1">
        <v>39995.0</v>
      </c>
      <c r="E83" s="1" t="s">
        <v>29</v>
      </c>
      <c r="F83" s="1"/>
      <c r="G83" s="1"/>
      <c r="H83" s="1"/>
      <c r="I83" s="1"/>
      <c r="J83" s="1"/>
      <c r="Q83" s="57"/>
      <c r="R83" s="57"/>
      <c r="S83" s="57"/>
      <c r="T83" s="57"/>
    </row>
    <row r="84">
      <c r="A84" s="1" t="s">
        <v>0</v>
      </c>
      <c r="B84" s="1" t="s">
        <v>40</v>
      </c>
      <c r="C84" s="1" t="s">
        <v>133</v>
      </c>
      <c r="D84" s="1" t="s">
        <v>2</v>
      </c>
      <c r="E84" s="1" t="s">
        <v>3</v>
      </c>
      <c r="F84" s="1">
        <v>6.0</v>
      </c>
      <c r="G84" s="1" t="s">
        <v>4</v>
      </c>
      <c r="H84" s="1" t="s">
        <v>5</v>
      </c>
      <c r="I84" s="1" t="s">
        <v>6</v>
      </c>
      <c r="J84" s="1">
        <v>5.0</v>
      </c>
      <c r="Q84" s="57"/>
      <c r="R84" s="57"/>
      <c r="S84" s="57"/>
      <c r="T84" s="57"/>
    </row>
    <row r="85">
      <c r="A85" s="1" t="s">
        <v>9</v>
      </c>
      <c r="B85" s="1" t="s">
        <v>10</v>
      </c>
      <c r="C85" s="1" t="s">
        <v>11</v>
      </c>
      <c r="D85" s="1">
        <v>1.93</v>
      </c>
      <c r="E85" s="1" t="s">
        <v>12</v>
      </c>
      <c r="F85" s="1"/>
      <c r="G85" s="1"/>
      <c r="H85" s="1"/>
      <c r="I85" s="1"/>
      <c r="J85" s="1"/>
      <c r="Q85" s="57"/>
      <c r="R85" s="57"/>
      <c r="S85" s="57"/>
      <c r="T85" s="57"/>
    </row>
    <row r="86">
      <c r="A86" s="1" t="s">
        <v>9</v>
      </c>
      <c r="B86" s="1" t="s">
        <v>10</v>
      </c>
      <c r="C86" s="1" t="s">
        <v>28</v>
      </c>
      <c r="D86" s="1">
        <v>49625.27</v>
      </c>
      <c r="E86" s="1" t="s">
        <v>29</v>
      </c>
      <c r="F86" s="1"/>
      <c r="G86" s="1"/>
      <c r="H86" s="1"/>
      <c r="I86" s="1"/>
      <c r="J86" s="1"/>
      <c r="Q86" s="57"/>
      <c r="R86" s="57"/>
      <c r="S86" s="57"/>
      <c r="T86" s="57"/>
    </row>
    <row r="87">
      <c r="A87" s="1" t="s">
        <v>9</v>
      </c>
      <c r="B87" s="1" t="s">
        <v>30</v>
      </c>
      <c r="C87" s="1" t="s">
        <v>11</v>
      </c>
      <c r="D87" s="1">
        <v>1.93</v>
      </c>
      <c r="E87" s="1" t="s">
        <v>12</v>
      </c>
      <c r="F87" s="1"/>
      <c r="G87" s="1"/>
      <c r="H87" s="1"/>
      <c r="I87" s="1"/>
      <c r="J87" s="1"/>
      <c r="Q87" s="57"/>
      <c r="R87" s="57"/>
      <c r="S87" s="57"/>
      <c r="T87" s="57"/>
    </row>
    <row r="88">
      <c r="A88" s="1" t="s">
        <v>9</v>
      </c>
      <c r="B88" s="1" t="s">
        <v>30</v>
      </c>
      <c r="C88" s="1" t="s">
        <v>28</v>
      </c>
      <c r="D88" s="1">
        <v>49833.0</v>
      </c>
      <c r="E88" s="1" t="s">
        <v>29</v>
      </c>
      <c r="F88" s="1"/>
      <c r="G88" s="1"/>
      <c r="H88" s="1"/>
      <c r="I88" s="1"/>
      <c r="J88" s="1"/>
      <c r="P88" s="65" t="s">
        <v>146</v>
      </c>
      <c r="Q88" s="43" t="s">
        <v>140</v>
      </c>
      <c r="R88" s="44" t="s">
        <v>125</v>
      </c>
      <c r="S88" s="44" t="s">
        <v>141</v>
      </c>
      <c r="T88" s="44" t="s">
        <v>142</v>
      </c>
      <c r="U88" s="44" t="s">
        <v>143</v>
      </c>
    </row>
    <row r="89">
      <c r="A89" s="1" t="s">
        <v>9</v>
      </c>
      <c r="B89" s="1" t="s">
        <v>31</v>
      </c>
      <c r="C89" s="1" t="s">
        <v>11</v>
      </c>
      <c r="D89" s="1">
        <v>2.97</v>
      </c>
      <c r="E89" s="1" t="s">
        <v>12</v>
      </c>
      <c r="F89" s="1"/>
      <c r="G89" s="1"/>
      <c r="H89" s="1"/>
      <c r="I89" s="1"/>
      <c r="J89" s="1"/>
      <c r="Q89" s="66">
        <v>4.0</v>
      </c>
      <c r="R89" s="67">
        <f>'Copy of NUMA -&gt; interleave'!D46</f>
        <v>3.19</v>
      </c>
      <c r="S89" s="67">
        <f>'Copy of NUMA -&gt; interleave'!D55</f>
        <v>2.87</v>
      </c>
      <c r="T89" s="82">
        <f>'Copy of NUMA -&gt; interleave'!D64</f>
        <v>2.67</v>
      </c>
      <c r="U89" s="68">
        <f>'Copy of NUMA -&gt; interleave'!D73</f>
        <v>2.83</v>
      </c>
    </row>
    <row r="90">
      <c r="A90" s="1" t="s">
        <v>9</v>
      </c>
      <c r="B90" s="1" t="s">
        <v>31</v>
      </c>
      <c r="C90" s="1" t="s">
        <v>28</v>
      </c>
      <c r="D90" s="1">
        <v>48444.3</v>
      </c>
      <c r="E90" s="1" t="s">
        <v>29</v>
      </c>
      <c r="F90" s="1"/>
      <c r="G90" s="1"/>
      <c r="H90" s="1"/>
      <c r="I90" s="1"/>
      <c r="J90" s="1"/>
      <c r="Q90" s="69">
        <v>6.0</v>
      </c>
      <c r="R90" s="70">
        <f>'Copy of NUMA -&gt; interleave'!D82</f>
        <v>3.6</v>
      </c>
      <c r="S90" s="70">
        <f>'Copy of NUMA -&gt; interleave'!D91</f>
        <v>3.22</v>
      </c>
      <c r="T90" s="83">
        <f>'Copy of NUMA -&gt; interleave'!D100</f>
        <v>3.13</v>
      </c>
      <c r="U90" s="71">
        <f>'Copy of NUMA -&gt; interleave'!D109</f>
        <v>2.91</v>
      </c>
    </row>
    <row r="91">
      <c r="A91" s="1" t="s">
        <v>9</v>
      </c>
      <c r="B91" s="1" t="s">
        <v>32</v>
      </c>
      <c r="C91" s="1" t="s">
        <v>11</v>
      </c>
      <c r="D91" s="1">
        <v>3.22</v>
      </c>
      <c r="E91" s="1" t="s">
        <v>12</v>
      </c>
      <c r="F91" s="1"/>
      <c r="G91" s="1"/>
      <c r="H91" s="1"/>
      <c r="I91" s="1"/>
      <c r="J91" s="1"/>
      <c r="Q91" s="69">
        <v>8.0</v>
      </c>
      <c r="R91" s="70">
        <f>'Copy of NUMA -&gt; interleave'!D118</f>
        <v>4.32</v>
      </c>
      <c r="S91" s="70">
        <f>'Copy of NUMA -&gt; interleave'!D127</f>
        <v>3.42</v>
      </c>
      <c r="T91" s="70">
        <f>'Copy of NUMA -&gt; interleave'!D136</f>
        <v>3.54</v>
      </c>
      <c r="U91" s="71">
        <f>'Copy of NUMA -&gt; interleave'!D145</f>
        <v>3.15</v>
      </c>
    </row>
    <row r="92">
      <c r="A92" s="1" t="s">
        <v>9</v>
      </c>
      <c r="B92" s="1" t="s">
        <v>32</v>
      </c>
      <c r="C92" s="1" t="s">
        <v>28</v>
      </c>
      <c r="D92" s="1">
        <v>44787.83</v>
      </c>
      <c r="E92" s="1" t="s">
        <v>29</v>
      </c>
      <c r="F92" s="1"/>
      <c r="G92" s="1"/>
      <c r="H92" s="1"/>
      <c r="I92" s="1"/>
      <c r="J92" s="1"/>
      <c r="Q92" s="69">
        <v>12.0</v>
      </c>
      <c r="R92" s="70">
        <f>'Copy of NUMA -&gt; interleave'!D154</f>
        <v>5.49</v>
      </c>
      <c r="S92" s="70">
        <f>'Copy of NUMA -&gt; interleave'!D163</f>
        <v>3.82</v>
      </c>
      <c r="T92" s="70">
        <f>'Copy of NUMA -&gt; interleave'!D172</f>
        <v>4.01</v>
      </c>
      <c r="U92" s="71">
        <f>'Copy of NUMA -&gt; interleave'!D181</f>
        <v>3.77</v>
      </c>
    </row>
    <row r="93">
      <c r="A93" s="1" t="s">
        <v>0</v>
      </c>
      <c r="B93" s="1" t="s">
        <v>40</v>
      </c>
      <c r="C93" s="1" t="s">
        <v>135</v>
      </c>
      <c r="D93" s="1" t="s">
        <v>2</v>
      </c>
      <c r="E93" s="1" t="s">
        <v>3</v>
      </c>
      <c r="F93" s="1">
        <v>6.0</v>
      </c>
      <c r="G93" s="1" t="s">
        <v>4</v>
      </c>
      <c r="H93" s="1" t="s">
        <v>5</v>
      </c>
      <c r="I93" s="1" t="s">
        <v>6</v>
      </c>
      <c r="J93" s="1">
        <v>5.0</v>
      </c>
      <c r="Q93" s="72">
        <v>16.0</v>
      </c>
      <c r="R93" s="73">
        <f>'Copy of NUMA -&gt; interleave'!D190</f>
        <v>6.6</v>
      </c>
      <c r="S93" s="73">
        <f>'Copy of NUMA -&gt; interleave'!D199</f>
        <v>4.46</v>
      </c>
      <c r="T93" s="73">
        <f>'Copy of NUMA -&gt; interleave'!D208</f>
        <v>4.3</v>
      </c>
      <c r="U93" s="71">
        <f>'Copy of NUMA -&gt; interleave'!D217</f>
        <v>4.31</v>
      </c>
    </row>
    <row r="94">
      <c r="A94" s="1" t="s">
        <v>9</v>
      </c>
      <c r="B94" s="1" t="s">
        <v>10</v>
      </c>
      <c r="C94" s="1" t="s">
        <v>11</v>
      </c>
      <c r="D94" s="1">
        <v>2.17</v>
      </c>
      <c r="E94" s="1" t="s">
        <v>12</v>
      </c>
      <c r="F94" s="1"/>
      <c r="G94" s="1"/>
      <c r="H94" s="1"/>
      <c r="I94" s="1"/>
      <c r="J94" s="1"/>
      <c r="Q94" s="72">
        <v>20.0</v>
      </c>
      <c r="R94" s="73">
        <f>'Copy of NUMA -&gt; interleave'!D226</f>
        <v>8.34</v>
      </c>
      <c r="S94" s="73">
        <f>'Copy of NUMA -&gt; interleave'!D235</f>
        <v>5.22</v>
      </c>
      <c r="T94" s="73">
        <f>'Copy of NUMA -&gt; interleave'!D244</f>
        <v>4.89</v>
      </c>
      <c r="U94" s="71">
        <f>'Copy of NUMA -&gt; interleave'!D253</f>
        <v>5.02</v>
      </c>
    </row>
    <row r="95">
      <c r="A95" s="1" t="s">
        <v>9</v>
      </c>
      <c r="B95" s="1" t="s">
        <v>10</v>
      </c>
      <c r="C95" s="1" t="s">
        <v>28</v>
      </c>
      <c r="D95" s="1">
        <v>44252.57</v>
      </c>
      <c r="E95" s="1" t="s">
        <v>29</v>
      </c>
      <c r="F95" s="1"/>
      <c r="G95" s="1"/>
      <c r="H95" s="1"/>
      <c r="I95" s="1"/>
      <c r="J95" s="1"/>
      <c r="Q95" s="72">
        <v>24.0</v>
      </c>
      <c r="R95" s="73">
        <f>'Copy of NUMA -&gt; interleave'!D262</f>
        <v>9.8</v>
      </c>
      <c r="S95" s="73">
        <f>'Copy of NUMA -&gt; interleave'!D271</f>
        <v>5.81</v>
      </c>
      <c r="T95" s="73">
        <f>'Copy of NUMA -&gt; interleave'!D280</f>
        <v>5.43</v>
      </c>
      <c r="U95" s="71">
        <f>'Copy of NUMA -&gt; interleave'!D289</f>
        <v>5.52</v>
      </c>
    </row>
    <row r="96">
      <c r="A96" s="1" t="s">
        <v>9</v>
      </c>
      <c r="B96" s="1" t="s">
        <v>30</v>
      </c>
      <c r="C96" s="1" t="s">
        <v>11</v>
      </c>
      <c r="D96" s="1">
        <v>2.3</v>
      </c>
      <c r="E96" s="1" t="s">
        <v>12</v>
      </c>
      <c r="F96" s="1"/>
      <c r="G96" s="1"/>
      <c r="H96" s="1"/>
      <c r="I96" s="1"/>
      <c r="J96" s="1"/>
      <c r="Q96" s="74">
        <v>28.0</v>
      </c>
      <c r="R96" s="73">
        <f>'Copy of NUMA -&gt; interleave'!D298</f>
        <v>11.27</v>
      </c>
      <c r="S96" s="73">
        <f>'Copy of NUMA -&gt; interleave'!D307</f>
        <v>6.47</v>
      </c>
      <c r="T96" s="73">
        <f>'Copy of NUMA -&gt; interleave'!D316</f>
        <v>6.1</v>
      </c>
      <c r="U96" s="71">
        <f>'Copy of NUMA -&gt; interleave'!D325</f>
        <v>6.36</v>
      </c>
    </row>
    <row r="97">
      <c r="A97" s="1" t="s">
        <v>9</v>
      </c>
      <c r="B97" s="1" t="s">
        <v>30</v>
      </c>
      <c r="C97" s="1" t="s">
        <v>28</v>
      </c>
      <c r="D97" s="1">
        <v>41669.77</v>
      </c>
      <c r="E97" s="1" t="s">
        <v>29</v>
      </c>
      <c r="F97" s="1"/>
      <c r="G97" s="1"/>
      <c r="H97" s="1"/>
      <c r="I97" s="1"/>
      <c r="J97" s="1"/>
      <c r="Q97" s="74">
        <v>32.0</v>
      </c>
      <c r="R97" s="73">
        <f>'Copy of NUMA -&gt; interleave'!D334</f>
        <v>12.89</v>
      </c>
      <c r="S97" s="73">
        <f>'Copy of NUMA -&gt; interleave'!D343</f>
        <v>7.15</v>
      </c>
      <c r="T97" s="73">
        <f>'Copy of NUMA -&gt; interleave'!D352</f>
        <v>6.74</v>
      </c>
      <c r="U97" s="71">
        <f>'Copy of NUMA -&gt; interleave'!D361</f>
        <v>7</v>
      </c>
    </row>
    <row r="98">
      <c r="A98" s="1" t="s">
        <v>9</v>
      </c>
      <c r="B98" s="1" t="s">
        <v>31</v>
      </c>
      <c r="C98" s="1" t="s">
        <v>11</v>
      </c>
      <c r="D98" s="1">
        <v>2.88</v>
      </c>
      <c r="E98" s="1" t="s">
        <v>12</v>
      </c>
      <c r="F98" s="1"/>
      <c r="G98" s="1"/>
      <c r="H98" s="1"/>
      <c r="I98" s="1"/>
      <c r="J98" s="1"/>
      <c r="Q98" s="57"/>
      <c r="R98" s="57"/>
      <c r="S98" s="57"/>
      <c r="T98" s="57"/>
    </row>
    <row r="99">
      <c r="A99" s="1" t="s">
        <v>9</v>
      </c>
      <c r="B99" s="1" t="s">
        <v>31</v>
      </c>
      <c r="C99" s="1" t="s">
        <v>28</v>
      </c>
      <c r="D99" s="1">
        <v>49979.81</v>
      </c>
      <c r="E99" s="1" t="s">
        <v>29</v>
      </c>
      <c r="F99" s="1"/>
      <c r="G99" s="1"/>
      <c r="H99" s="1"/>
      <c r="I99" s="1"/>
      <c r="J99" s="1"/>
      <c r="Q99" s="57"/>
      <c r="R99" s="57"/>
      <c r="S99" s="57"/>
      <c r="T99" s="57"/>
    </row>
    <row r="100">
      <c r="A100" s="1" t="s">
        <v>9</v>
      </c>
      <c r="B100" s="1" t="s">
        <v>32</v>
      </c>
      <c r="C100" s="1" t="s">
        <v>11</v>
      </c>
      <c r="D100" s="1">
        <v>3.13</v>
      </c>
      <c r="E100" s="1" t="s">
        <v>12</v>
      </c>
      <c r="F100" s="1"/>
      <c r="G100" s="1"/>
      <c r="H100" s="1"/>
      <c r="I100" s="1"/>
      <c r="J100" s="1"/>
      <c r="Q100" s="57"/>
      <c r="R100" s="57"/>
      <c r="S100" s="57"/>
      <c r="T100" s="57"/>
    </row>
    <row r="101">
      <c r="A101" s="1" t="s">
        <v>9</v>
      </c>
      <c r="B101" s="1" t="s">
        <v>32</v>
      </c>
      <c r="C101" s="1" t="s">
        <v>28</v>
      </c>
      <c r="D101" s="1">
        <v>46050.69</v>
      </c>
      <c r="E101" s="1" t="s">
        <v>29</v>
      </c>
      <c r="F101" s="1"/>
      <c r="G101" s="1"/>
      <c r="H101" s="1"/>
      <c r="I101" s="1"/>
      <c r="J101" s="1"/>
      <c r="Q101" s="57"/>
      <c r="R101" s="57"/>
      <c r="S101" s="57"/>
      <c r="T101" s="57"/>
    </row>
    <row r="102">
      <c r="A102" s="1" t="s">
        <v>0</v>
      </c>
      <c r="B102" s="1" t="s">
        <v>40</v>
      </c>
      <c r="C102" s="1" t="s">
        <v>137</v>
      </c>
      <c r="D102" s="1" t="s">
        <v>2</v>
      </c>
      <c r="E102" s="1" t="s">
        <v>3</v>
      </c>
      <c r="F102" s="1">
        <v>6.0</v>
      </c>
      <c r="G102" s="1" t="s">
        <v>4</v>
      </c>
      <c r="H102" s="1" t="s">
        <v>5</v>
      </c>
      <c r="I102" s="1" t="s">
        <v>6</v>
      </c>
      <c r="J102" s="1">
        <v>5.0</v>
      </c>
      <c r="Q102" s="57"/>
      <c r="R102" s="57"/>
      <c r="S102" s="57"/>
      <c r="T102" s="57"/>
    </row>
    <row r="103">
      <c r="A103" s="1" t="s">
        <v>9</v>
      </c>
      <c r="B103" s="1" t="s">
        <v>10</v>
      </c>
      <c r="C103" s="1" t="s">
        <v>11</v>
      </c>
      <c r="D103" s="1">
        <v>1.82</v>
      </c>
      <c r="E103" s="1" t="s">
        <v>12</v>
      </c>
      <c r="F103" s="1"/>
      <c r="G103" s="1"/>
      <c r="H103" s="1"/>
      <c r="I103" s="1"/>
      <c r="J103" s="1"/>
      <c r="Q103" s="57"/>
      <c r="R103" s="57"/>
      <c r="S103" s="57"/>
      <c r="T103" s="57"/>
    </row>
    <row r="104">
      <c r="A104" s="1" t="s">
        <v>9</v>
      </c>
      <c r="B104" s="1" t="s">
        <v>10</v>
      </c>
      <c r="C104" s="1" t="s">
        <v>28</v>
      </c>
      <c r="D104" s="1">
        <v>52622.38</v>
      </c>
      <c r="E104" s="1" t="s">
        <v>29</v>
      </c>
      <c r="F104" s="1"/>
      <c r="G104" s="1"/>
      <c r="H104" s="1"/>
      <c r="I104" s="1"/>
      <c r="J104" s="1"/>
      <c r="Q104" s="57"/>
      <c r="R104" s="57"/>
      <c r="S104" s="57"/>
      <c r="T104" s="57"/>
    </row>
    <row r="105">
      <c r="A105" s="1" t="s">
        <v>9</v>
      </c>
      <c r="B105" s="1" t="s">
        <v>30</v>
      </c>
      <c r="C105" s="1" t="s">
        <v>11</v>
      </c>
      <c r="D105" s="1">
        <v>2.21</v>
      </c>
      <c r="E105" s="1" t="s">
        <v>12</v>
      </c>
      <c r="F105" s="1"/>
      <c r="G105" s="1"/>
      <c r="H105" s="1"/>
      <c r="I105" s="1"/>
      <c r="J105" s="1"/>
      <c r="Q105" s="57"/>
      <c r="R105" s="57"/>
      <c r="S105" s="57"/>
      <c r="T105" s="57"/>
    </row>
    <row r="106">
      <c r="A106" s="1" t="s">
        <v>9</v>
      </c>
      <c r="B106" s="1" t="s">
        <v>30</v>
      </c>
      <c r="C106" s="1" t="s">
        <v>28</v>
      </c>
      <c r="D106" s="1">
        <v>43421.36</v>
      </c>
      <c r="E106" s="1" t="s">
        <v>29</v>
      </c>
      <c r="F106" s="1"/>
      <c r="G106" s="1"/>
      <c r="H106" s="1"/>
      <c r="I106" s="1"/>
      <c r="J106" s="1"/>
      <c r="Q106" s="57"/>
      <c r="R106" s="57"/>
      <c r="S106" s="57"/>
      <c r="T106" s="57"/>
    </row>
    <row r="107">
      <c r="A107" s="1" t="s">
        <v>9</v>
      </c>
      <c r="B107" s="1" t="s">
        <v>31</v>
      </c>
      <c r="C107" s="1" t="s">
        <v>11</v>
      </c>
      <c r="D107" s="1">
        <v>2.89</v>
      </c>
      <c r="E107" s="1" t="s">
        <v>12</v>
      </c>
      <c r="F107" s="1"/>
      <c r="G107" s="1"/>
      <c r="H107" s="1"/>
      <c r="I107" s="1"/>
      <c r="J107" s="1"/>
      <c r="Q107" s="57"/>
      <c r="R107" s="57"/>
      <c r="S107" s="57"/>
      <c r="T107" s="57"/>
    </row>
    <row r="108">
      <c r="A108" s="1" t="s">
        <v>9</v>
      </c>
      <c r="B108" s="1" t="s">
        <v>31</v>
      </c>
      <c r="C108" s="1" t="s">
        <v>28</v>
      </c>
      <c r="D108" s="1">
        <v>49896.68</v>
      </c>
      <c r="E108" s="1" t="s">
        <v>29</v>
      </c>
      <c r="F108" s="1"/>
      <c r="G108" s="1"/>
      <c r="H108" s="1"/>
      <c r="I108" s="1"/>
      <c r="J108" s="1"/>
      <c r="Q108" s="57"/>
      <c r="R108" s="57"/>
      <c r="S108" s="57"/>
      <c r="T108" s="57"/>
    </row>
    <row r="109">
      <c r="A109" s="1" t="s">
        <v>9</v>
      </c>
      <c r="B109" s="1" t="s">
        <v>32</v>
      </c>
      <c r="C109" s="1" t="s">
        <v>11</v>
      </c>
      <c r="D109" s="1">
        <v>2.91</v>
      </c>
      <c r="E109" s="1" t="s">
        <v>12</v>
      </c>
      <c r="F109" s="1"/>
      <c r="G109" s="1"/>
      <c r="H109" s="1"/>
      <c r="I109" s="1"/>
      <c r="J109" s="1"/>
      <c r="Q109" s="57"/>
      <c r="R109" s="57"/>
      <c r="S109" s="57"/>
      <c r="T109" s="57"/>
    </row>
    <row r="110">
      <c r="A110" s="1" t="s">
        <v>9</v>
      </c>
      <c r="B110" s="1" t="s">
        <v>32</v>
      </c>
      <c r="C110" s="1" t="s">
        <v>28</v>
      </c>
      <c r="D110" s="1">
        <v>49413.56</v>
      </c>
      <c r="E110" s="1" t="s">
        <v>29</v>
      </c>
      <c r="F110" s="1"/>
      <c r="G110" s="1"/>
      <c r="H110" s="1"/>
      <c r="I110" s="1"/>
      <c r="J110" s="1"/>
      <c r="Q110" s="57"/>
      <c r="R110" s="57"/>
      <c r="S110" s="57"/>
      <c r="T110" s="57"/>
    </row>
    <row r="111">
      <c r="A111" s="1" t="s">
        <v>0</v>
      </c>
      <c r="B111" s="1" t="s">
        <v>47</v>
      </c>
      <c r="C111" s="1" t="s">
        <v>122</v>
      </c>
      <c r="D111" s="1" t="s">
        <v>2</v>
      </c>
      <c r="E111" s="1" t="s">
        <v>3</v>
      </c>
      <c r="F111" s="1">
        <v>8.0</v>
      </c>
      <c r="G111" s="1" t="s">
        <v>4</v>
      </c>
      <c r="H111" s="1" t="s">
        <v>5</v>
      </c>
      <c r="I111" s="1" t="s">
        <v>6</v>
      </c>
      <c r="J111" s="1">
        <v>5.0</v>
      </c>
      <c r="Q111" s="57"/>
      <c r="R111" s="57"/>
      <c r="S111" s="57"/>
      <c r="T111" s="57"/>
    </row>
    <row r="112">
      <c r="A112" s="1" t="s">
        <v>9</v>
      </c>
      <c r="B112" s="1" t="s">
        <v>10</v>
      </c>
      <c r="C112" s="1" t="s">
        <v>11</v>
      </c>
      <c r="D112" s="1">
        <v>2.79</v>
      </c>
      <c r="E112" s="1" t="s">
        <v>12</v>
      </c>
      <c r="F112" s="1"/>
      <c r="G112" s="1"/>
      <c r="H112" s="1"/>
      <c r="I112" s="1"/>
      <c r="J112" s="1"/>
      <c r="Q112" s="57"/>
      <c r="R112" s="57"/>
      <c r="S112" s="57"/>
      <c r="T112" s="57"/>
    </row>
    <row r="113">
      <c r="A113" s="1" t="s">
        <v>9</v>
      </c>
      <c r="B113" s="1" t="s">
        <v>10</v>
      </c>
      <c r="C113" s="1" t="s">
        <v>28</v>
      </c>
      <c r="D113" s="1">
        <v>45932.69</v>
      </c>
      <c r="E113" s="1" t="s">
        <v>29</v>
      </c>
      <c r="F113" s="1"/>
      <c r="G113" s="1"/>
      <c r="H113" s="1"/>
      <c r="I113" s="1"/>
      <c r="J113" s="1"/>
      <c r="Q113" s="57"/>
      <c r="R113" s="57"/>
      <c r="S113" s="57"/>
      <c r="T113" s="57"/>
    </row>
    <row r="114">
      <c r="A114" s="1" t="s">
        <v>9</v>
      </c>
      <c r="B114" s="1" t="s">
        <v>30</v>
      </c>
      <c r="C114" s="1" t="s">
        <v>11</v>
      </c>
      <c r="D114" s="1">
        <v>2.82</v>
      </c>
      <c r="E114" s="1" t="s">
        <v>12</v>
      </c>
      <c r="F114" s="1"/>
      <c r="G114" s="1"/>
      <c r="H114" s="1"/>
      <c r="I114" s="1"/>
      <c r="J114" s="1"/>
      <c r="Q114" s="57"/>
      <c r="R114" s="57"/>
      <c r="S114" s="57"/>
      <c r="T114" s="57"/>
    </row>
    <row r="115">
      <c r="A115" s="1" t="s">
        <v>9</v>
      </c>
      <c r="B115" s="1" t="s">
        <v>30</v>
      </c>
      <c r="C115" s="1" t="s">
        <v>28</v>
      </c>
      <c r="D115" s="1">
        <v>45427.53</v>
      </c>
      <c r="E115" s="1" t="s">
        <v>29</v>
      </c>
      <c r="F115" s="1"/>
      <c r="G115" s="1"/>
      <c r="H115" s="1"/>
      <c r="I115" s="1"/>
      <c r="J115" s="1"/>
      <c r="Q115" s="57"/>
      <c r="R115" s="57"/>
      <c r="S115" s="57"/>
      <c r="T115" s="57"/>
    </row>
    <row r="116">
      <c r="A116" s="1" t="s">
        <v>9</v>
      </c>
      <c r="B116" s="1" t="s">
        <v>31</v>
      </c>
      <c r="C116" s="1" t="s">
        <v>11</v>
      </c>
      <c r="D116" s="1">
        <v>4.25</v>
      </c>
      <c r="E116" s="1" t="s">
        <v>12</v>
      </c>
      <c r="F116" s="1"/>
      <c r="G116" s="1"/>
      <c r="H116" s="1"/>
      <c r="I116" s="1"/>
      <c r="J116" s="1"/>
      <c r="Q116" s="57"/>
      <c r="R116" s="57"/>
      <c r="S116" s="57"/>
      <c r="T116" s="57"/>
    </row>
    <row r="117">
      <c r="A117" s="1" t="s">
        <v>9</v>
      </c>
      <c r="B117" s="1" t="s">
        <v>31</v>
      </c>
      <c r="C117" s="1" t="s">
        <v>28</v>
      </c>
      <c r="D117" s="1">
        <v>45184.63</v>
      </c>
      <c r="E117" s="1" t="s">
        <v>29</v>
      </c>
      <c r="F117" s="1"/>
      <c r="G117" s="1"/>
      <c r="H117" s="1"/>
      <c r="I117" s="1"/>
      <c r="J117" s="1"/>
      <c r="Q117" s="57"/>
      <c r="R117" s="57"/>
      <c r="S117" s="57"/>
      <c r="T117" s="57"/>
    </row>
    <row r="118">
      <c r="A118" s="1" t="s">
        <v>9</v>
      </c>
      <c r="B118" s="1" t="s">
        <v>32</v>
      </c>
      <c r="C118" s="1" t="s">
        <v>11</v>
      </c>
      <c r="D118" s="1">
        <v>4.32</v>
      </c>
      <c r="E118" s="1" t="s">
        <v>12</v>
      </c>
      <c r="F118" s="1"/>
      <c r="G118" s="1"/>
      <c r="H118" s="1"/>
      <c r="I118" s="1"/>
      <c r="J118" s="1"/>
      <c r="Q118" s="57"/>
      <c r="R118" s="57"/>
      <c r="S118" s="57"/>
      <c r="T118" s="57"/>
    </row>
    <row r="119">
      <c r="A119" s="1" t="s">
        <v>9</v>
      </c>
      <c r="B119" s="1" t="s">
        <v>32</v>
      </c>
      <c r="C119" s="1" t="s">
        <v>28</v>
      </c>
      <c r="D119" s="1">
        <v>44479.12</v>
      </c>
      <c r="E119" s="1" t="s">
        <v>29</v>
      </c>
      <c r="F119" s="1"/>
      <c r="G119" s="1"/>
      <c r="H119" s="1"/>
      <c r="I119" s="1"/>
      <c r="J119" s="1"/>
      <c r="Q119" s="57"/>
      <c r="R119" s="57"/>
      <c r="S119" s="57"/>
      <c r="T119" s="57"/>
    </row>
    <row r="120">
      <c r="A120" s="1" t="s">
        <v>0</v>
      </c>
      <c r="B120" s="1" t="s">
        <v>47</v>
      </c>
      <c r="C120" s="1" t="s">
        <v>133</v>
      </c>
      <c r="D120" s="1" t="s">
        <v>2</v>
      </c>
      <c r="E120" s="1" t="s">
        <v>3</v>
      </c>
      <c r="F120" s="1">
        <v>8.0</v>
      </c>
      <c r="G120" s="1" t="s">
        <v>4</v>
      </c>
      <c r="H120" s="1" t="s">
        <v>5</v>
      </c>
      <c r="I120" s="1" t="s">
        <v>6</v>
      </c>
      <c r="J120" s="1">
        <v>5.0</v>
      </c>
      <c r="Q120" s="57"/>
      <c r="R120" s="57"/>
      <c r="S120" s="57"/>
      <c r="T120" s="57"/>
    </row>
    <row r="121">
      <c r="A121" s="1" t="s">
        <v>9</v>
      </c>
      <c r="B121" s="1" t="s">
        <v>10</v>
      </c>
      <c r="C121" s="1" t="s">
        <v>11</v>
      </c>
      <c r="D121" s="1">
        <v>2.23</v>
      </c>
      <c r="E121" s="1" t="s">
        <v>12</v>
      </c>
      <c r="F121" s="1"/>
      <c r="G121" s="1"/>
      <c r="H121" s="1"/>
      <c r="I121" s="1"/>
      <c r="J121" s="1"/>
      <c r="Q121" s="57"/>
      <c r="R121" s="57"/>
      <c r="S121" s="57"/>
      <c r="T121" s="57"/>
    </row>
    <row r="122">
      <c r="A122" s="1" t="s">
        <v>9</v>
      </c>
      <c r="B122" s="1" t="s">
        <v>10</v>
      </c>
      <c r="C122" s="1" t="s">
        <v>28</v>
      </c>
      <c r="D122" s="1">
        <v>57343.63</v>
      </c>
      <c r="E122" s="1" t="s">
        <v>29</v>
      </c>
      <c r="F122" s="1"/>
      <c r="G122" s="1"/>
      <c r="H122" s="1"/>
      <c r="I122" s="1"/>
      <c r="J122" s="1"/>
      <c r="Q122" s="57"/>
      <c r="R122" s="57"/>
      <c r="S122" s="57"/>
      <c r="T122" s="57"/>
    </row>
    <row r="123">
      <c r="A123" s="1" t="s">
        <v>9</v>
      </c>
      <c r="B123" s="1" t="s">
        <v>30</v>
      </c>
      <c r="C123" s="1" t="s">
        <v>11</v>
      </c>
      <c r="D123" s="1">
        <v>2.23</v>
      </c>
      <c r="E123" s="1" t="s">
        <v>12</v>
      </c>
      <c r="F123" s="1"/>
      <c r="G123" s="1"/>
      <c r="H123" s="1"/>
      <c r="I123" s="1"/>
      <c r="J123" s="1"/>
      <c r="Q123" s="57"/>
      <c r="R123" s="57"/>
      <c r="S123" s="57"/>
      <c r="T123" s="57"/>
    </row>
    <row r="124">
      <c r="A124" s="1" t="s">
        <v>9</v>
      </c>
      <c r="B124" s="1" t="s">
        <v>30</v>
      </c>
      <c r="C124" s="1" t="s">
        <v>28</v>
      </c>
      <c r="D124" s="1">
        <v>57326.1</v>
      </c>
      <c r="E124" s="1" t="s">
        <v>29</v>
      </c>
      <c r="F124" s="1"/>
      <c r="G124" s="1"/>
      <c r="H124" s="1"/>
      <c r="I124" s="1"/>
      <c r="J124" s="1"/>
      <c r="Q124" s="57"/>
      <c r="R124" s="57"/>
      <c r="S124" s="57"/>
      <c r="T124" s="57"/>
    </row>
    <row r="125">
      <c r="A125" s="1" t="s">
        <v>9</v>
      </c>
      <c r="B125" s="1" t="s">
        <v>31</v>
      </c>
      <c r="C125" s="1" t="s">
        <v>11</v>
      </c>
      <c r="D125" s="1">
        <v>3.2</v>
      </c>
      <c r="E125" s="1" t="s">
        <v>12</v>
      </c>
      <c r="F125" s="1"/>
      <c r="G125" s="1"/>
      <c r="H125" s="1"/>
      <c r="I125" s="1"/>
      <c r="J125" s="1"/>
      <c r="Q125" s="57"/>
      <c r="R125" s="57"/>
      <c r="S125" s="57"/>
      <c r="T125" s="57"/>
    </row>
    <row r="126">
      <c r="A126" s="1" t="s">
        <v>9</v>
      </c>
      <c r="B126" s="1" t="s">
        <v>31</v>
      </c>
      <c r="C126" s="1" t="s">
        <v>28</v>
      </c>
      <c r="D126" s="1">
        <v>60021.55</v>
      </c>
      <c r="E126" s="1" t="s">
        <v>29</v>
      </c>
      <c r="F126" s="1"/>
      <c r="G126" s="1"/>
      <c r="H126" s="1"/>
      <c r="I126" s="1"/>
      <c r="J126" s="1"/>
      <c r="Q126" s="57"/>
      <c r="R126" s="57"/>
      <c r="S126" s="57"/>
      <c r="T126" s="57"/>
    </row>
    <row r="127">
      <c r="A127" s="1" t="s">
        <v>9</v>
      </c>
      <c r="B127" s="1" t="s">
        <v>32</v>
      </c>
      <c r="C127" s="1" t="s">
        <v>11</v>
      </c>
      <c r="D127" s="1">
        <v>3.42</v>
      </c>
      <c r="E127" s="1" t="s">
        <v>12</v>
      </c>
      <c r="F127" s="1"/>
      <c r="G127" s="1"/>
      <c r="H127" s="1"/>
      <c r="I127" s="1"/>
      <c r="J127" s="1"/>
      <c r="Q127" s="57"/>
      <c r="R127" s="57"/>
      <c r="S127" s="57"/>
      <c r="T127" s="57"/>
    </row>
    <row r="128">
      <c r="A128" s="1" t="s">
        <v>9</v>
      </c>
      <c r="B128" s="1" t="s">
        <v>32</v>
      </c>
      <c r="C128" s="1" t="s">
        <v>28</v>
      </c>
      <c r="D128" s="1">
        <v>56085.09</v>
      </c>
      <c r="E128" s="1" t="s">
        <v>29</v>
      </c>
      <c r="F128" s="1"/>
      <c r="G128" s="1"/>
      <c r="H128" s="1"/>
      <c r="I128" s="1"/>
      <c r="J128" s="1"/>
      <c r="Q128" s="57"/>
      <c r="R128" s="57"/>
      <c r="S128" s="57"/>
      <c r="T128" s="57"/>
    </row>
    <row r="129">
      <c r="A129" s="1" t="s">
        <v>0</v>
      </c>
      <c r="B129" s="1" t="s">
        <v>47</v>
      </c>
      <c r="C129" s="1" t="s">
        <v>135</v>
      </c>
      <c r="D129" s="1" t="s">
        <v>2</v>
      </c>
      <c r="E129" s="1" t="s">
        <v>3</v>
      </c>
      <c r="F129" s="1">
        <v>8.0</v>
      </c>
      <c r="G129" s="1" t="s">
        <v>4</v>
      </c>
      <c r="H129" s="1" t="s">
        <v>5</v>
      </c>
      <c r="I129" s="1" t="s">
        <v>6</v>
      </c>
      <c r="J129" s="1">
        <v>5.0</v>
      </c>
      <c r="Q129" s="57"/>
      <c r="R129" s="57"/>
      <c r="S129" s="57"/>
      <c r="T129" s="57"/>
    </row>
    <row r="130">
      <c r="A130" s="1" t="s">
        <v>9</v>
      </c>
      <c r="B130" s="1" t="s">
        <v>10</v>
      </c>
      <c r="C130" s="1" t="s">
        <v>11</v>
      </c>
      <c r="D130" s="1">
        <v>2.33</v>
      </c>
      <c r="E130" s="1" t="s">
        <v>12</v>
      </c>
      <c r="F130" s="1"/>
      <c r="G130" s="1"/>
      <c r="H130" s="1"/>
      <c r="I130" s="1"/>
      <c r="J130" s="1"/>
      <c r="Q130" s="57"/>
      <c r="R130" s="57"/>
      <c r="S130" s="57"/>
      <c r="T130" s="57"/>
    </row>
    <row r="131">
      <c r="A131" s="1" t="s">
        <v>9</v>
      </c>
      <c r="B131" s="1" t="s">
        <v>10</v>
      </c>
      <c r="C131" s="1" t="s">
        <v>28</v>
      </c>
      <c r="D131" s="1">
        <v>55017.19</v>
      </c>
      <c r="E131" s="1" t="s">
        <v>29</v>
      </c>
      <c r="F131" s="1"/>
      <c r="G131" s="1"/>
      <c r="H131" s="1"/>
      <c r="I131" s="1"/>
      <c r="J131" s="1"/>
      <c r="Q131" s="57"/>
      <c r="R131" s="57"/>
      <c r="S131" s="57"/>
      <c r="T131" s="57"/>
    </row>
    <row r="132">
      <c r="A132" s="1" t="s">
        <v>9</v>
      </c>
      <c r="B132" s="1" t="s">
        <v>30</v>
      </c>
      <c r="C132" s="1" t="s">
        <v>11</v>
      </c>
      <c r="D132" s="1">
        <v>2.48</v>
      </c>
      <c r="E132" s="1" t="s">
        <v>12</v>
      </c>
      <c r="F132" s="1"/>
      <c r="G132" s="1"/>
      <c r="H132" s="1"/>
      <c r="I132" s="1"/>
      <c r="J132" s="1"/>
      <c r="Q132" s="57"/>
      <c r="R132" s="57"/>
      <c r="S132" s="57"/>
      <c r="T132" s="57"/>
    </row>
    <row r="133">
      <c r="A133" s="1" t="s">
        <v>9</v>
      </c>
      <c r="B133" s="1" t="s">
        <v>30</v>
      </c>
      <c r="C133" s="1" t="s">
        <v>28</v>
      </c>
      <c r="D133" s="1">
        <v>51704.11</v>
      </c>
      <c r="E133" s="1" t="s">
        <v>29</v>
      </c>
      <c r="F133" s="1"/>
      <c r="G133" s="1"/>
      <c r="H133" s="1"/>
      <c r="I133" s="1"/>
      <c r="J133" s="1"/>
      <c r="Q133" s="57"/>
      <c r="R133" s="57"/>
      <c r="S133" s="57"/>
      <c r="T133" s="57"/>
    </row>
    <row r="134">
      <c r="A134" s="1" t="s">
        <v>9</v>
      </c>
      <c r="B134" s="1" t="s">
        <v>31</v>
      </c>
      <c r="C134" s="1" t="s">
        <v>11</v>
      </c>
      <c r="D134" s="1">
        <v>3.26</v>
      </c>
      <c r="E134" s="1" t="s">
        <v>12</v>
      </c>
      <c r="F134" s="1"/>
      <c r="G134" s="1"/>
      <c r="H134" s="1"/>
      <c r="I134" s="1"/>
      <c r="J134" s="1"/>
      <c r="Q134" s="57"/>
      <c r="R134" s="57"/>
      <c r="S134" s="57"/>
      <c r="T134" s="57"/>
    </row>
    <row r="135">
      <c r="A135" s="1" t="s">
        <v>9</v>
      </c>
      <c r="B135" s="1" t="s">
        <v>31</v>
      </c>
      <c r="C135" s="1" t="s">
        <v>28</v>
      </c>
      <c r="D135" s="1">
        <v>58982.99</v>
      </c>
      <c r="E135" s="1" t="s">
        <v>29</v>
      </c>
      <c r="F135" s="1"/>
      <c r="G135" s="1"/>
      <c r="H135" s="1"/>
      <c r="I135" s="1"/>
      <c r="J135" s="1"/>
      <c r="Q135" s="57"/>
      <c r="R135" s="57"/>
      <c r="S135" s="57"/>
      <c r="T135" s="57"/>
    </row>
    <row r="136">
      <c r="A136" s="1" t="s">
        <v>9</v>
      </c>
      <c r="B136" s="1" t="s">
        <v>32</v>
      </c>
      <c r="C136" s="1" t="s">
        <v>11</v>
      </c>
      <c r="D136" s="1">
        <v>3.54</v>
      </c>
      <c r="E136" s="1" t="s">
        <v>12</v>
      </c>
      <c r="F136" s="1"/>
      <c r="G136" s="1"/>
      <c r="H136" s="1"/>
      <c r="I136" s="1"/>
      <c r="J136" s="1"/>
      <c r="Q136" s="57"/>
      <c r="R136" s="57"/>
      <c r="S136" s="57"/>
      <c r="T136" s="57"/>
    </row>
    <row r="137">
      <c r="A137" s="1" t="s">
        <v>9</v>
      </c>
      <c r="B137" s="1" t="s">
        <v>32</v>
      </c>
      <c r="C137" s="1" t="s">
        <v>28</v>
      </c>
      <c r="D137" s="1">
        <v>54305.53</v>
      </c>
      <c r="E137" s="1" t="s">
        <v>29</v>
      </c>
      <c r="F137" s="1"/>
      <c r="G137" s="1"/>
      <c r="H137" s="1"/>
      <c r="I137" s="1"/>
      <c r="J137" s="1"/>
      <c r="Q137" s="57"/>
      <c r="R137" s="57"/>
      <c r="S137" s="57"/>
      <c r="T137" s="57"/>
    </row>
    <row r="138">
      <c r="A138" s="1" t="s">
        <v>0</v>
      </c>
      <c r="B138" s="1" t="s">
        <v>47</v>
      </c>
      <c r="C138" s="1" t="s">
        <v>137</v>
      </c>
      <c r="D138" s="1" t="s">
        <v>2</v>
      </c>
      <c r="E138" s="1" t="s">
        <v>3</v>
      </c>
      <c r="F138" s="1">
        <v>8.0</v>
      </c>
      <c r="G138" s="1" t="s">
        <v>4</v>
      </c>
      <c r="H138" s="1" t="s">
        <v>5</v>
      </c>
      <c r="I138" s="1" t="s">
        <v>6</v>
      </c>
      <c r="J138" s="1">
        <v>5.0</v>
      </c>
      <c r="Q138" s="57"/>
      <c r="R138" s="57"/>
      <c r="S138" s="57"/>
      <c r="T138" s="57"/>
    </row>
    <row r="139">
      <c r="A139" s="1" t="s">
        <v>9</v>
      </c>
      <c r="B139" s="1" t="s">
        <v>10</v>
      </c>
      <c r="C139" s="1" t="s">
        <v>11</v>
      </c>
      <c r="D139" s="1">
        <v>2.02</v>
      </c>
      <c r="E139" s="1" t="s">
        <v>12</v>
      </c>
      <c r="F139" s="1"/>
      <c r="G139" s="1"/>
      <c r="H139" s="1"/>
      <c r="I139" s="1"/>
      <c r="J139" s="1"/>
      <c r="Q139" s="57"/>
      <c r="R139" s="57"/>
      <c r="S139" s="57"/>
      <c r="T139" s="57"/>
    </row>
    <row r="140">
      <c r="A140" s="1" t="s">
        <v>9</v>
      </c>
      <c r="B140" s="1" t="s">
        <v>10</v>
      </c>
      <c r="C140" s="1" t="s">
        <v>28</v>
      </c>
      <c r="D140" s="1">
        <v>63215.68</v>
      </c>
      <c r="E140" s="1" t="s">
        <v>29</v>
      </c>
      <c r="F140" s="1"/>
      <c r="G140" s="1"/>
      <c r="H140" s="1"/>
      <c r="I140" s="1"/>
      <c r="J140" s="1"/>
      <c r="Q140" s="57"/>
      <c r="R140" s="57"/>
      <c r="S140" s="57"/>
      <c r="T140" s="57"/>
    </row>
    <row r="141">
      <c r="A141" s="1" t="s">
        <v>9</v>
      </c>
      <c r="B141" s="1" t="s">
        <v>30</v>
      </c>
      <c r="C141" s="1" t="s">
        <v>11</v>
      </c>
      <c r="D141" s="1">
        <v>2.36</v>
      </c>
      <c r="E141" s="1" t="s">
        <v>12</v>
      </c>
      <c r="F141" s="1"/>
      <c r="G141" s="1"/>
      <c r="H141" s="1"/>
      <c r="I141" s="1"/>
      <c r="J141" s="1"/>
      <c r="Q141" s="57"/>
      <c r="R141" s="57"/>
      <c r="S141" s="57"/>
      <c r="T141" s="57"/>
    </row>
    <row r="142">
      <c r="A142" s="1" t="s">
        <v>9</v>
      </c>
      <c r="B142" s="1" t="s">
        <v>30</v>
      </c>
      <c r="C142" s="1" t="s">
        <v>28</v>
      </c>
      <c r="D142" s="1">
        <v>54294.85</v>
      </c>
      <c r="E142" s="1" t="s">
        <v>29</v>
      </c>
      <c r="F142" s="1"/>
      <c r="G142" s="1"/>
      <c r="H142" s="1"/>
      <c r="I142" s="1"/>
      <c r="J142" s="1"/>
      <c r="Q142" s="57"/>
      <c r="R142" s="57"/>
      <c r="S142" s="57"/>
      <c r="T142" s="57"/>
    </row>
    <row r="143">
      <c r="A143" s="1" t="s">
        <v>9</v>
      </c>
      <c r="B143" s="1" t="s">
        <v>31</v>
      </c>
      <c r="C143" s="1" t="s">
        <v>11</v>
      </c>
      <c r="D143" s="1">
        <v>3.09</v>
      </c>
      <c r="E143" s="1" t="s">
        <v>12</v>
      </c>
      <c r="F143" s="1"/>
      <c r="G143" s="1"/>
      <c r="H143" s="1"/>
      <c r="I143" s="1"/>
      <c r="J143" s="1"/>
      <c r="Q143" s="57"/>
      <c r="R143" s="57"/>
      <c r="S143" s="57"/>
      <c r="T143" s="57"/>
    </row>
    <row r="144">
      <c r="A144" s="1" t="s">
        <v>9</v>
      </c>
      <c r="B144" s="1" t="s">
        <v>31</v>
      </c>
      <c r="C144" s="1" t="s">
        <v>28</v>
      </c>
      <c r="D144" s="1">
        <v>62080.45</v>
      </c>
      <c r="E144" s="1" t="s">
        <v>29</v>
      </c>
      <c r="F144" s="1"/>
      <c r="G144" s="1"/>
      <c r="H144" s="1"/>
      <c r="I144" s="1"/>
      <c r="J144" s="1"/>
      <c r="Q144" s="57"/>
      <c r="R144" s="57"/>
      <c r="S144" s="57"/>
      <c r="T144" s="57"/>
    </row>
    <row r="145">
      <c r="A145" s="1" t="s">
        <v>9</v>
      </c>
      <c r="B145" s="1" t="s">
        <v>32</v>
      </c>
      <c r="C145" s="1" t="s">
        <v>11</v>
      </c>
      <c r="D145" s="1">
        <v>3.15</v>
      </c>
      <c r="E145" s="1" t="s">
        <v>12</v>
      </c>
      <c r="F145" s="1"/>
      <c r="G145" s="1"/>
      <c r="H145" s="1"/>
      <c r="I145" s="1"/>
      <c r="J145" s="1"/>
      <c r="Q145" s="57"/>
      <c r="R145" s="57"/>
      <c r="S145" s="57"/>
      <c r="T145" s="57"/>
    </row>
    <row r="146">
      <c r="A146" s="1" t="s">
        <v>9</v>
      </c>
      <c r="B146" s="1" t="s">
        <v>32</v>
      </c>
      <c r="C146" s="1" t="s">
        <v>28</v>
      </c>
      <c r="D146" s="1">
        <v>60931.47</v>
      </c>
      <c r="E146" s="1" t="s">
        <v>29</v>
      </c>
      <c r="F146" s="1"/>
      <c r="G146" s="1"/>
      <c r="H146" s="1"/>
      <c r="I146" s="1"/>
      <c r="J146" s="1"/>
      <c r="Q146" s="57"/>
      <c r="R146" s="57"/>
      <c r="S146" s="57"/>
      <c r="T146" s="57"/>
    </row>
    <row r="147">
      <c r="A147" s="1" t="s">
        <v>0</v>
      </c>
      <c r="B147" s="1" t="s">
        <v>55</v>
      </c>
      <c r="C147" s="1" t="s">
        <v>122</v>
      </c>
      <c r="D147" s="1" t="s">
        <v>2</v>
      </c>
      <c r="E147" s="1" t="s">
        <v>3</v>
      </c>
      <c r="F147" s="1">
        <v>12.0</v>
      </c>
      <c r="G147" s="1" t="s">
        <v>4</v>
      </c>
      <c r="H147" s="1" t="s">
        <v>5</v>
      </c>
      <c r="I147" s="1" t="s">
        <v>6</v>
      </c>
      <c r="J147" s="1">
        <v>5.0</v>
      </c>
      <c r="Q147" s="57"/>
      <c r="R147" s="57"/>
      <c r="S147" s="57"/>
      <c r="T147" s="57"/>
    </row>
    <row r="148">
      <c r="A148" s="1" t="s">
        <v>9</v>
      </c>
      <c r="B148" s="1" t="s">
        <v>10</v>
      </c>
      <c r="C148" s="1" t="s">
        <v>11</v>
      </c>
      <c r="D148" s="1">
        <v>3.6</v>
      </c>
      <c r="E148" s="1" t="s">
        <v>12</v>
      </c>
      <c r="F148" s="1"/>
      <c r="G148" s="1"/>
      <c r="H148" s="1"/>
      <c r="I148" s="1"/>
      <c r="J148" s="1"/>
      <c r="Q148" s="57"/>
      <c r="R148" s="57"/>
      <c r="S148" s="57"/>
      <c r="T148" s="57"/>
    </row>
    <row r="149">
      <c r="A149" s="1" t="s">
        <v>9</v>
      </c>
      <c r="B149" s="1" t="s">
        <v>10</v>
      </c>
      <c r="C149" s="1" t="s">
        <v>28</v>
      </c>
      <c r="D149" s="1">
        <v>53304.82</v>
      </c>
      <c r="E149" s="1" t="s">
        <v>29</v>
      </c>
      <c r="F149" s="1"/>
      <c r="G149" s="1"/>
      <c r="H149" s="1"/>
      <c r="I149" s="1"/>
      <c r="J149" s="1"/>
      <c r="Q149" s="57"/>
      <c r="R149" s="57"/>
      <c r="S149" s="57"/>
      <c r="T149" s="57"/>
    </row>
    <row r="150">
      <c r="A150" s="1" t="s">
        <v>9</v>
      </c>
      <c r="B150" s="1" t="s">
        <v>30</v>
      </c>
      <c r="C150" s="1" t="s">
        <v>11</v>
      </c>
      <c r="D150" s="1">
        <v>3.64</v>
      </c>
      <c r="E150" s="1" t="s">
        <v>12</v>
      </c>
      <c r="F150" s="1"/>
      <c r="G150" s="1"/>
      <c r="H150" s="1"/>
      <c r="I150" s="1"/>
      <c r="J150" s="1"/>
      <c r="Q150" s="57"/>
      <c r="R150" s="57"/>
      <c r="S150" s="57"/>
      <c r="T150" s="57"/>
    </row>
    <row r="151">
      <c r="A151" s="1" t="s">
        <v>9</v>
      </c>
      <c r="B151" s="1" t="s">
        <v>30</v>
      </c>
      <c r="C151" s="1" t="s">
        <v>28</v>
      </c>
      <c r="D151" s="1">
        <v>52751.4</v>
      </c>
      <c r="E151" s="1" t="s">
        <v>29</v>
      </c>
      <c r="F151" s="1"/>
      <c r="G151" s="1"/>
      <c r="H151" s="1"/>
      <c r="I151" s="1"/>
      <c r="J151" s="1"/>
      <c r="Q151" s="57"/>
      <c r="R151" s="57"/>
      <c r="S151" s="57"/>
      <c r="T151" s="57"/>
    </row>
    <row r="152">
      <c r="A152" s="1" t="s">
        <v>9</v>
      </c>
      <c r="B152" s="1" t="s">
        <v>31</v>
      </c>
      <c r="C152" s="1" t="s">
        <v>11</v>
      </c>
      <c r="D152" s="1">
        <v>5.44</v>
      </c>
      <c r="E152" s="1" t="s">
        <v>12</v>
      </c>
      <c r="F152" s="1"/>
      <c r="G152" s="1"/>
      <c r="H152" s="1"/>
      <c r="I152" s="1"/>
      <c r="J152" s="1"/>
      <c r="Q152" s="57"/>
      <c r="R152" s="57"/>
      <c r="S152" s="57"/>
      <c r="T152" s="57"/>
    </row>
    <row r="153">
      <c r="A153" s="1" t="s">
        <v>9</v>
      </c>
      <c r="B153" s="1" t="s">
        <v>31</v>
      </c>
      <c r="C153" s="1" t="s">
        <v>28</v>
      </c>
      <c r="D153" s="1">
        <v>52950.6</v>
      </c>
      <c r="E153" s="1" t="s">
        <v>29</v>
      </c>
      <c r="F153" s="1"/>
      <c r="G153" s="1"/>
      <c r="H153" s="1"/>
      <c r="I153" s="1"/>
      <c r="J153" s="1"/>
      <c r="Q153" s="57"/>
      <c r="R153" s="57"/>
      <c r="S153" s="57"/>
      <c r="T153" s="57"/>
    </row>
    <row r="154">
      <c r="A154" s="1" t="s">
        <v>9</v>
      </c>
      <c r="B154" s="1" t="s">
        <v>32</v>
      </c>
      <c r="C154" s="1" t="s">
        <v>11</v>
      </c>
      <c r="D154" s="1">
        <v>5.49</v>
      </c>
      <c r="E154" s="1" t="s">
        <v>12</v>
      </c>
      <c r="F154" s="1"/>
      <c r="G154" s="1"/>
      <c r="H154" s="1"/>
      <c r="I154" s="1"/>
      <c r="J154" s="1"/>
      <c r="Q154" s="57"/>
      <c r="R154" s="57"/>
      <c r="S154" s="57"/>
      <c r="T154" s="57"/>
    </row>
    <row r="155">
      <c r="A155" s="1" t="s">
        <v>9</v>
      </c>
      <c r="B155" s="1" t="s">
        <v>32</v>
      </c>
      <c r="C155" s="1" t="s">
        <v>28</v>
      </c>
      <c r="D155" s="1">
        <v>52433.72</v>
      </c>
      <c r="E155" s="1" t="s">
        <v>29</v>
      </c>
      <c r="F155" s="1"/>
      <c r="G155" s="1"/>
      <c r="H155" s="1"/>
      <c r="I155" s="1"/>
      <c r="J155" s="1"/>
      <c r="Q155" s="57"/>
      <c r="R155" s="57"/>
      <c r="S155" s="57"/>
      <c r="T155" s="57"/>
    </row>
    <row r="156">
      <c r="A156" s="1" t="s">
        <v>0</v>
      </c>
      <c r="B156" s="1" t="s">
        <v>55</v>
      </c>
      <c r="C156" s="1" t="s">
        <v>133</v>
      </c>
      <c r="D156" s="1" t="s">
        <v>2</v>
      </c>
      <c r="E156" s="1" t="s">
        <v>3</v>
      </c>
      <c r="F156" s="1">
        <v>12.0</v>
      </c>
      <c r="G156" s="1" t="s">
        <v>4</v>
      </c>
      <c r="H156" s="1" t="s">
        <v>5</v>
      </c>
      <c r="I156" s="1" t="s">
        <v>6</v>
      </c>
      <c r="J156" s="1">
        <v>5.0</v>
      </c>
      <c r="Q156" s="57"/>
      <c r="R156" s="57"/>
      <c r="S156" s="57"/>
      <c r="T156" s="57"/>
    </row>
    <row r="157">
      <c r="A157" s="1" t="s">
        <v>9</v>
      </c>
      <c r="B157" s="1" t="s">
        <v>10</v>
      </c>
      <c r="C157" s="1" t="s">
        <v>11</v>
      </c>
      <c r="D157" s="1">
        <v>2.81</v>
      </c>
      <c r="E157" s="1" t="s">
        <v>12</v>
      </c>
      <c r="F157" s="1"/>
      <c r="G157" s="1"/>
      <c r="H157" s="1"/>
      <c r="I157" s="1"/>
      <c r="J157" s="1"/>
      <c r="Q157" s="57"/>
      <c r="R157" s="57"/>
      <c r="S157" s="57"/>
      <c r="T157" s="57"/>
    </row>
    <row r="158">
      <c r="A158" s="1" t="s">
        <v>9</v>
      </c>
      <c r="B158" s="1" t="s">
        <v>10</v>
      </c>
      <c r="C158" s="1" t="s">
        <v>28</v>
      </c>
      <c r="D158" s="1">
        <v>68211.39</v>
      </c>
      <c r="E158" s="1" t="s">
        <v>29</v>
      </c>
      <c r="F158" s="1"/>
      <c r="G158" s="1"/>
      <c r="H158" s="1"/>
      <c r="I158" s="1"/>
      <c r="J158" s="1"/>
      <c r="Q158" s="57"/>
      <c r="R158" s="57"/>
      <c r="S158" s="57"/>
      <c r="T158" s="57"/>
    </row>
    <row r="159">
      <c r="A159" s="1" t="s">
        <v>9</v>
      </c>
      <c r="B159" s="1" t="s">
        <v>30</v>
      </c>
      <c r="C159" s="1" t="s">
        <v>11</v>
      </c>
      <c r="D159" s="1">
        <v>2.83</v>
      </c>
      <c r="E159" s="1" t="s">
        <v>12</v>
      </c>
      <c r="F159" s="1"/>
      <c r="G159" s="1"/>
      <c r="H159" s="1"/>
      <c r="I159" s="1"/>
      <c r="J159" s="1"/>
      <c r="Q159" s="57"/>
      <c r="R159" s="57"/>
      <c r="S159" s="57"/>
      <c r="T159" s="57"/>
    </row>
    <row r="160">
      <c r="A160" s="1" t="s">
        <v>9</v>
      </c>
      <c r="B160" s="1" t="s">
        <v>30</v>
      </c>
      <c r="C160" s="1" t="s">
        <v>28</v>
      </c>
      <c r="D160" s="1">
        <v>67850.12</v>
      </c>
      <c r="E160" s="1" t="s">
        <v>29</v>
      </c>
      <c r="F160" s="1"/>
      <c r="G160" s="1"/>
      <c r="H160" s="1"/>
      <c r="I160" s="1"/>
      <c r="J160" s="1"/>
      <c r="Q160" s="57"/>
      <c r="R160" s="57"/>
      <c r="S160" s="57"/>
      <c r="T160" s="57"/>
    </row>
    <row r="161">
      <c r="A161" s="1" t="s">
        <v>9</v>
      </c>
      <c r="B161" s="1" t="s">
        <v>31</v>
      </c>
      <c r="C161" s="1" t="s">
        <v>11</v>
      </c>
      <c r="D161" s="1">
        <v>3.72</v>
      </c>
      <c r="E161" s="1" t="s">
        <v>12</v>
      </c>
      <c r="F161" s="1"/>
      <c r="G161" s="1"/>
      <c r="H161" s="1"/>
      <c r="I161" s="1"/>
      <c r="J161" s="1"/>
      <c r="Q161" s="57"/>
      <c r="R161" s="57"/>
      <c r="S161" s="57"/>
      <c r="T161" s="57"/>
    </row>
    <row r="162">
      <c r="A162" s="1" t="s">
        <v>9</v>
      </c>
      <c r="B162" s="1" t="s">
        <v>31</v>
      </c>
      <c r="C162" s="1" t="s">
        <v>28</v>
      </c>
      <c r="D162" s="1">
        <v>77345.47</v>
      </c>
      <c r="E162" s="1" t="s">
        <v>29</v>
      </c>
      <c r="F162" s="1"/>
      <c r="G162" s="1"/>
      <c r="H162" s="1"/>
      <c r="I162" s="1"/>
      <c r="J162" s="1"/>
      <c r="Q162" s="57"/>
      <c r="R162" s="57"/>
      <c r="S162" s="57"/>
      <c r="T162" s="57"/>
    </row>
    <row r="163">
      <c r="A163" s="1" t="s">
        <v>9</v>
      </c>
      <c r="B163" s="1" t="s">
        <v>32</v>
      </c>
      <c r="C163" s="1" t="s">
        <v>11</v>
      </c>
      <c r="D163" s="1">
        <v>3.82</v>
      </c>
      <c r="E163" s="1" t="s">
        <v>12</v>
      </c>
      <c r="F163" s="1"/>
      <c r="G163" s="1"/>
      <c r="H163" s="1"/>
      <c r="I163" s="1"/>
      <c r="J163" s="1"/>
      <c r="Q163" s="57"/>
      <c r="R163" s="57"/>
      <c r="S163" s="57"/>
      <c r="T163" s="57"/>
    </row>
    <row r="164">
      <c r="A164" s="1" t="s">
        <v>9</v>
      </c>
      <c r="B164" s="1" t="s">
        <v>32</v>
      </c>
      <c r="C164" s="1" t="s">
        <v>28</v>
      </c>
      <c r="D164" s="1">
        <v>75421.87</v>
      </c>
      <c r="E164" s="1" t="s">
        <v>29</v>
      </c>
      <c r="F164" s="1"/>
      <c r="G164" s="1"/>
      <c r="H164" s="1"/>
      <c r="I164" s="1"/>
      <c r="J164" s="1"/>
      <c r="Q164" s="57"/>
      <c r="R164" s="57"/>
      <c r="S164" s="57"/>
      <c r="T164" s="57"/>
    </row>
    <row r="165">
      <c r="A165" s="1" t="s">
        <v>0</v>
      </c>
      <c r="B165" s="1" t="s">
        <v>55</v>
      </c>
      <c r="C165" s="1" t="s">
        <v>135</v>
      </c>
      <c r="D165" s="1" t="s">
        <v>2</v>
      </c>
      <c r="E165" s="1" t="s">
        <v>3</v>
      </c>
      <c r="F165" s="1">
        <v>12.0</v>
      </c>
      <c r="G165" s="1" t="s">
        <v>4</v>
      </c>
      <c r="H165" s="1" t="s">
        <v>5</v>
      </c>
      <c r="I165" s="1" t="s">
        <v>6</v>
      </c>
      <c r="J165" s="1">
        <v>5.0</v>
      </c>
      <c r="Q165" s="57"/>
      <c r="R165" s="57"/>
      <c r="S165" s="57"/>
      <c r="T165" s="57"/>
    </row>
    <row r="166">
      <c r="A166" s="1" t="s">
        <v>9</v>
      </c>
      <c r="B166" s="1" t="s">
        <v>10</v>
      </c>
      <c r="C166" s="1" t="s">
        <v>11</v>
      </c>
      <c r="D166" s="1">
        <v>2.63</v>
      </c>
      <c r="E166" s="1" t="s">
        <v>12</v>
      </c>
      <c r="F166" s="1"/>
      <c r="G166" s="1"/>
      <c r="H166" s="1"/>
      <c r="I166" s="1"/>
      <c r="J166" s="1"/>
      <c r="Q166" s="57"/>
      <c r="R166" s="57"/>
      <c r="S166" s="57"/>
      <c r="T166" s="57"/>
    </row>
    <row r="167">
      <c r="A167" s="1" t="s">
        <v>9</v>
      </c>
      <c r="B167" s="1" t="s">
        <v>10</v>
      </c>
      <c r="C167" s="1" t="s">
        <v>28</v>
      </c>
      <c r="D167" s="1">
        <v>72886.49</v>
      </c>
      <c r="E167" s="1" t="s">
        <v>29</v>
      </c>
      <c r="F167" s="1"/>
      <c r="G167" s="1"/>
      <c r="H167" s="1"/>
      <c r="I167" s="1"/>
      <c r="J167" s="1"/>
      <c r="Q167" s="57"/>
      <c r="R167" s="57"/>
      <c r="S167" s="57"/>
      <c r="T167" s="57"/>
    </row>
    <row r="168">
      <c r="A168" s="1" t="s">
        <v>9</v>
      </c>
      <c r="B168" s="1" t="s">
        <v>30</v>
      </c>
      <c r="C168" s="1" t="s">
        <v>11</v>
      </c>
      <c r="D168" s="1">
        <v>2.79</v>
      </c>
      <c r="E168" s="1" t="s">
        <v>12</v>
      </c>
      <c r="F168" s="1"/>
      <c r="G168" s="1"/>
      <c r="H168" s="1"/>
      <c r="I168" s="1"/>
      <c r="J168" s="1"/>
      <c r="Q168" s="57"/>
      <c r="R168" s="57"/>
      <c r="S168" s="57"/>
      <c r="T168" s="57"/>
    </row>
    <row r="169">
      <c r="A169" s="1" t="s">
        <v>9</v>
      </c>
      <c r="B169" s="1" t="s">
        <v>30</v>
      </c>
      <c r="C169" s="1" t="s">
        <v>28</v>
      </c>
      <c r="D169" s="1">
        <v>68707.83</v>
      </c>
      <c r="E169" s="1" t="s">
        <v>29</v>
      </c>
      <c r="F169" s="1"/>
      <c r="G169" s="1"/>
      <c r="H169" s="1"/>
      <c r="I169" s="1"/>
      <c r="J169" s="1"/>
      <c r="Q169" s="57"/>
      <c r="R169" s="57"/>
      <c r="S169" s="57"/>
      <c r="T169" s="57"/>
    </row>
    <row r="170">
      <c r="A170" s="1" t="s">
        <v>9</v>
      </c>
      <c r="B170" s="1" t="s">
        <v>31</v>
      </c>
      <c r="C170" s="1" t="s">
        <v>11</v>
      </c>
      <c r="D170" s="1">
        <v>3.76</v>
      </c>
      <c r="E170" s="1" t="s">
        <v>12</v>
      </c>
      <c r="F170" s="1"/>
      <c r="G170" s="1"/>
      <c r="H170" s="1"/>
      <c r="I170" s="1"/>
      <c r="J170" s="1"/>
      <c r="Q170" s="57"/>
      <c r="R170" s="57"/>
      <c r="S170" s="57"/>
      <c r="T170" s="57"/>
    </row>
    <row r="171">
      <c r="A171" s="1" t="s">
        <v>9</v>
      </c>
      <c r="B171" s="1" t="s">
        <v>31</v>
      </c>
      <c r="C171" s="1" t="s">
        <v>28</v>
      </c>
      <c r="D171" s="1">
        <v>76540.07</v>
      </c>
      <c r="E171" s="1" t="s">
        <v>29</v>
      </c>
      <c r="F171" s="1"/>
      <c r="G171" s="1"/>
      <c r="H171" s="1"/>
      <c r="I171" s="1"/>
      <c r="J171" s="1"/>
      <c r="Q171" s="57"/>
      <c r="R171" s="57"/>
      <c r="S171" s="57"/>
      <c r="T171" s="57"/>
    </row>
    <row r="172">
      <c r="A172" s="1" t="s">
        <v>9</v>
      </c>
      <c r="B172" s="1" t="s">
        <v>32</v>
      </c>
      <c r="C172" s="1" t="s">
        <v>11</v>
      </c>
      <c r="D172" s="1">
        <v>4.01</v>
      </c>
      <c r="E172" s="1" t="s">
        <v>12</v>
      </c>
      <c r="F172" s="1"/>
      <c r="G172" s="1"/>
      <c r="H172" s="1"/>
      <c r="I172" s="1"/>
      <c r="J172" s="1"/>
      <c r="Q172" s="57"/>
      <c r="R172" s="57"/>
      <c r="S172" s="57"/>
      <c r="T172" s="57"/>
    </row>
    <row r="173">
      <c r="A173" s="1" t="s">
        <v>9</v>
      </c>
      <c r="B173" s="1" t="s">
        <v>32</v>
      </c>
      <c r="C173" s="1" t="s">
        <v>28</v>
      </c>
      <c r="D173" s="1">
        <v>71795.45</v>
      </c>
      <c r="E173" s="1" t="s">
        <v>29</v>
      </c>
      <c r="F173" s="1"/>
      <c r="G173" s="1"/>
      <c r="H173" s="1"/>
      <c r="I173" s="1"/>
      <c r="J173" s="1"/>
      <c r="Q173" s="57"/>
      <c r="R173" s="57"/>
      <c r="S173" s="57"/>
      <c r="T173" s="57"/>
    </row>
    <row r="174">
      <c r="A174" s="1" t="s">
        <v>0</v>
      </c>
      <c r="B174" s="1" t="s">
        <v>55</v>
      </c>
      <c r="C174" s="1" t="s">
        <v>137</v>
      </c>
      <c r="D174" s="1" t="s">
        <v>2</v>
      </c>
      <c r="E174" s="1" t="s">
        <v>3</v>
      </c>
      <c r="F174" s="1">
        <v>12.0</v>
      </c>
      <c r="G174" s="1" t="s">
        <v>4</v>
      </c>
      <c r="H174" s="1" t="s">
        <v>5</v>
      </c>
      <c r="I174" s="1" t="s">
        <v>6</v>
      </c>
      <c r="J174" s="1">
        <v>5.0</v>
      </c>
      <c r="Q174" s="57"/>
      <c r="R174" s="57"/>
      <c r="S174" s="57"/>
      <c r="T174" s="57"/>
    </row>
    <row r="175">
      <c r="A175" s="1" t="s">
        <v>9</v>
      </c>
      <c r="B175" s="1" t="s">
        <v>10</v>
      </c>
      <c r="C175" s="1" t="s">
        <v>11</v>
      </c>
      <c r="D175" s="1">
        <v>2.46</v>
      </c>
      <c r="E175" s="1" t="s">
        <v>12</v>
      </c>
      <c r="F175" s="1"/>
      <c r="G175" s="1"/>
      <c r="H175" s="1"/>
      <c r="I175" s="1"/>
      <c r="J175" s="1"/>
      <c r="Q175" s="57"/>
      <c r="R175" s="57"/>
      <c r="S175" s="57"/>
      <c r="T175" s="57"/>
    </row>
    <row r="176">
      <c r="A176" s="1" t="s">
        <v>9</v>
      </c>
      <c r="B176" s="1" t="s">
        <v>10</v>
      </c>
      <c r="C176" s="1" t="s">
        <v>28</v>
      </c>
      <c r="D176" s="1">
        <v>77948.47</v>
      </c>
      <c r="E176" s="1" t="s">
        <v>29</v>
      </c>
      <c r="F176" s="1"/>
      <c r="G176" s="1"/>
      <c r="H176" s="1"/>
      <c r="I176" s="1"/>
      <c r="J176" s="1"/>
      <c r="Q176" s="57"/>
      <c r="R176" s="57"/>
      <c r="S176" s="57"/>
      <c r="T176" s="57"/>
    </row>
    <row r="177">
      <c r="A177" s="1" t="s">
        <v>9</v>
      </c>
      <c r="B177" s="1" t="s">
        <v>30</v>
      </c>
      <c r="C177" s="1" t="s">
        <v>11</v>
      </c>
      <c r="D177" s="1">
        <v>2.58</v>
      </c>
      <c r="E177" s="1" t="s">
        <v>12</v>
      </c>
      <c r="F177" s="1"/>
      <c r="G177" s="1"/>
      <c r="H177" s="1"/>
      <c r="I177" s="1"/>
      <c r="J177" s="1"/>
      <c r="Q177" s="57"/>
      <c r="R177" s="57"/>
      <c r="S177" s="57"/>
      <c r="T177" s="57"/>
    </row>
    <row r="178">
      <c r="A178" s="1" t="s">
        <v>9</v>
      </c>
      <c r="B178" s="1" t="s">
        <v>30</v>
      </c>
      <c r="C178" s="1" t="s">
        <v>28</v>
      </c>
      <c r="D178" s="1">
        <v>74425.65</v>
      </c>
      <c r="E178" s="1" t="s">
        <v>29</v>
      </c>
      <c r="F178" s="1"/>
      <c r="G178" s="1"/>
      <c r="H178" s="1"/>
      <c r="I178" s="1"/>
      <c r="J178" s="1"/>
      <c r="Q178" s="57"/>
      <c r="R178" s="57"/>
      <c r="S178" s="57"/>
      <c r="T178" s="57"/>
    </row>
    <row r="179">
      <c r="A179" s="1" t="s">
        <v>9</v>
      </c>
      <c r="B179" s="1" t="s">
        <v>31</v>
      </c>
      <c r="C179" s="1" t="s">
        <v>11</v>
      </c>
      <c r="D179" s="1">
        <v>3.63</v>
      </c>
      <c r="E179" s="1" t="s">
        <v>12</v>
      </c>
      <c r="F179" s="1"/>
      <c r="G179" s="1"/>
      <c r="H179" s="1"/>
      <c r="I179" s="1"/>
      <c r="J179" s="1"/>
      <c r="Q179" s="57"/>
      <c r="R179" s="57"/>
      <c r="S179" s="57"/>
      <c r="T179" s="57"/>
    </row>
    <row r="180">
      <c r="A180" s="1" t="s">
        <v>9</v>
      </c>
      <c r="B180" s="1" t="s">
        <v>31</v>
      </c>
      <c r="C180" s="1" t="s">
        <v>28</v>
      </c>
      <c r="D180" s="1">
        <v>79315.4</v>
      </c>
      <c r="E180" s="1" t="s">
        <v>29</v>
      </c>
      <c r="F180" s="1"/>
      <c r="G180" s="1"/>
      <c r="H180" s="1"/>
      <c r="I180" s="1"/>
      <c r="J180" s="1"/>
      <c r="Q180" s="57"/>
      <c r="R180" s="57"/>
      <c r="S180" s="57"/>
      <c r="T180" s="57"/>
    </row>
    <row r="181">
      <c r="A181" s="1" t="s">
        <v>9</v>
      </c>
      <c r="B181" s="1" t="s">
        <v>32</v>
      </c>
      <c r="C181" s="1" t="s">
        <v>11</v>
      </c>
      <c r="D181" s="1">
        <v>3.77</v>
      </c>
      <c r="E181" s="1" t="s">
        <v>12</v>
      </c>
      <c r="F181" s="1"/>
      <c r="G181" s="1"/>
      <c r="H181" s="1"/>
      <c r="I181" s="1"/>
      <c r="J181" s="1"/>
      <c r="Q181" s="57"/>
      <c r="R181" s="57"/>
      <c r="S181" s="57"/>
      <c r="T181" s="57"/>
    </row>
    <row r="182">
      <c r="A182" s="1" t="s">
        <v>9</v>
      </c>
      <c r="B182" s="1" t="s">
        <v>32</v>
      </c>
      <c r="C182" s="1" t="s">
        <v>28</v>
      </c>
      <c r="D182" s="1">
        <v>76418.17</v>
      </c>
      <c r="E182" s="1" t="s">
        <v>29</v>
      </c>
      <c r="F182" s="1"/>
      <c r="G182" s="1"/>
      <c r="H182" s="1"/>
      <c r="I182" s="1"/>
      <c r="J182" s="1"/>
      <c r="Q182" s="57"/>
      <c r="R182" s="57"/>
      <c r="S182" s="57"/>
      <c r="T182" s="57"/>
    </row>
    <row r="183">
      <c r="A183" s="1" t="s">
        <v>0</v>
      </c>
      <c r="B183" s="1" t="s">
        <v>62</v>
      </c>
      <c r="C183" s="1" t="s">
        <v>122</v>
      </c>
      <c r="D183" s="1" t="s">
        <v>2</v>
      </c>
      <c r="E183" s="1" t="s">
        <v>3</v>
      </c>
      <c r="F183" s="1">
        <v>16.0</v>
      </c>
      <c r="G183" s="1" t="s">
        <v>4</v>
      </c>
      <c r="H183" s="1" t="s">
        <v>5</v>
      </c>
      <c r="I183" s="1" t="s">
        <v>6</v>
      </c>
      <c r="J183" s="1">
        <v>5.0</v>
      </c>
      <c r="Q183" s="57"/>
      <c r="R183" s="57"/>
      <c r="S183" s="57"/>
      <c r="T183" s="57"/>
    </row>
    <row r="184">
      <c r="A184" s="1" t="s">
        <v>9</v>
      </c>
      <c r="B184" s="1" t="s">
        <v>10</v>
      </c>
      <c r="C184" s="1" t="s">
        <v>11</v>
      </c>
      <c r="D184" s="1">
        <v>4.35</v>
      </c>
      <c r="E184" s="1" t="s">
        <v>12</v>
      </c>
      <c r="F184" s="1"/>
      <c r="G184" s="1"/>
      <c r="H184" s="1"/>
      <c r="I184" s="1"/>
      <c r="J184" s="1"/>
      <c r="Q184" s="57"/>
      <c r="R184" s="57"/>
      <c r="S184" s="57"/>
      <c r="T184" s="57"/>
    </row>
    <row r="185">
      <c r="A185" s="1" t="s">
        <v>9</v>
      </c>
      <c r="B185" s="1" t="s">
        <v>10</v>
      </c>
      <c r="C185" s="1" t="s">
        <v>28</v>
      </c>
      <c r="D185" s="1">
        <v>58809.79</v>
      </c>
      <c r="E185" s="1" t="s">
        <v>29</v>
      </c>
      <c r="F185" s="1"/>
      <c r="G185" s="1"/>
      <c r="H185" s="1"/>
      <c r="I185" s="1"/>
      <c r="J185" s="1"/>
      <c r="Q185" s="57"/>
      <c r="R185" s="57"/>
      <c r="S185" s="57"/>
      <c r="T185" s="57"/>
    </row>
    <row r="186">
      <c r="A186" s="1" t="s">
        <v>9</v>
      </c>
      <c r="B186" s="1" t="s">
        <v>30</v>
      </c>
      <c r="C186" s="1" t="s">
        <v>11</v>
      </c>
      <c r="D186" s="1">
        <v>4.4</v>
      </c>
      <c r="E186" s="1" t="s">
        <v>12</v>
      </c>
      <c r="F186" s="1"/>
      <c r="G186" s="1"/>
      <c r="H186" s="1"/>
      <c r="I186" s="1"/>
      <c r="J186" s="1"/>
      <c r="Q186" s="57"/>
      <c r="R186" s="57"/>
      <c r="S186" s="57"/>
      <c r="T186" s="57"/>
    </row>
    <row r="187">
      <c r="A187" s="1" t="s">
        <v>9</v>
      </c>
      <c r="B187" s="1" t="s">
        <v>30</v>
      </c>
      <c r="C187" s="1" t="s">
        <v>28</v>
      </c>
      <c r="D187" s="1">
        <v>58186.33</v>
      </c>
      <c r="E187" s="1" t="s">
        <v>29</v>
      </c>
      <c r="F187" s="1"/>
      <c r="G187" s="1"/>
      <c r="H187" s="1"/>
      <c r="I187" s="1"/>
      <c r="J187" s="1"/>
      <c r="Q187" s="57"/>
      <c r="R187" s="57"/>
      <c r="S187" s="57"/>
      <c r="T187" s="57"/>
    </row>
    <row r="188">
      <c r="A188" s="1" t="s">
        <v>9</v>
      </c>
      <c r="B188" s="1" t="s">
        <v>31</v>
      </c>
      <c r="C188" s="1" t="s">
        <v>11</v>
      </c>
      <c r="D188" s="1">
        <v>6.53</v>
      </c>
      <c r="E188" s="1" t="s">
        <v>12</v>
      </c>
      <c r="F188" s="1"/>
      <c r="G188" s="1"/>
      <c r="H188" s="1"/>
      <c r="I188" s="1"/>
      <c r="J188" s="1"/>
      <c r="Q188" s="57"/>
      <c r="R188" s="57"/>
      <c r="S188" s="57"/>
      <c r="T188" s="57"/>
    </row>
    <row r="189">
      <c r="A189" s="1" t="s">
        <v>9</v>
      </c>
      <c r="B189" s="1" t="s">
        <v>31</v>
      </c>
      <c r="C189" s="1" t="s">
        <v>28</v>
      </c>
      <c r="D189" s="1">
        <v>58799.69</v>
      </c>
      <c r="E189" s="1" t="s">
        <v>29</v>
      </c>
      <c r="F189" s="1"/>
      <c r="G189" s="1"/>
      <c r="H189" s="1"/>
      <c r="I189" s="1"/>
      <c r="J189" s="1"/>
      <c r="Q189" s="57"/>
      <c r="R189" s="57"/>
      <c r="S189" s="57"/>
      <c r="T189" s="57"/>
    </row>
    <row r="190">
      <c r="A190" s="1" t="s">
        <v>9</v>
      </c>
      <c r="B190" s="1" t="s">
        <v>32</v>
      </c>
      <c r="C190" s="1" t="s">
        <v>11</v>
      </c>
      <c r="D190" s="1">
        <v>6.6</v>
      </c>
      <c r="E190" s="1" t="s">
        <v>12</v>
      </c>
      <c r="F190" s="1"/>
      <c r="G190" s="1"/>
      <c r="H190" s="1"/>
      <c r="I190" s="1"/>
      <c r="J190" s="1"/>
      <c r="Q190" s="57"/>
      <c r="R190" s="57"/>
      <c r="S190" s="57"/>
      <c r="T190" s="57"/>
      <c r="AA190" s="32"/>
      <c r="AB190" s="32"/>
      <c r="AC190" s="32"/>
      <c r="AD190" s="32"/>
      <c r="AE190" s="32"/>
    </row>
    <row r="191">
      <c r="A191" s="1" t="s">
        <v>9</v>
      </c>
      <c r="B191" s="1" t="s">
        <v>32</v>
      </c>
      <c r="C191" s="1" t="s">
        <v>28</v>
      </c>
      <c r="D191" s="1">
        <v>58189.61</v>
      </c>
      <c r="E191" s="1" t="s">
        <v>29</v>
      </c>
      <c r="F191" s="1"/>
      <c r="G191" s="1"/>
      <c r="H191" s="1"/>
      <c r="I191" s="1"/>
      <c r="J191" s="1"/>
      <c r="Q191" s="57"/>
      <c r="R191" s="57"/>
      <c r="S191" s="57"/>
      <c r="T191" s="57"/>
      <c r="AA191" s="32"/>
      <c r="AB191" s="32"/>
      <c r="AC191" s="32"/>
      <c r="AD191" s="32"/>
      <c r="AE191" s="32"/>
    </row>
    <row r="192">
      <c r="A192" s="1" t="s">
        <v>0</v>
      </c>
      <c r="B192" s="1" t="s">
        <v>62</v>
      </c>
      <c r="C192" s="1" t="s">
        <v>133</v>
      </c>
      <c r="D192" s="1" t="s">
        <v>2</v>
      </c>
      <c r="E192" s="1" t="s">
        <v>3</v>
      </c>
      <c r="F192" s="1">
        <v>16.0</v>
      </c>
      <c r="G192" s="1" t="s">
        <v>4</v>
      </c>
      <c r="H192" s="1" t="s">
        <v>5</v>
      </c>
      <c r="I192" s="1" t="s">
        <v>6</v>
      </c>
      <c r="J192" s="1">
        <v>5.0</v>
      </c>
      <c r="Q192" s="57"/>
      <c r="R192" s="57"/>
      <c r="S192" s="57"/>
      <c r="T192" s="57"/>
      <c r="AA192" s="32"/>
      <c r="AB192" s="32"/>
      <c r="AC192" s="32"/>
      <c r="AD192" s="32"/>
      <c r="AE192" s="32"/>
    </row>
    <row r="193">
      <c r="A193" s="1" t="s">
        <v>9</v>
      </c>
      <c r="B193" s="1" t="s">
        <v>10</v>
      </c>
      <c r="C193" s="1" t="s">
        <v>11</v>
      </c>
      <c r="D193" s="1">
        <v>3.38</v>
      </c>
      <c r="E193" s="1" t="s">
        <v>12</v>
      </c>
      <c r="F193" s="1"/>
      <c r="G193" s="1"/>
      <c r="H193" s="1"/>
      <c r="I193" s="1"/>
      <c r="J193" s="1"/>
      <c r="Q193" s="57"/>
      <c r="R193" s="57"/>
      <c r="S193" s="57"/>
      <c r="T193" s="57"/>
      <c r="AA193" s="32"/>
      <c r="AB193" s="32"/>
      <c r="AC193" s="32"/>
      <c r="AD193" s="32"/>
      <c r="AE193" s="32"/>
    </row>
    <row r="194">
      <c r="A194" s="1" t="s">
        <v>9</v>
      </c>
      <c r="B194" s="1" t="s">
        <v>10</v>
      </c>
      <c r="C194" s="1" t="s">
        <v>28</v>
      </c>
      <c r="D194" s="1">
        <v>75691.44</v>
      </c>
      <c r="E194" s="1" t="s">
        <v>29</v>
      </c>
      <c r="F194" s="1"/>
      <c r="G194" s="1"/>
      <c r="H194" s="1"/>
      <c r="I194" s="1"/>
      <c r="J194" s="1"/>
      <c r="Q194" s="57"/>
      <c r="R194" s="57"/>
      <c r="S194" s="57"/>
      <c r="T194" s="57"/>
      <c r="AA194" s="32"/>
      <c r="AB194" s="32"/>
      <c r="AC194" s="32"/>
      <c r="AD194" s="32"/>
      <c r="AE194" s="32"/>
    </row>
    <row r="195">
      <c r="A195" s="1" t="s">
        <v>9</v>
      </c>
      <c r="B195" s="1" t="s">
        <v>30</v>
      </c>
      <c r="C195" s="1" t="s">
        <v>11</v>
      </c>
      <c r="D195" s="1">
        <v>3.42</v>
      </c>
      <c r="E195" s="1" t="s">
        <v>12</v>
      </c>
      <c r="F195" s="1"/>
      <c r="G195" s="1"/>
      <c r="H195" s="1"/>
      <c r="I195" s="1"/>
      <c r="J195" s="1"/>
      <c r="Q195" s="57"/>
      <c r="R195" s="57"/>
      <c r="S195" s="57"/>
      <c r="T195" s="57"/>
      <c r="AA195" s="32"/>
      <c r="AB195" s="32"/>
      <c r="AC195" s="32"/>
      <c r="AD195" s="32"/>
      <c r="AE195" s="32"/>
    </row>
    <row r="196">
      <c r="A196" s="1" t="s">
        <v>9</v>
      </c>
      <c r="B196" s="1" t="s">
        <v>30</v>
      </c>
      <c r="C196" s="1" t="s">
        <v>28</v>
      </c>
      <c r="D196" s="1">
        <v>74947.19</v>
      </c>
      <c r="E196" s="1" t="s">
        <v>29</v>
      </c>
      <c r="F196" s="1"/>
      <c r="G196" s="1"/>
      <c r="H196" s="1"/>
      <c r="I196" s="1"/>
      <c r="J196" s="1"/>
      <c r="Q196" s="57"/>
      <c r="R196" s="57"/>
      <c r="S196" s="57"/>
      <c r="T196" s="57"/>
      <c r="AA196" s="32"/>
      <c r="AB196" s="32"/>
      <c r="AC196" s="32"/>
      <c r="AD196" s="32"/>
      <c r="AE196" s="32"/>
    </row>
    <row r="197">
      <c r="A197" s="1" t="s">
        <v>9</v>
      </c>
      <c r="B197" s="1" t="s">
        <v>31</v>
      </c>
      <c r="C197" s="1" t="s">
        <v>11</v>
      </c>
      <c r="D197" s="1">
        <v>4.38</v>
      </c>
      <c r="E197" s="1" t="s">
        <v>12</v>
      </c>
      <c r="F197" s="1"/>
      <c r="G197" s="1"/>
      <c r="H197" s="1"/>
      <c r="I197" s="1"/>
      <c r="J197" s="1"/>
      <c r="Q197" s="57"/>
      <c r="R197" s="57"/>
      <c r="S197" s="57"/>
      <c r="T197" s="57"/>
      <c r="AA197" s="32"/>
      <c r="AB197" s="32"/>
      <c r="AC197" s="32"/>
      <c r="AD197" s="32"/>
      <c r="AE197" s="32"/>
    </row>
    <row r="198">
      <c r="A198" s="1" t="s">
        <v>9</v>
      </c>
      <c r="B198" s="1" t="s">
        <v>31</v>
      </c>
      <c r="C198" s="1" t="s">
        <v>28</v>
      </c>
      <c r="D198" s="1">
        <v>87734.28</v>
      </c>
      <c r="E198" s="1" t="s">
        <v>29</v>
      </c>
      <c r="F198" s="1"/>
      <c r="G198" s="1"/>
      <c r="H198" s="1"/>
      <c r="I198" s="1"/>
      <c r="J198" s="1"/>
      <c r="Q198" s="57"/>
      <c r="R198" s="57"/>
      <c r="S198" s="57"/>
      <c r="T198" s="57"/>
      <c r="AA198" s="32"/>
      <c r="AB198" s="32"/>
      <c r="AC198" s="32"/>
      <c r="AD198" s="32"/>
      <c r="AE198" s="32"/>
    </row>
    <row r="199">
      <c r="A199" s="1" t="s">
        <v>9</v>
      </c>
      <c r="B199" s="1" t="s">
        <v>32</v>
      </c>
      <c r="C199" s="1" t="s">
        <v>11</v>
      </c>
      <c r="D199" s="1">
        <v>4.46</v>
      </c>
      <c r="E199" s="1" t="s">
        <v>12</v>
      </c>
      <c r="F199" s="1"/>
      <c r="G199" s="1"/>
      <c r="H199" s="1"/>
      <c r="I199" s="1"/>
      <c r="J199" s="1"/>
      <c r="Q199" s="57"/>
      <c r="R199" s="57"/>
      <c r="S199" s="57"/>
      <c r="T199" s="57"/>
      <c r="AA199" s="32"/>
      <c r="AB199" s="32"/>
      <c r="AC199" s="32"/>
      <c r="AD199" s="32"/>
      <c r="AE199" s="32"/>
    </row>
    <row r="200">
      <c r="A200" s="1" t="s">
        <v>9</v>
      </c>
      <c r="B200" s="1" t="s">
        <v>32</v>
      </c>
      <c r="C200" s="1" t="s">
        <v>28</v>
      </c>
      <c r="D200" s="1">
        <v>86015.18</v>
      </c>
      <c r="E200" s="1" t="s">
        <v>29</v>
      </c>
      <c r="F200" s="1"/>
      <c r="G200" s="1"/>
      <c r="H200" s="1"/>
      <c r="I200" s="1"/>
      <c r="J200" s="1"/>
      <c r="Q200" s="57"/>
      <c r="R200" s="57"/>
      <c r="S200" s="57"/>
      <c r="T200" s="57"/>
      <c r="AA200" s="32"/>
      <c r="AB200" s="32"/>
      <c r="AC200" s="32"/>
      <c r="AD200" s="32"/>
      <c r="AE200" s="32"/>
    </row>
    <row r="201">
      <c r="A201" s="1" t="s">
        <v>0</v>
      </c>
      <c r="B201" s="1" t="s">
        <v>62</v>
      </c>
      <c r="C201" s="1" t="s">
        <v>135</v>
      </c>
      <c r="D201" s="1" t="s">
        <v>2</v>
      </c>
      <c r="E201" s="1" t="s">
        <v>3</v>
      </c>
      <c r="F201" s="1">
        <v>16.0</v>
      </c>
      <c r="G201" s="1" t="s">
        <v>4</v>
      </c>
      <c r="H201" s="1" t="s">
        <v>5</v>
      </c>
      <c r="I201" s="1" t="s">
        <v>6</v>
      </c>
      <c r="J201" s="1">
        <v>5.0</v>
      </c>
      <c r="Q201" s="57"/>
      <c r="R201" s="57"/>
      <c r="S201" s="57"/>
      <c r="T201" s="57"/>
      <c r="AA201" s="32"/>
      <c r="AB201" s="32"/>
      <c r="AC201" s="32"/>
      <c r="AD201" s="32"/>
      <c r="AE201" s="32"/>
    </row>
    <row r="202">
      <c r="A202" s="1" t="s">
        <v>9</v>
      </c>
      <c r="B202" s="1" t="s">
        <v>10</v>
      </c>
      <c r="C202" s="1" t="s">
        <v>11</v>
      </c>
      <c r="D202" s="1">
        <v>3.05</v>
      </c>
      <c r="E202" s="1" t="s">
        <v>12</v>
      </c>
      <c r="F202" s="1"/>
      <c r="G202" s="1"/>
      <c r="H202" s="1"/>
      <c r="I202" s="1"/>
      <c r="J202" s="1"/>
      <c r="Q202" s="57"/>
      <c r="R202" s="57"/>
      <c r="S202" s="57"/>
      <c r="T202" s="57"/>
      <c r="AA202" s="32"/>
      <c r="AB202" s="32"/>
      <c r="AC202" s="32"/>
      <c r="AD202" s="32"/>
      <c r="AE202" s="32"/>
    </row>
    <row r="203">
      <c r="A203" s="1" t="s">
        <v>9</v>
      </c>
      <c r="B203" s="1" t="s">
        <v>10</v>
      </c>
      <c r="C203" s="1" t="s">
        <v>28</v>
      </c>
      <c r="D203" s="1">
        <v>84028.69</v>
      </c>
      <c r="E203" s="1" t="s">
        <v>29</v>
      </c>
      <c r="F203" s="1"/>
      <c r="G203" s="1"/>
      <c r="H203" s="1"/>
      <c r="I203" s="1"/>
      <c r="J203" s="1"/>
      <c r="Q203" s="57"/>
      <c r="R203" s="57"/>
      <c r="S203" s="57"/>
      <c r="T203" s="57"/>
      <c r="AA203" s="32"/>
      <c r="AB203" s="32"/>
      <c r="AC203" s="32"/>
      <c r="AD203" s="32"/>
      <c r="AE203" s="32"/>
    </row>
    <row r="204">
      <c r="A204" s="1" t="s">
        <v>9</v>
      </c>
      <c r="B204" s="1" t="s">
        <v>30</v>
      </c>
      <c r="C204" s="1" t="s">
        <v>11</v>
      </c>
      <c r="D204" s="1">
        <v>3.15</v>
      </c>
      <c r="E204" s="1" t="s">
        <v>12</v>
      </c>
      <c r="F204" s="1"/>
      <c r="G204" s="1"/>
      <c r="H204" s="1"/>
      <c r="I204" s="1"/>
      <c r="J204" s="1"/>
      <c r="Q204" s="57"/>
      <c r="R204" s="57"/>
      <c r="S204" s="57"/>
      <c r="T204" s="57"/>
      <c r="AA204" s="32"/>
      <c r="AB204" s="32"/>
      <c r="AC204" s="32"/>
      <c r="AD204" s="32"/>
      <c r="AE204" s="32"/>
    </row>
    <row r="205">
      <c r="A205" s="1" t="s">
        <v>9</v>
      </c>
      <c r="B205" s="1" t="s">
        <v>30</v>
      </c>
      <c r="C205" s="1" t="s">
        <v>28</v>
      </c>
      <c r="D205" s="1">
        <v>81267.62</v>
      </c>
      <c r="E205" s="1" t="s">
        <v>29</v>
      </c>
      <c r="F205" s="1"/>
      <c r="G205" s="1"/>
      <c r="H205" s="1"/>
      <c r="I205" s="1"/>
      <c r="J205" s="1"/>
      <c r="Q205" s="57"/>
      <c r="R205" s="57"/>
      <c r="S205" s="57"/>
      <c r="T205" s="57"/>
      <c r="AA205" s="32"/>
      <c r="AB205" s="32"/>
      <c r="AC205" s="32"/>
      <c r="AD205" s="32"/>
      <c r="AE205" s="32"/>
    </row>
    <row r="206">
      <c r="A206" s="1" t="s">
        <v>9</v>
      </c>
      <c r="B206" s="1" t="s">
        <v>31</v>
      </c>
      <c r="C206" s="1" t="s">
        <v>11</v>
      </c>
      <c r="D206" s="1">
        <v>4.16</v>
      </c>
      <c r="E206" s="1" t="s">
        <v>12</v>
      </c>
      <c r="F206" s="1"/>
      <c r="G206" s="1"/>
      <c r="H206" s="1"/>
      <c r="I206" s="1"/>
      <c r="J206" s="1"/>
      <c r="Q206" s="57"/>
      <c r="R206" s="57"/>
      <c r="S206" s="57"/>
      <c r="T206" s="57"/>
      <c r="AA206" s="32"/>
      <c r="AB206" s="32"/>
      <c r="AC206" s="32"/>
      <c r="AD206" s="32"/>
      <c r="AE206" s="32"/>
    </row>
    <row r="207">
      <c r="A207" s="1" t="s">
        <v>9</v>
      </c>
      <c r="B207" s="1" t="s">
        <v>31</v>
      </c>
      <c r="C207" s="1" t="s">
        <v>28</v>
      </c>
      <c r="D207" s="1">
        <v>92228.1</v>
      </c>
      <c r="E207" s="1" t="s">
        <v>29</v>
      </c>
      <c r="F207" s="1"/>
      <c r="G207" s="1"/>
      <c r="H207" s="1"/>
      <c r="I207" s="1"/>
      <c r="J207" s="1"/>
      <c r="Q207" s="57"/>
      <c r="R207" s="57"/>
      <c r="S207" s="57"/>
      <c r="T207" s="57"/>
      <c r="AA207" s="32"/>
      <c r="AB207" s="32"/>
      <c r="AC207" s="32"/>
      <c r="AD207" s="32"/>
      <c r="AE207" s="32"/>
    </row>
    <row r="208">
      <c r="A208" s="1" t="s">
        <v>9</v>
      </c>
      <c r="B208" s="1" t="s">
        <v>32</v>
      </c>
      <c r="C208" s="1" t="s">
        <v>11</v>
      </c>
      <c r="D208" s="1">
        <v>4.3</v>
      </c>
      <c r="E208" s="1" t="s">
        <v>12</v>
      </c>
      <c r="F208" s="1"/>
      <c r="G208" s="1"/>
      <c r="H208" s="1"/>
      <c r="I208" s="1"/>
      <c r="J208" s="1"/>
      <c r="Q208" s="57"/>
      <c r="R208" s="57"/>
      <c r="S208" s="57"/>
      <c r="T208" s="57"/>
      <c r="AA208" s="32"/>
      <c r="AB208" s="32"/>
      <c r="AC208" s="32"/>
      <c r="AD208" s="32"/>
      <c r="AE208" s="32"/>
    </row>
    <row r="209">
      <c r="A209" s="1" t="s">
        <v>9</v>
      </c>
      <c r="B209" s="1" t="s">
        <v>32</v>
      </c>
      <c r="C209" s="1" t="s">
        <v>28</v>
      </c>
      <c r="D209" s="1">
        <v>89388.03</v>
      </c>
      <c r="E209" s="1" t="s">
        <v>29</v>
      </c>
      <c r="F209" s="1"/>
      <c r="G209" s="1"/>
      <c r="H209" s="1"/>
      <c r="I209" s="1"/>
      <c r="J209" s="1"/>
      <c r="Q209" s="57"/>
      <c r="R209" s="57"/>
      <c r="S209" s="57"/>
      <c r="T209" s="57"/>
      <c r="AA209" s="32"/>
      <c r="AB209" s="32"/>
      <c r="AC209" s="32"/>
      <c r="AD209" s="32"/>
      <c r="AE209" s="32"/>
    </row>
    <row r="210">
      <c r="A210" s="1" t="s">
        <v>0</v>
      </c>
      <c r="B210" s="1" t="s">
        <v>62</v>
      </c>
      <c r="C210" s="1" t="s">
        <v>137</v>
      </c>
      <c r="D210" s="1" t="s">
        <v>2</v>
      </c>
      <c r="E210" s="1" t="s">
        <v>3</v>
      </c>
      <c r="F210" s="1">
        <v>16.0</v>
      </c>
      <c r="G210" s="1" t="s">
        <v>4</v>
      </c>
      <c r="H210" s="1" t="s">
        <v>5</v>
      </c>
      <c r="I210" s="1" t="s">
        <v>6</v>
      </c>
      <c r="J210" s="1">
        <v>5.0</v>
      </c>
      <c r="Q210" s="57"/>
      <c r="R210" s="57"/>
      <c r="S210" s="57"/>
      <c r="T210" s="57"/>
      <c r="AA210" s="32"/>
      <c r="AB210" s="32"/>
      <c r="AC210" s="32"/>
      <c r="AD210" s="32"/>
      <c r="AE210" s="32"/>
    </row>
    <row r="211">
      <c r="A211" s="1" t="s">
        <v>9</v>
      </c>
      <c r="B211" s="1" t="s">
        <v>10</v>
      </c>
      <c r="C211" s="1" t="s">
        <v>11</v>
      </c>
      <c r="D211" s="1">
        <v>2.83</v>
      </c>
      <c r="E211" s="1" t="s">
        <v>12</v>
      </c>
      <c r="F211" s="1"/>
      <c r="G211" s="1"/>
      <c r="H211" s="1"/>
      <c r="I211" s="1"/>
      <c r="J211" s="1"/>
      <c r="Q211" s="57"/>
      <c r="R211" s="57"/>
      <c r="S211" s="57"/>
      <c r="T211" s="57"/>
      <c r="AA211" s="32"/>
      <c r="AB211" s="32"/>
      <c r="AC211" s="32"/>
      <c r="AD211" s="32"/>
      <c r="AE211" s="32"/>
    </row>
    <row r="212">
      <c r="A212" s="1" t="s">
        <v>9</v>
      </c>
      <c r="B212" s="1" t="s">
        <v>10</v>
      </c>
      <c r="C212" s="1" t="s">
        <v>28</v>
      </c>
      <c r="D212" s="1">
        <v>90364.72</v>
      </c>
      <c r="E212" s="1" t="s">
        <v>29</v>
      </c>
      <c r="F212" s="1"/>
      <c r="G212" s="1"/>
      <c r="H212" s="1"/>
      <c r="I212" s="1"/>
      <c r="J212" s="1"/>
      <c r="Q212" s="57"/>
      <c r="R212" s="57"/>
      <c r="S212" s="57"/>
      <c r="T212" s="57"/>
      <c r="AA212" s="32"/>
      <c r="AB212" s="32"/>
      <c r="AC212" s="32"/>
      <c r="AD212" s="32"/>
      <c r="AE212" s="32"/>
    </row>
    <row r="213">
      <c r="A213" s="1" t="s">
        <v>9</v>
      </c>
      <c r="B213" s="1" t="s">
        <v>30</v>
      </c>
      <c r="C213" s="1" t="s">
        <v>11</v>
      </c>
      <c r="D213" s="1">
        <v>2.84</v>
      </c>
      <c r="E213" s="1" t="s">
        <v>12</v>
      </c>
      <c r="F213" s="1"/>
      <c r="G213" s="1"/>
      <c r="H213" s="1"/>
      <c r="I213" s="1"/>
      <c r="J213" s="1"/>
      <c r="Q213" s="57"/>
      <c r="R213" s="57"/>
      <c r="S213" s="57"/>
      <c r="T213" s="57"/>
      <c r="AA213" s="32"/>
      <c r="AB213" s="32"/>
      <c r="AC213" s="32"/>
      <c r="AD213" s="32"/>
      <c r="AE213" s="32"/>
    </row>
    <row r="214">
      <c r="A214" s="1" t="s">
        <v>9</v>
      </c>
      <c r="B214" s="1" t="s">
        <v>30</v>
      </c>
      <c r="C214" s="1" t="s">
        <v>28</v>
      </c>
      <c r="D214" s="1">
        <v>90030.24</v>
      </c>
      <c r="E214" s="1" t="s">
        <v>29</v>
      </c>
      <c r="F214" s="1"/>
      <c r="G214" s="1"/>
      <c r="H214" s="1"/>
      <c r="I214" s="1"/>
      <c r="J214" s="1"/>
      <c r="Q214" s="57"/>
      <c r="R214" s="57"/>
      <c r="S214" s="57"/>
      <c r="T214" s="57"/>
      <c r="AA214" s="32"/>
      <c r="AB214" s="32"/>
      <c r="AC214" s="32"/>
      <c r="AD214" s="32"/>
      <c r="AE214" s="32"/>
    </row>
    <row r="215">
      <c r="A215" s="1" t="s">
        <v>9</v>
      </c>
      <c r="B215" s="1" t="s">
        <v>31</v>
      </c>
      <c r="C215" s="1" t="s">
        <v>11</v>
      </c>
      <c r="D215" s="1">
        <v>4.16</v>
      </c>
      <c r="E215" s="1" t="s">
        <v>12</v>
      </c>
      <c r="F215" s="1"/>
      <c r="G215" s="1"/>
      <c r="H215" s="1"/>
      <c r="I215" s="1"/>
      <c r="J215" s="1"/>
      <c r="Q215" s="57"/>
      <c r="R215" s="57"/>
      <c r="S215" s="57"/>
      <c r="T215" s="57"/>
      <c r="AA215" s="32"/>
      <c r="AB215" s="32"/>
      <c r="AC215" s="32"/>
      <c r="AD215" s="32"/>
      <c r="AE215" s="32"/>
    </row>
    <row r="216">
      <c r="A216" s="1" t="s">
        <v>9</v>
      </c>
      <c r="B216" s="1" t="s">
        <v>31</v>
      </c>
      <c r="C216" s="1" t="s">
        <v>28</v>
      </c>
      <c r="D216" s="1">
        <v>92209.94</v>
      </c>
      <c r="E216" s="1" t="s">
        <v>29</v>
      </c>
      <c r="F216" s="1"/>
      <c r="G216" s="1"/>
      <c r="H216" s="1"/>
      <c r="I216" s="1"/>
      <c r="J216" s="1"/>
      <c r="Q216" s="57"/>
      <c r="R216" s="57"/>
      <c r="S216" s="57"/>
      <c r="T216" s="57"/>
      <c r="AA216" s="32"/>
      <c r="AB216" s="32"/>
      <c r="AC216" s="32"/>
      <c r="AD216" s="32"/>
      <c r="AE216" s="32"/>
    </row>
    <row r="217">
      <c r="A217" s="1" t="s">
        <v>9</v>
      </c>
      <c r="B217" s="1" t="s">
        <v>32</v>
      </c>
      <c r="C217" s="1" t="s">
        <v>11</v>
      </c>
      <c r="D217" s="1">
        <v>4.31</v>
      </c>
      <c r="E217" s="1" t="s">
        <v>12</v>
      </c>
      <c r="F217" s="1"/>
      <c r="G217" s="1"/>
      <c r="H217" s="1"/>
      <c r="I217" s="1"/>
      <c r="J217" s="1"/>
      <c r="Q217" s="57"/>
      <c r="R217" s="57"/>
      <c r="S217" s="57"/>
      <c r="T217" s="57"/>
      <c r="AA217" s="32"/>
      <c r="AB217" s="32"/>
      <c r="AC217" s="32"/>
      <c r="AD217" s="32"/>
      <c r="AE217" s="32"/>
    </row>
    <row r="218">
      <c r="A218" s="1" t="s">
        <v>9</v>
      </c>
      <c r="B218" s="1" t="s">
        <v>32</v>
      </c>
      <c r="C218" s="1" t="s">
        <v>28</v>
      </c>
      <c r="D218" s="1">
        <v>89123.02</v>
      </c>
      <c r="E218" s="1" t="s">
        <v>29</v>
      </c>
      <c r="F218" s="1"/>
      <c r="G218" s="1"/>
      <c r="H218" s="1"/>
      <c r="I218" s="1"/>
      <c r="J218" s="1"/>
      <c r="Q218" s="57"/>
      <c r="R218" s="57"/>
      <c r="S218" s="57"/>
      <c r="T218" s="57"/>
      <c r="AA218" s="32"/>
      <c r="AB218" s="32"/>
      <c r="AC218" s="32"/>
      <c r="AD218" s="32"/>
      <c r="AE218" s="32"/>
    </row>
    <row r="219">
      <c r="A219" s="1" t="s">
        <v>0</v>
      </c>
      <c r="B219" s="1" t="s">
        <v>66</v>
      </c>
      <c r="C219" s="1" t="s">
        <v>122</v>
      </c>
      <c r="D219" s="1" t="s">
        <v>2</v>
      </c>
      <c r="E219" s="1" t="s">
        <v>3</v>
      </c>
      <c r="F219" s="1">
        <v>20.0</v>
      </c>
      <c r="G219" s="1" t="s">
        <v>4</v>
      </c>
      <c r="H219" s="1" t="s">
        <v>5</v>
      </c>
      <c r="I219" s="1" t="s">
        <v>6</v>
      </c>
      <c r="J219" s="1">
        <v>5.0</v>
      </c>
      <c r="Q219" s="57"/>
      <c r="R219" s="57"/>
      <c r="S219" s="57"/>
      <c r="T219" s="57"/>
      <c r="AA219" s="32"/>
      <c r="AB219" s="32"/>
      <c r="AC219" s="32"/>
      <c r="AD219" s="32"/>
      <c r="AE219" s="32"/>
    </row>
    <row r="220">
      <c r="A220" s="1" t="s">
        <v>9</v>
      </c>
      <c r="B220" s="1" t="s">
        <v>10</v>
      </c>
      <c r="C220" s="1" t="s">
        <v>11</v>
      </c>
      <c r="D220" s="1">
        <v>5.37</v>
      </c>
      <c r="E220" s="1" t="s">
        <v>12</v>
      </c>
      <c r="F220" s="1"/>
      <c r="G220" s="1"/>
      <c r="H220" s="1"/>
      <c r="I220" s="1"/>
      <c r="J220" s="1"/>
      <c r="Q220" s="57"/>
      <c r="R220" s="57"/>
      <c r="S220" s="57"/>
      <c r="T220" s="57"/>
      <c r="AA220" s="32"/>
      <c r="AB220" s="32"/>
      <c r="AC220" s="32"/>
      <c r="AD220" s="32"/>
      <c r="AE220" s="32"/>
    </row>
    <row r="221">
      <c r="A221" s="1" t="s">
        <v>9</v>
      </c>
      <c r="B221" s="1" t="s">
        <v>10</v>
      </c>
      <c r="C221" s="1" t="s">
        <v>28</v>
      </c>
      <c r="D221" s="1">
        <v>59616.02</v>
      </c>
      <c r="E221" s="1" t="s">
        <v>29</v>
      </c>
      <c r="F221" s="1"/>
      <c r="G221" s="1"/>
      <c r="H221" s="1"/>
      <c r="I221" s="1"/>
      <c r="J221" s="1"/>
      <c r="Q221" s="57"/>
      <c r="R221" s="57"/>
      <c r="S221" s="57"/>
      <c r="T221" s="57"/>
      <c r="AA221" s="32"/>
      <c r="AB221" s="32"/>
      <c r="AC221" s="32"/>
      <c r="AD221" s="32"/>
      <c r="AE221" s="32"/>
    </row>
    <row r="222">
      <c r="A222" s="1" t="s">
        <v>9</v>
      </c>
      <c r="B222" s="1" t="s">
        <v>30</v>
      </c>
      <c r="C222" s="1" t="s">
        <v>11</v>
      </c>
      <c r="D222" s="1">
        <v>5.42</v>
      </c>
      <c r="E222" s="1" t="s">
        <v>12</v>
      </c>
      <c r="F222" s="1"/>
      <c r="G222" s="1"/>
      <c r="H222" s="1"/>
      <c r="I222" s="1"/>
      <c r="J222" s="1"/>
      <c r="Q222" s="57"/>
      <c r="R222" s="57"/>
      <c r="S222" s="57"/>
      <c r="T222" s="57"/>
      <c r="AA222" s="32"/>
      <c r="AB222" s="32"/>
      <c r="AC222" s="32"/>
      <c r="AD222" s="32"/>
      <c r="AE222" s="32"/>
    </row>
    <row r="223">
      <c r="A223" s="1" t="s">
        <v>9</v>
      </c>
      <c r="B223" s="1" t="s">
        <v>30</v>
      </c>
      <c r="C223" s="1" t="s">
        <v>28</v>
      </c>
      <c r="D223" s="1">
        <v>59009.39</v>
      </c>
      <c r="E223" s="1" t="s">
        <v>29</v>
      </c>
      <c r="F223" s="1"/>
      <c r="G223" s="1"/>
      <c r="H223" s="1"/>
      <c r="I223" s="1"/>
      <c r="J223" s="1"/>
      <c r="Q223" s="57"/>
      <c r="R223" s="57"/>
      <c r="S223" s="57"/>
      <c r="T223" s="57"/>
      <c r="AA223" s="32"/>
      <c r="AB223" s="32"/>
      <c r="AC223" s="32"/>
      <c r="AD223" s="32"/>
      <c r="AE223" s="32"/>
    </row>
    <row r="224">
      <c r="A224" s="1" t="s">
        <v>9</v>
      </c>
      <c r="B224" s="1" t="s">
        <v>31</v>
      </c>
      <c r="C224" s="1" t="s">
        <v>11</v>
      </c>
      <c r="D224" s="1">
        <v>8.43</v>
      </c>
      <c r="E224" s="1" t="s">
        <v>12</v>
      </c>
      <c r="F224" s="1"/>
      <c r="G224" s="1"/>
      <c r="H224" s="1"/>
      <c r="I224" s="1"/>
      <c r="J224" s="1"/>
      <c r="Q224" s="57"/>
      <c r="R224" s="57"/>
      <c r="S224" s="57"/>
      <c r="T224" s="57"/>
      <c r="AA224" s="32"/>
      <c r="AB224" s="32"/>
      <c r="AC224" s="32"/>
      <c r="AD224" s="32"/>
      <c r="AE224" s="32"/>
    </row>
    <row r="225">
      <c r="A225" s="1" t="s">
        <v>9</v>
      </c>
      <c r="B225" s="1" t="s">
        <v>31</v>
      </c>
      <c r="C225" s="1" t="s">
        <v>28</v>
      </c>
      <c r="D225" s="1">
        <v>56911.65</v>
      </c>
      <c r="E225" s="1" t="s">
        <v>29</v>
      </c>
      <c r="F225" s="1"/>
      <c r="G225" s="1"/>
      <c r="H225" s="1"/>
      <c r="I225" s="1"/>
      <c r="J225" s="1"/>
      <c r="Q225" s="57"/>
      <c r="R225" s="57"/>
      <c r="S225" s="57"/>
      <c r="T225" s="57"/>
      <c r="AA225" s="32"/>
      <c r="AB225" s="32"/>
      <c r="AC225" s="32"/>
      <c r="AD225" s="32"/>
      <c r="AE225" s="32"/>
    </row>
    <row r="226">
      <c r="A226" s="1" t="s">
        <v>9</v>
      </c>
      <c r="B226" s="1" t="s">
        <v>32</v>
      </c>
      <c r="C226" s="1" t="s">
        <v>11</v>
      </c>
      <c r="D226" s="1">
        <v>8.34</v>
      </c>
      <c r="E226" s="1" t="s">
        <v>12</v>
      </c>
      <c r="F226" s="1"/>
      <c r="G226" s="1"/>
      <c r="H226" s="1"/>
      <c r="I226" s="1"/>
      <c r="J226" s="1"/>
      <c r="Q226" s="57"/>
      <c r="R226" s="57"/>
      <c r="S226" s="57"/>
      <c r="T226" s="57"/>
      <c r="AA226" s="32"/>
      <c r="AB226" s="32"/>
      <c r="AC226" s="32"/>
      <c r="AD226" s="32"/>
      <c r="AE226" s="32"/>
    </row>
    <row r="227">
      <c r="A227" s="1" t="s">
        <v>9</v>
      </c>
      <c r="B227" s="1" t="s">
        <v>32</v>
      </c>
      <c r="C227" s="1" t="s">
        <v>28</v>
      </c>
      <c r="D227" s="1">
        <v>57551.98</v>
      </c>
      <c r="E227" s="1" t="s">
        <v>29</v>
      </c>
      <c r="F227" s="1"/>
      <c r="G227" s="1"/>
      <c r="H227" s="1"/>
      <c r="I227" s="1"/>
      <c r="J227" s="1"/>
      <c r="Q227" s="57"/>
      <c r="R227" s="57"/>
      <c r="S227" s="57"/>
      <c r="T227" s="57"/>
      <c r="AA227" s="32"/>
      <c r="AB227" s="32"/>
      <c r="AC227" s="32"/>
      <c r="AD227" s="32"/>
      <c r="AE227" s="32"/>
    </row>
    <row r="228">
      <c r="A228" s="1" t="s">
        <v>0</v>
      </c>
      <c r="B228" s="1" t="s">
        <v>66</v>
      </c>
      <c r="C228" s="1" t="s">
        <v>133</v>
      </c>
      <c r="D228" s="1" t="s">
        <v>2</v>
      </c>
      <c r="E228" s="1" t="s">
        <v>3</v>
      </c>
      <c r="F228" s="1">
        <v>20.0</v>
      </c>
      <c r="G228" s="1" t="s">
        <v>4</v>
      </c>
      <c r="H228" s="1" t="s">
        <v>5</v>
      </c>
      <c r="I228" s="1" t="s">
        <v>6</v>
      </c>
      <c r="J228" s="1">
        <v>5.0</v>
      </c>
      <c r="Q228" s="57"/>
      <c r="R228" s="57"/>
      <c r="S228" s="57"/>
      <c r="T228" s="57"/>
      <c r="AA228" s="32"/>
      <c r="AB228" s="32"/>
      <c r="AC228" s="32"/>
      <c r="AD228" s="32"/>
      <c r="AE228" s="32"/>
    </row>
    <row r="229">
      <c r="A229" s="1" t="s">
        <v>9</v>
      </c>
      <c r="B229" s="1" t="s">
        <v>10</v>
      </c>
      <c r="C229" s="1" t="s">
        <v>11</v>
      </c>
      <c r="D229" s="1">
        <v>3.9</v>
      </c>
      <c r="E229" s="1" t="s">
        <v>12</v>
      </c>
      <c r="F229" s="1"/>
      <c r="G229" s="1"/>
      <c r="H229" s="1"/>
      <c r="I229" s="1"/>
      <c r="J229" s="1"/>
      <c r="Q229" s="57"/>
      <c r="R229" s="57"/>
      <c r="S229" s="57"/>
      <c r="T229" s="57"/>
      <c r="AA229" s="32"/>
      <c r="AB229" s="32"/>
      <c r="AC229" s="32"/>
      <c r="AD229" s="32"/>
      <c r="AE229" s="32"/>
    </row>
    <row r="230">
      <c r="A230" s="1" t="s">
        <v>9</v>
      </c>
      <c r="B230" s="1" t="s">
        <v>10</v>
      </c>
      <c r="C230" s="1" t="s">
        <v>28</v>
      </c>
      <c r="D230" s="1">
        <v>82063.81</v>
      </c>
      <c r="E230" s="1" t="s">
        <v>29</v>
      </c>
      <c r="F230" s="1"/>
      <c r="G230" s="1"/>
      <c r="H230" s="1"/>
      <c r="I230" s="1"/>
      <c r="J230" s="1"/>
      <c r="Q230" s="57"/>
      <c r="R230" s="57"/>
      <c r="S230" s="57"/>
      <c r="T230" s="57"/>
      <c r="AA230" s="32"/>
      <c r="AB230" s="32"/>
      <c r="AC230" s="32"/>
      <c r="AD230" s="32"/>
      <c r="AE230" s="32"/>
    </row>
    <row r="231">
      <c r="A231" s="1" t="s">
        <v>9</v>
      </c>
      <c r="B231" s="1" t="s">
        <v>30</v>
      </c>
      <c r="C231" s="1" t="s">
        <v>11</v>
      </c>
      <c r="D231" s="1">
        <v>3.97</v>
      </c>
      <c r="E231" s="1" t="s">
        <v>12</v>
      </c>
      <c r="F231" s="1"/>
      <c r="G231" s="1"/>
      <c r="H231" s="1"/>
      <c r="I231" s="1"/>
      <c r="J231" s="1"/>
      <c r="Q231" s="57"/>
      <c r="R231" s="57"/>
      <c r="S231" s="57"/>
      <c r="T231" s="57"/>
      <c r="AA231" s="32"/>
      <c r="AB231" s="32"/>
      <c r="AC231" s="32"/>
      <c r="AD231" s="32"/>
      <c r="AE231" s="32"/>
    </row>
    <row r="232">
      <c r="A232" s="1" t="s">
        <v>9</v>
      </c>
      <c r="B232" s="1" t="s">
        <v>30</v>
      </c>
      <c r="C232" s="1" t="s">
        <v>28</v>
      </c>
      <c r="D232" s="1">
        <v>80659.5</v>
      </c>
      <c r="E232" s="1" t="s">
        <v>29</v>
      </c>
      <c r="F232" s="1"/>
      <c r="G232" s="1"/>
      <c r="H232" s="1"/>
      <c r="I232" s="1"/>
      <c r="J232" s="1"/>
      <c r="Q232" s="57"/>
      <c r="R232" s="57"/>
      <c r="S232" s="57"/>
      <c r="T232" s="57"/>
      <c r="AA232" s="32"/>
      <c r="AB232" s="32"/>
      <c r="AC232" s="32"/>
      <c r="AD232" s="32"/>
      <c r="AE232" s="32"/>
    </row>
    <row r="233">
      <c r="A233" s="1" t="s">
        <v>9</v>
      </c>
      <c r="B233" s="1" t="s">
        <v>31</v>
      </c>
      <c r="C233" s="1" t="s">
        <v>11</v>
      </c>
      <c r="D233" s="1">
        <v>5.15</v>
      </c>
      <c r="E233" s="1" t="s">
        <v>12</v>
      </c>
      <c r="F233" s="1"/>
      <c r="G233" s="1"/>
      <c r="H233" s="1"/>
      <c r="I233" s="1"/>
      <c r="J233" s="1"/>
      <c r="Q233" s="57"/>
      <c r="R233" s="57"/>
      <c r="S233" s="57"/>
      <c r="T233" s="57"/>
      <c r="AA233" s="32"/>
      <c r="AB233" s="32"/>
      <c r="AC233" s="32"/>
      <c r="AD233" s="32"/>
      <c r="AE233" s="32"/>
    </row>
    <row r="234">
      <c r="A234" s="1" t="s">
        <v>9</v>
      </c>
      <c r="B234" s="1" t="s">
        <v>31</v>
      </c>
      <c r="C234" s="1" t="s">
        <v>28</v>
      </c>
      <c r="D234" s="1">
        <v>93223.57</v>
      </c>
      <c r="E234" s="1" t="s">
        <v>29</v>
      </c>
      <c r="F234" s="1"/>
      <c r="G234" s="1"/>
      <c r="H234" s="1"/>
      <c r="I234" s="1"/>
      <c r="J234" s="1"/>
      <c r="Q234" s="57"/>
      <c r="R234" s="57"/>
      <c r="S234" s="57"/>
      <c r="T234" s="57"/>
      <c r="AA234" s="32"/>
      <c r="AB234" s="32"/>
      <c r="AC234" s="32"/>
      <c r="AD234" s="32"/>
      <c r="AE234" s="32"/>
    </row>
    <row r="235">
      <c r="A235" s="1" t="s">
        <v>9</v>
      </c>
      <c r="B235" s="1" t="s">
        <v>32</v>
      </c>
      <c r="C235" s="1" t="s">
        <v>11</v>
      </c>
      <c r="D235" s="1">
        <v>5.22</v>
      </c>
      <c r="E235" s="1" t="s">
        <v>12</v>
      </c>
      <c r="F235" s="1"/>
      <c r="G235" s="1"/>
      <c r="H235" s="1"/>
      <c r="I235" s="1"/>
      <c r="J235" s="1"/>
      <c r="Q235" s="57"/>
      <c r="R235" s="57"/>
      <c r="S235" s="57"/>
      <c r="T235" s="57"/>
      <c r="AA235" s="32"/>
      <c r="AB235" s="32"/>
      <c r="AC235" s="32"/>
      <c r="AD235" s="32"/>
      <c r="AE235" s="32"/>
    </row>
    <row r="236">
      <c r="A236" s="1" t="s">
        <v>9</v>
      </c>
      <c r="B236" s="1" t="s">
        <v>32</v>
      </c>
      <c r="C236" s="1" t="s">
        <v>28</v>
      </c>
      <c r="D236" s="1">
        <v>91967.69</v>
      </c>
      <c r="E236" s="1" t="s">
        <v>29</v>
      </c>
      <c r="F236" s="1"/>
      <c r="G236" s="1"/>
      <c r="H236" s="1"/>
      <c r="I236" s="1"/>
      <c r="J236" s="1"/>
      <c r="Q236" s="57"/>
      <c r="R236" s="57"/>
      <c r="S236" s="57"/>
      <c r="T236" s="57"/>
      <c r="AA236" s="32"/>
      <c r="AB236" s="32"/>
      <c r="AC236" s="32"/>
      <c r="AD236" s="32"/>
      <c r="AE236" s="32"/>
    </row>
    <row r="237">
      <c r="A237" s="1" t="s">
        <v>0</v>
      </c>
      <c r="B237" s="1" t="s">
        <v>66</v>
      </c>
      <c r="C237" s="1" t="s">
        <v>135</v>
      </c>
      <c r="D237" s="1" t="s">
        <v>2</v>
      </c>
      <c r="E237" s="1" t="s">
        <v>3</v>
      </c>
      <c r="F237" s="1">
        <v>20.0</v>
      </c>
      <c r="G237" s="1" t="s">
        <v>4</v>
      </c>
      <c r="H237" s="1" t="s">
        <v>5</v>
      </c>
      <c r="I237" s="1" t="s">
        <v>6</v>
      </c>
      <c r="J237" s="1">
        <v>5.0</v>
      </c>
      <c r="Q237" s="57"/>
      <c r="R237" s="57"/>
      <c r="S237" s="57"/>
      <c r="T237" s="57"/>
      <c r="AA237" s="32"/>
      <c r="AB237" s="32"/>
      <c r="AC237" s="32"/>
      <c r="AD237" s="32"/>
      <c r="AE237" s="32"/>
    </row>
    <row r="238">
      <c r="A238" s="1" t="s">
        <v>9</v>
      </c>
      <c r="B238" s="1" t="s">
        <v>10</v>
      </c>
      <c r="C238" s="1" t="s">
        <v>11</v>
      </c>
      <c r="D238" s="1">
        <v>3.47</v>
      </c>
      <c r="E238" s="1" t="s">
        <v>12</v>
      </c>
      <c r="F238" s="1"/>
      <c r="G238" s="1"/>
      <c r="H238" s="1"/>
      <c r="I238" s="1"/>
      <c r="J238" s="1"/>
      <c r="Q238" s="57"/>
      <c r="R238" s="57"/>
      <c r="S238" s="57"/>
      <c r="T238" s="57"/>
      <c r="AA238" s="32"/>
      <c r="AB238" s="32"/>
      <c r="AC238" s="32"/>
      <c r="AD238" s="32"/>
      <c r="AE238" s="32"/>
    </row>
    <row r="239">
      <c r="A239" s="1" t="s">
        <v>9</v>
      </c>
      <c r="B239" s="1" t="s">
        <v>10</v>
      </c>
      <c r="C239" s="1" t="s">
        <v>28</v>
      </c>
      <c r="D239" s="1">
        <v>92233.74</v>
      </c>
      <c r="E239" s="1" t="s">
        <v>29</v>
      </c>
      <c r="F239" s="1"/>
      <c r="G239" s="1"/>
      <c r="H239" s="1"/>
      <c r="I239" s="1"/>
      <c r="J239" s="1"/>
      <c r="Q239" s="57"/>
      <c r="R239" s="57"/>
      <c r="S239" s="57"/>
      <c r="T239" s="57"/>
      <c r="AA239" s="32"/>
      <c r="AB239" s="32"/>
      <c r="AC239" s="32"/>
      <c r="AD239" s="32"/>
      <c r="AE239" s="32"/>
    </row>
    <row r="240">
      <c r="A240" s="1" t="s">
        <v>9</v>
      </c>
      <c r="B240" s="1" t="s">
        <v>30</v>
      </c>
      <c r="C240" s="1" t="s">
        <v>11</v>
      </c>
      <c r="D240" s="1">
        <v>3.56</v>
      </c>
      <c r="E240" s="1" t="s">
        <v>12</v>
      </c>
      <c r="F240" s="1"/>
      <c r="G240" s="1"/>
      <c r="H240" s="1"/>
      <c r="I240" s="1"/>
      <c r="J240" s="1"/>
      <c r="Q240" s="57"/>
      <c r="R240" s="57"/>
      <c r="S240" s="57"/>
      <c r="T240" s="57"/>
      <c r="AA240" s="32"/>
      <c r="AB240" s="32"/>
      <c r="AC240" s="32"/>
      <c r="AD240" s="32"/>
      <c r="AE240" s="32"/>
    </row>
    <row r="241">
      <c r="A241" s="1" t="s">
        <v>9</v>
      </c>
      <c r="B241" s="1" t="s">
        <v>30</v>
      </c>
      <c r="C241" s="1" t="s">
        <v>28</v>
      </c>
      <c r="D241" s="1">
        <v>89920.05</v>
      </c>
      <c r="E241" s="1" t="s">
        <v>29</v>
      </c>
      <c r="F241" s="1"/>
      <c r="G241" s="1"/>
      <c r="H241" s="1"/>
      <c r="I241" s="1"/>
      <c r="J241" s="1"/>
      <c r="Q241" s="57"/>
      <c r="R241" s="57"/>
      <c r="S241" s="57"/>
      <c r="T241" s="57"/>
      <c r="AA241" s="32"/>
      <c r="AB241" s="32"/>
      <c r="AC241" s="32"/>
      <c r="AD241" s="32"/>
      <c r="AE241" s="32"/>
    </row>
    <row r="242">
      <c r="A242" s="1" t="s">
        <v>9</v>
      </c>
      <c r="B242" s="1" t="s">
        <v>31</v>
      </c>
      <c r="C242" s="1" t="s">
        <v>11</v>
      </c>
      <c r="D242" s="1">
        <v>4.79</v>
      </c>
      <c r="E242" s="1" t="s">
        <v>12</v>
      </c>
      <c r="F242" s="1"/>
      <c r="G242" s="1"/>
      <c r="H242" s="1"/>
      <c r="I242" s="1"/>
      <c r="J242" s="1"/>
      <c r="Q242" s="57"/>
      <c r="R242" s="57"/>
      <c r="S242" s="57"/>
      <c r="T242" s="57"/>
      <c r="AA242" s="32"/>
      <c r="AB242" s="32"/>
      <c r="AC242" s="32"/>
      <c r="AD242" s="32"/>
      <c r="AE242" s="32"/>
    </row>
    <row r="243">
      <c r="A243" s="1" t="s">
        <v>9</v>
      </c>
      <c r="B243" s="1" t="s">
        <v>31</v>
      </c>
      <c r="C243" s="1" t="s">
        <v>28</v>
      </c>
      <c r="D243" s="1">
        <v>100214.37</v>
      </c>
      <c r="E243" s="1" t="s">
        <v>29</v>
      </c>
      <c r="F243" s="1"/>
      <c r="G243" s="1"/>
      <c r="H243" s="1"/>
      <c r="I243" s="1"/>
      <c r="J243" s="1"/>
      <c r="Q243" s="57"/>
      <c r="R243" s="57"/>
      <c r="S243" s="57"/>
      <c r="T243" s="57"/>
      <c r="AA243" s="32"/>
      <c r="AB243" s="32"/>
      <c r="AC243" s="32"/>
      <c r="AD243" s="32"/>
      <c r="AE243" s="32"/>
    </row>
    <row r="244">
      <c r="A244" s="1" t="s">
        <v>9</v>
      </c>
      <c r="B244" s="1" t="s">
        <v>32</v>
      </c>
      <c r="C244" s="1" t="s">
        <v>11</v>
      </c>
      <c r="D244" s="1">
        <v>4.89</v>
      </c>
      <c r="E244" s="1" t="s">
        <v>12</v>
      </c>
      <c r="F244" s="1"/>
      <c r="G244" s="1"/>
      <c r="H244" s="1"/>
      <c r="I244" s="1"/>
      <c r="J244" s="1"/>
      <c r="Q244" s="57"/>
      <c r="R244" s="57"/>
      <c r="S244" s="57"/>
      <c r="T244" s="57"/>
      <c r="AA244" s="32"/>
      <c r="AB244" s="32"/>
      <c r="AC244" s="32"/>
      <c r="AD244" s="32"/>
      <c r="AE244" s="32"/>
    </row>
    <row r="245">
      <c r="A245" s="1" t="s">
        <v>9</v>
      </c>
      <c r="B245" s="1" t="s">
        <v>32</v>
      </c>
      <c r="C245" s="1" t="s">
        <v>28</v>
      </c>
      <c r="D245" s="1">
        <v>98178.38</v>
      </c>
      <c r="E245" s="1" t="s">
        <v>29</v>
      </c>
      <c r="F245" s="1"/>
      <c r="G245" s="1"/>
      <c r="H245" s="1"/>
      <c r="I245" s="1"/>
      <c r="J245" s="1"/>
      <c r="Q245" s="57"/>
      <c r="R245" s="57"/>
      <c r="S245" s="57"/>
      <c r="T245" s="57"/>
      <c r="AA245" s="32"/>
      <c r="AB245" s="32"/>
      <c r="AC245" s="32"/>
      <c r="AD245" s="32"/>
      <c r="AE245" s="32"/>
    </row>
    <row r="246">
      <c r="A246" s="1" t="s">
        <v>0</v>
      </c>
      <c r="B246" s="1" t="s">
        <v>66</v>
      </c>
      <c r="C246" s="1" t="s">
        <v>137</v>
      </c>
      <c r="D246" s="1" t="s">
        <v>2</v>
      </c>
      <c r="E246" s="1" t="s">
        <v>3</v>
      </c>
      <c r="F246" s="1">
        <v>20.0</v>
      </c>
      <c r="G246" s="1" t="s">
        <v>4</v>
      </c>
      <c r="H246" s="1" t="s">
        <v>5</v>
      </c>
      <c r="I246" s="1" t="s">
        <v>6</v>
      </c>
      <c r="J246" s="1">
        <v>5.0</v>
      </c>
      <c r="Q246" s="57"/>
      <c r="R246" s="57"/>
      <c r="S246" s="57"/>
      <c r="T246" s="57"/>
      <c r="AA246" s="32"/>
      <c r="AB246" s="32"/>
      <c r="AC246" s="32"/>
      <c r="AD246" s="32"/>
      <c r="AE246" s="32"/>
    </row>
    <row r="247">
      <c r="A247" s="1" t="s">
        <v>9</v>
      </c>
      <c r="B247" s="1" t="s">
        <v>10</v>
      </c>
      <c r="C247" s="1" t="s">
        <v>11</v>
      </c>
      <c r="D247" s="1">
        <v>3.38</v>
      </c>
      <c r="E247" s="1" t="s">
        <v>12</v>
      </c>
      <c r="F247" s="1"/>
      <c r="G247" s="1"/>
      <c r="H247" s="1"/>
      <c r="I247" s="1"/>
      <c r="J247" s="1"/>
      <c r="Q247" s="57"/>
      <c r="R247" s="57"/>
      <c r="S247" s="57"/>
      <c r="T247" s="57"/>
      <c r="AA247" s="32"/>
      <c r="AB247" s="32"/>
      <c r="AC247" s="32"/>
      <c r="AD247" s="32"/>
      <c r="AE247" s="32"/>
    </row>
    <row r="248">
      <c r="A248" s="1" t="s">
        <v>9</v>
      </c>
      <c r="B248" s="1" t="s">
        <v>10</v>
      </c>
      <c r="C248" s="1" t="s">
        <v>28</v>
      </c>
      <c r="D248" s="1">
        <v>94583.61</v>
      </c>
      <c r="E248" s="1" t="s">
        <v>29</v>
      </c>
      <c r="F248" s="1"/>
      <c r="G248" s="1"/>
      <c r="H248" s="1"/>
      <c r="I248" s="1"/>
      <c r="J248" s="1"/>
      <c r="Q248" s="57"/>
      <c r="R248" s="57"/>
      <c r="S248" s="57"/>
      <c r="T248" s="57"/>
      <c r="AA248" s="32"/>
      <c r="AB248" s="32"/>
      <c r="AC248" s="32"/>
      <c r="AD248" s="32"/>
      <c r="AE248" s="32"/>
    </row>
    <row r="249">
      <c r="A249" s="1" t="s">
        <v>9</v>
      </c>
      <c r="B249" s="1" t="s">
        <v>30</v>
      </c>
      <c r="C249" s="1" t="s">
        <v>11</v>
      </c>
      <c r="D249" s="1">
        <v>3.32</v>
      </c>
      <c r="E249" s="1" t="s">
        <v>12</v>
      </c>
      <c r="F249" s="1"/>
      <c r="G249" s="1"/>
      <c r="H249" s="1"/>
      <c r="I249" s="1"/>
      <c r="J249" s="1"/>
      <c r="Q249" s="57"/>
      <c r="R249" s="57"/>
      <c r="S249" s="57"/>
      <c r="T249" s="57"/>
      <c r="AA249" s="32"/>
      <c r="AB249" s="32"/>
      <c r="AC249" s="32"/>
      <c r="AD249" s="32"/>
      <c r="AE249" s="32"/>
    </row>
    <row r="250">
      <c r="A250" s="1" t="s">
        <v>9</v>
      </c>
      <c r="B250" s="1" t="s">
        <v>30</v>
      </c>
      <c r="C250" s="1" t="s">
        <v>28</v>
      </c>
      <c r="D250" s="1">
        <v>96317.59</v>
      </c>
      <c r="E250" s="1" t="s">
        <v>29</v>
      </c>
      <c r="F250" s="1"/>
      <c r="G250" s="1"/>
      <c r="H250" s="1"/>
      <c r="I250" s="1"/>
      <c r="J250" s="1"/>
      <c r="Q250" s="57"/>
      <c r="R250" s="57"/>
      <c r="S250" s="57"/>
      <c r="T250" s="57"/>
      <c r="AA250" s="32"/>
      <c r="AB250" s="32"/>
      <c r="AC250" s="32"/>
      <c r="AD250" s="32"/>
      <c r="AE250" s="32"/>
    </row>
    <row r="251">
      <c r="A251" s="1" t="s">
        <v>9</v>
      </c>
      <c r="B251" s="1" t="s">
        <v>31</v>
      </c>
      <c r="C251" s="1" t="s">
        <v>11</v>
      </c>
      <c r="D251" s="1">
        <v>4.94</v>
      </c>
      <c r="E251" s="1" t="s">
        <v>12</v>
      </c>
      <c r="F251" s="1"/>
      <c r="G251" s="1"/>
      <c r="H251" s="1"/>
      <c r="I251" s="1"/>
      <c r="J251" s="1"/>
      <c r="Q251" s="57"/>
      <c r="R251" s="57"/>
      <c r="S251" s="57"/>
      <c r="T251" s="57"/>
      <c r="AA251" s="32"/>
      <c r="AB251" s="32"/>
      <c r="AC251" s="32"/>
      <c r="AD251" s="32"/>
      <c r="AE251" s="32"/>
    </row>
    <row r="252">
      <c r="A252" s="1" t="s">
        <v>9</v>
      </c>
      <c r="B252" s="1" t="s">
        <v>31</v>
      </c>
      <c r="C252" s="1" t="s">
        <v>28</v>
      </c>
      <c r="D252" s="1">
        <v>97187.26</v>
      </c>
      <c r="E252" s="1" t="s">
        <v>29</v>
      </c>
      <c r="F252" s="1"/>
      <c r="G252" s="1"/>
      <c r="H252" s="1"/>
      <c r="I252" s="1"/>
      <c r="J252" s="1"/>
      <c r="Q252" s="57"/>
      <c r="R252" s="57"/>
      <c r="S252" s="57"/>
      <c r="T252" s="57"/>
      <c r="AA252" s="32"/>
      <c r="AB252" s="32"/>
      <c r="AC252" s="32"/>
      <c r="AD252" s="32"/>
      <c r="AE252" s="32"/>
    </row>
    <row r="253">
      <c r="A253" s="1" t="s">
        <v>9</v>
      </c>
      <c r="B253" s="1" t="s">
        <v>32</v>
      </c>
      <c r="C253" s="1" t="s">
        <v>11</v>
      </c>
      <c r="D253" s="1">
        <v>5.02</v>
      </c>
      <c r="E253" s="1" t="s">
        <v>12</v>
      </c>
      <c r="F253" s="1"/>
      <c r="G253" s="1"/>
      <c r="H253" s="1"/>
      <c r="I253" s="1"/>
      <c r="J253" s="1"/>
      <c r="Q253" s="57"/>
      <c r="R253" s="57"/>
      <c r="S253" s="57"/>
      <c r="T253" s="57"/>
      <c r="AA253" s="32"/>
      <c r="AB253" s="32"/>
      <c r="AC253" s="32"/>
      <c r="AD253" s="32"/>
      <c r="AE253" s="32"/>
    </row>
    <row r="254">
      <c r="A254" s="1" t="s">
        <v>9</v>
      </c>
      <c r="B254" s="1" t="s">
        <v>32</v>
      </c>
      <c r="C254" s="1" t="s">
        <v>28</v>
      </c>
      <c r="D254" s="1">
        <v>95679.87</v>
      </c>
      <c r="E254" s="1" t="s">
        <v>29</v>
      </c>
      <c r="F254" s="1"/>
      <c r="G254" s="1"/>
      <c r="H254" s="1"/>
      <c r="I254" s="1"/>
      <c r="J254" s="1"/>
      <c r="Q254" s="57"/>
      <c r="R254" s="57"/>
      <c r="S254" s="57"/>
      <c r="T254" s="57"/>
      <c r="AA254" s="32"/>
      <c r="AB254" s="32"/>
      <c r="AC254" s="32"/>
      <c r="AD254" s="32"/>
      <c r="AE254" s="32"/>
    </row>
    <row r="255">
      <c r="A255" s="1" t="s">
        <v>0</v>
      </c>
      <c r="B255" s="1" t="s">
        <v>69</v>
      </c>
      <c r="C255" s="1" t="s">
        <v>122</v>
      </c>
      <c r="D255" s="1" t="s">
        <v>2</v>
      </c>
      <c r="E255" s="1" t="s">
        <v>3</v>
      </c>
      <c r="F255" s="1">
        <v>24.0</v>
      </c>
      <c r="G255" s="1" t="s">
        <v>4</v>
      </c>
      <c r="H255" s="1" t="s">
        <v>5</v>
      </c>
      <c r="I255" s="1" t="s">
        <v>6</v>
      </c>
      <c r="J255" s="1">
        <v>5.0</v>
      </c>
      <c r="Q255" s="57"/>
      <c r="R255" s="57"/>
      <c r="S255" s="57"/>
      <c r="T255" s="57"/>
      <c r="AA255" s="32"/>
      <c r="AB255" s="32"/>
      <c r="AC255" s="32"/>
      <c r="AD255" s="32"/>
      <c r="AE255" s="32"/>
    </row>
    <row r="256">
      <c r="A256" s="1" t="s">
        <v>9</v>
      </c>
      <c r="B256" s="1" t="s">
        <v>10</v>
      </c>
      <c r="C256" s="1" t="s">
        <v>11</v>
      </c>
      <c r="D256" s="1">
        <v>6.4</v>
      </c>
      <c r="E256" s="1" t="s">
        <v>12</v>
      </c>
      <c r="F256" s="1"/>
      <c r="G256" s="1"/>
      <c r="H256" s="1"/>
      <c r="I256" s="1"/>
      <c r="J256" s="1"/>
      <c r="Q256" s="57"/>
      <c r="R256" s="57"/>
      <c r="S256" s="57"/>
      <c r="T256" s="57"/>
      <c r="AA256" s="32"/>
      <c r="AB256" s="32"/>
      <c r="AC256" s="32"/>
      <c r="AD256" s="32"/>
      <c r="AE256" s="32"/>
    </row>
    <row r="257">
      <c r="A257" s="1" t="s">
        <v>9</v>
      </c>
      <c r="B257" s="1" t="s">
        <v>10</v>
      </c>
      <c r="C257" s="1" t="s">
        <v>28</v>
      </c>
      <c r="D257" s="1">
        <v>60002.83</v>
      </c>
      <c r="E257" s="1" t="s">
        <v>29</v>
      </c>
      <c r="F257" s="1"/>
      <c r="G257" s="1"/>
      <c r="H257" s="1"/>
      <c r="I257" s="1"/>
      <c r="J257" s="1"/>
      <c r="Q257" s="57"/>
      <c r="R257" s="57"/>
      <c r="S257" s="57"/>
      <c r="T257" s="57"/>
      <c r="AA257" s="32"/>
      <c r="AB257" s="32"/>
      <c r="AC257" s="32"/>
      <c r="AD257" s="32"/>
      <c r="AE257" s="32"/>
    </row>
    <row r="258">
      <c r="A258" s="1" t="s">
        <v>9</v>
      </c>
      <c r="B258" s="1" t="s">
        <v>30</v>
      </c>
      <c r="C258" s="1" t="s">
        <v>11</v>
      </c>
      <c r="D258" s="1">
        <v>6.84</v>
      </c>
      <c r="E258" s="1" t="s">
        <v>12</v>
      </c>
      <c r="F258" s="1"/>
      <c r="G258" s="1"/>
      <c r="H258" s="1"/>
      <c r="I258" s="1"/>
      <c r="J258" s="1"/>
      <c r="Q258" s="57"/>
      <c r="R258" s="57"/>
      <c r="S258" s="57"/>
      <c r="T258" s="57"/>
      <c r="AA258" s="32"/>
      <c r="AB258" s="32"/>
      <c r="AC258" s="32"/>
      <c r="AD258" s="32"/>
      <c r="AE258" s="32"/>
    </row>
    <row r="259">
      <c r="A259" s="1" t="s">
        <v>9</v>
      </c>
      <c r="B259" s="1" t="s">
        <v>30</v>
      </c>
      <c r="C259" s="1" t="s">
        <v>28</v>
      </c>
      <c r="D259" s="1">
        <v>56164.8</v>
      </c>
      <c r="E259" s="1" t="s">
        <v>29</v>
      </c>
      <c r="F259" s="1"/>
      <c r="G259" s="1"/>
      <c r="H259" s="1"/>
      <c r="I259" s="1"/>
      <c r="J259" s="1"/>
      <c r="Q259" s="57"/>
      <c r="R259" s="57"/>
      <c r="S259" s="57"/>
      <c r="T259" s="57"/>
      <c r="AA259" s="32"/>
      <c r="AB259" s="32"/>
      <c r="AC259" s="32"/>
      <c r="AD259" s="32"/>
      <c r="AE259" s="32"/>
    </row>
    <row r="260">
      <c r="A260" s="1" t="s">
        <v>9</v>
      </c>
      <c r="B260" s="1" t="s">
        <v>31</v>
      </c>
      <c r="C260" s="1" t="s">
        <v>11</v>
      </c>
      <c r="D260" s="1">
        <v>9.8</v>
      </c>
      <c r="E260" s="1" t="s">
        <v>12</v>
      </c>
      <c r="F260" s="1"/>
      <c r="G260" s="1"/>
      <c r="H260" s="1"/>
      <c r="I260" s="1"/>
      <c r="J260" s="1"/>
      <c r="Q260" s="57"/>
      <c r="R260" s="57"/>
      <c r="S260" s="57"/>
      <c r="T260" s="57"/>
      <c r="AA260" s="32"/>
      <c r="AB260" s="32"/>
      <c r="AC260" s="32"/>
      <c r="AD260" s="32"/>
      <c r="AE260" s="32"/>
    </row>
    <row r="261">
      <c r="A261" s="1" t="s">
        <v>9</v>
      </c>
      <c r="B261" s="1" t="s">
        <v>31</v>
      </c>
      <c r="C261" s="1" t="s">
        <v>28</v>
      </c>
      <c r="D261" s="1">
        <v>58783.25</v>
      </c>
      <c r="E261" s="1" t="s">
        <v>29</v>
      </c>
      <c r="F261" s="1"/>
      <c r="G261" s="1"/>
      <c r="H261" s="1"/>
      <c r="I261" s="1"/>
      <c r="J261" s="1"/>
      <c r="Q261" s="57"/>
      <c r="R261" s="57"/>
      <c r="S261" s="57"/>
      <c r="T261" s="57"/>
      <c r="AA261" s="32"/>
      <c r="AB261" s="32"/>
      <c r="AC261" s="32"/>
      <c r="AD261" s="32"/>
      <c r="AE261" s="32"/>
    </row>
    <row r="262">
      <c r="A262" s="1" t="s">
        <v>9</v>
      </c>
      <c r="B262" s="1" t="s">
        <v>32</v>
      </c>
      <c r="C262" s="1" t="s">
        <v>11</v>
      </c>
      <c r="D262" s="1">
        <v>9.8</v>
      </c>
      <c r="E262" s="1" t="s">
        <v>12</v>
      </c>
      <c r="F262" s="1"/>
      <c r="G262" s="1"/>
      <c r="H262" s="1"/>
      <c r="I262" s="1"/>
      <c r="J262" s="1"/>
      <c r="Q262" s="57"/>
      <c r="R262" s="57"/>
      <c r="S262" s="57"/>
      <c r="T262" s="57"/>
      <c r="AA262" s="32"/>
      <c r="AB262" s="32"/>
      <c r="AC262" s="32"/>
      <c r="AD262" s="32"/>
      <c r="AE262" s="32"/>
    </row>
    <row r="263">
      <c r="A263" s="1" t="s">
        <v>9</v>
      </c>
      <c r="B263" s="1" t="s">
        <v>32</v>
      </c>
      <c r="C263" s="1" t="s">
        <v>28</v>
      </c>
      <c r="D263" s="1">
        <v>58766.6</v>
      </c>
      <c r="E263" s="1" t="s">
        <v>29</v>
      </c>
      <c r="F263" s="1"/>
      <c r="G263" s="1"/>
      <c r="H263" s="1"/>
      <c r="I263" s="1"/>
      <c r="J263" s="1"/>
      <c r="Q263" s="57"/>
      <c r="R263" s="57"/>
      <c r="S263" s="57"/>
      <c r="T263" s="57"/>
      <c r="AA263" s="32"/>
      <c r="AB263" s="32"/>
      <c r="AC263" s="32"/>
      <c r="AD263" s="32"/>
      <c r="AE263" s="32"/>
    </row>
    <row r="264">
      <c r="A264" s="1" t="s">
        <v>0</v>
      </c>
      <c r="B264" s="1" t="s">
        <v>69</v>
      </c>
      <c r="C264" s="1" t="s">
        <v>133</v>
      </c>
      <c r="D264" s="1" t="s">
        <v>2</v>
      </c>
      <c r="E264" s="1" t="s">
        <v>3</v>
      </c>
      <c r="F264" s="1">
        <v>24.0</v>
      </c>
      <c r="G264" s="1" t="s">
        <v>4</v>
      </c>
      <c r="H264" s="1" t="s">
        <v>5</v>
      </c>
      <c r="I264" s="1" t="s">
        <v>6</v>
      </c>
      <c r="J264" s="1">
        <v>5.0</v>
      </c>
      <c r="Q264" s="57"/>
      <c r="R264" s="57"/>
      <c r="S264" s="57"/>
      <c r="T264" s="57"/>
      <c r="AA264" s="32"/>
      <c r="AB264" s="32"/>
      <c r="AC264" s="32"/>
      <c r="AD264" s="32"/>
      <c r="AE264" s="32"/>
    </row>
    <row r="265">
      <c r="A265" s="1" t="s">
        <v>9</v>
      </c>
      <c r="B265" s="1" t="s">
        <v>10</v>
      </c>
      <c r="C265" s="1" t="s">
        <v>11</v>
      </c>
      <c r="D265" s="1">
        <v>4.48</v>
      </c>
      <c r="E265" s="1" t="s">
        <v>12</v>
      </c>
      <c r="F265" s="1"/>
      <c r="G265" s="1"/>
      <c r="H265" s="1"/>
      <c r="I265" s="1"/>
      <c r="J265" s="1"/>
      <c r="Q265" s="57"/>
      <c r="R265" s="57"/>
      <c r="S265" s="57"/>
      <c r="T265" s="57"/>
      <c r="AA265" s="32"/>
      <c r="AB265" s="32"/>
      <c r="AC265" s="32"/>
      <c r="AD265" s="32"/>
      <c r="AE265" s="32"/>
    </row>
    <row r="266">
      <c r="A266" s="1" t="s">
        <v>9</v>
      </c>
      <c r="B266" s="1" t="s">
        <v>10</v>
      </c>
      <c r="C266" s="1" t="s">
        <v>28</v>
      </c>
      <c r="D266" s="1">
        <v>85643.13</v>
      </c>
      <c r="E266" s="1" t="s">
        <v>29</v>
      </c>
      <c r="F266" s="1"/>
      <c r="G266" s="1"/>
      <c r="H266" s="1"/>
      <c r="I266" s="1"/>
      <c r="J266" s="1"/>
      <c r="Q266" s="57"/>
      <c r="R266" s="57"/>
      <c r="S266" s="57"/>
      <c r="T266" s="57"/>
      <c r="AA266" s="32"/>
      <c r="AB266" s="32"/>
      <c r="AC266" s="32"/>
      <c r="AD266" s="32"/>
      <c r="AE266" s="32"/>
    </row>
    <row r="267">
      <c r="A267" s="1" t="s">
        <v>9</v>
      </c>
      <c r="B267" s="1" t="s">
        <v>30</v>
      </c>
      <c r="C267" s="1" t="s">
        <v>11</v>
      </c>
      <c r="D267" s="1">
        <v>4.6</v>
      </c>
      <c r="E267" s="1" t="s">
        <v>12</v>
      </c>
      <c r="F267" s="1"/>
      <c r="G267" s="1"/>
      <c r="H267" s="1"/>
      <c r="I267" s="1"/>
      <c r="J267" s="1"/>
      <c r="Q267" s="57"/>
      <c r="R267" s="57"/>
      <c r="S267" s="57"/>
      <c r="T267" s="57"/>
      <c r="AA267" s="32"/>
      <c r="AB267" s="32"/>
      <c r="AC267" s="32"/>
      <c r="AD267" s="32"/>
      <c r="AE267" s="32"/>
    </row>
    <row r="268">
      <c r="A268" s="1" t="s">
        <v>9</v>
      </c>
      <c r="B268" s="1" t="s">
        <v>30</v>
      </c>
      <c r="C268" s="1" t="s">
        <v>28</v>
      </c>
      <c r="D268" s="1">
        <v>83476.39</v>
      </c>
      <c r="E268" s="1" t="s">
        <v>29</v>
      </c>
      <c r="F268" s="1"/>
      <c r="G268" s="1"/>
      <c r="H268" s="1"/>
      <c r="I268" s="1"/>
      <c r="J268" s="1"/>
      <c r="Q268" s="57"/>
      <c r="R268" s="57"/>
      <c r="S268" s="57"/>
      <c r="T268" s="57"/>
      <c r="AA268" s="32"/>
      <c r="AB268" s="32"/>
      <c r="AC268" s="32"/>
      <c r="AD268" s="32"/>
      <c r="AE268" s="32"/>
    </row>
    <row r="269">
      <c r="A269" s="1" t="s">
        <v>9</v>
      </c>
      <c r="B269" s="1" t="s">
        <v>31</v>
      </c>
      <c r="C269" s="1" t="s">
        <v>11</v>
      </c>
      <c r="D269" s="1">
        <v>5.73</v>
      </c>
      <c r="E269" s="1" t="s">
        <v>12</v>
      </c>
      <c r="F269" s="1"/>
      <c r="G269" s="1"/>
      <c r="H269" s="1"/>
      <c r="I269" s="1"/>
      <c r="J269" s="1"/>
      <c r="Q269" s="57"/>
      <c r="R269" s="57"/>
      <c r="S269" s="57"/>
      <c r="T269" s="57"/>
      <c r="AA269" s="32"/>
      <c r="AB269" s="32"/>
      <c r="AC269" s="32"/>
      <c r="AD269" s="32"/>
      <c r="AE269" s="32"/>
    </row>
    <row r="270">
      <c r="A270" s="1" t="s">
        <v>9</v>
      </c>
      <c r="B270" s="1" t="s">
        <v>31</v>
      </c>
      <c r="C270" s="1" t="s">
        <v>28</v>
      </c>
      <c r="D270" s="1">
        <v>100579.19</v>
      </c>
      <c r="E270" s="1" t="s">
        <v>29</v>
      </c>
      <c r="F270" s="1"/>
      <c r="G270" s="1"/>
      <c r="H270" s="1"/>
      <c r="I270" s="1"/>
      <c r="J270" s="1"/>
      <c r="Q270" s="57"/>
      <c r="R270" s="57"/>
      <c r="S270" s="57"/>
      <c r="T270" s="57"/>
      <c r="AA270" s="32"/>
      <c r="AB270" s="32"/>
      <c r="AC270" s="32"/>
      <c r="AD270" s="32"/>
      <c r="AE270" s="32"/>
    </row>
    <row r="271">
      <c r="A271" s="1" t="s">
        <v>9</v>
      </c>
      <c r="B271" s="1" t="s">
        <v>32</v>
      </c>
      <c r="C271" s="1" t="s">
        <v>11</v>
      </c>
      <c r="D271" s="1">
        <v>5.81</v>
      </c>
      <c r="E271" s="1" t="s">
        <v>12</v>
      </c>
      <c r="F271" s="1"/>
      <c r="G271" s="1"/>
      <c r="H271" s="1"/>
      <c r="I271" s="1"/>
      <c r="J271" s="1"/>
      <c r="Q271" s="57"/>
      <c r="R271" s="57"/>
      <c r="S271" s="57"/>
      <c r="T271" s="57"/>
      <c r="AA271" s="32"/>
      <c r="AB271" s="32"/>
      <c r="AC271" s="32"/>
      <c r="AD271" s="32"/>
      <c r="AE271" s="32"/>
    </row>
    <row r="272">
      <c r="A272" s="1" t="s">
        <v>9</v>
      </c>
      <c r="B272" s="1" t="s">
        <v>32</v>
      </c>
      <c r="C272" s="1" t="s">
        <v>28</v>
      </c>
      <c r="D272" s="1">
        <v>99084.53</v>
      </c>
      <c r="E272" s="1" t="s">
        <v>29</v>
      </c>
      <c r="F272" s="1"/>
      <c r="G272" s="1"/>
      <c r="H272" s="1"/>
      <c r="I272" s="1"/>
      <c r="J272" s="1"/>
      <c r="Q272" s="57"/>
      <c r="R272" s="57"/>
      <c r="S272" s="57"/>
      <c r="T272" s="57"/>
      <c r="AA272" s="32"/>
      <c r="AB272" s="32"/>
      <c r="AC272" s="32"/>
      <c r="AD272" s="32"/>
      <c r="AE272" s="32"/>
    </row>
    <row r="273">
      <c r="A273" s="1" t="s">
        <v>0</v>
      </c>
      <c r="B273" s="1" t="s">
        <v>69</v>
      </c>
      <c r="C273" s="1" t="s">
        <v>135</v>
      </c>
      <c r="D273" s="1" t="s">
        <v>2</v>
      </c>
      <c r="E273" s="1" t="s">
        <v>3</v>
      </c>
      <c r="F273" s="1">
        <v>24.0</v>
      </c>
      <c r="G273" s="1" t="s">
        <v>4</v>
      </c>
      <c r="H273" s="1" t="s">
        <v>5</v>
      </c>
      <c r="I273" s="1" t="s">
        <v>6</v>
      </c>
      <c r="J273" s="1">
        <v>5.0</v>
      </c>
      <c r="Q273" s="57"/>
      <c r="R273" s="57"/>
      <c r="S273" s="57"/>
      <c r="T273" s="57"/>
      <c r="AA273" s="32"/>
      <c r="AB273" s="32"/>
      <c r="AC273" s="32"/>
      <c r="AD273" s="32"/>
      <c r="AE273" s="32"/>
    </row>
    <row r="274">
      <c r="A274" s="1" t="s">
        <v>9</v>
      </c>
      <c r="B274" s="1" t="s">
        <v>10</v>
      </c>
      <c r="C274" s="1" t="s">
        <v>11</v>
      </c>
      <c r="D274" s="1">
        <v>4.05</v>
      </c>
      <c r="E274" s="1" t="s">
        <v>12</v>
      </c>
      <c r="F274" s="1"/>
      <c r="G274" s="1"/>
      <c r="H274" s="1"/>
      <c r="I274" s="1"/>
      <c r="J274" s="1"/>
      <c r="Q274" s="57"/>
      <c r="R274" s="57"/>
      <c r="S274" s="57"/>
      <c r="T274" s="57"/>
      <c r="AA274" s="32"/>
      <c r="AB274" s="32"/>
      <c r="AC274" s="32"/>
      <c r="AD274" s="32"/>
      <c r="AE274" s="32"/>
    </row>
    <row r="275">
      <c r="A275" s="1" t="s">
        <v>9</v>
      </c>
      <c r="B275" s="1" t="s">
        <v>10</v>
      </c>
      <c r="C275" s="1" t="s">
        <v>28</v>
      </c>
      <c r="D275" s="1">
        <v>94777.19</v>
      </c>
      <c r="E275" s="1" t="s">
        <v>29</v>
      </c>
      <c r="F275" s="1"/>
      <c r="G275" s="1"/>
      <c r="H275" s="1"/>
      <c r="I275" s="1"/>
      <c r="J275" s="1"/>
      <c r="Q275" s="57"/>
      <c r="R275" s="57"/>
      <c r="S275" s="57"/>
      <c r="T275" s="57"/>
      <c r="AA275" s="32"/>
      <c r="AB275" s="32"/>
      <c r="AC275" s="32"/>
      <c r="AD275" s="32"/>
      <c r="AE275" s="32"/>
    </row>
    <row r="276">
      <c r="A276" s="1" t="s">
        <v>9</v>
      </c>
      <c r="B276" s="1" t="s">
        <v>30</v>
      </c>
      <c r="C276" s="1" t="s">
        <v>11</v>
      </c>
      <c r="D276" s="1">
        <v>4.16</v>
      </c>
      <c r="E276" s="1" t="s">
        <v>12</v>
      </c>
      <c r="F276" s="1"/>
      <c r="G276" s="1"/>
      <c r="H276" s="1"/>
      <c r="I276" s="1"/>
      <c r="J276" s="1"/>
      <c r="Q276" s="57"/>
      <c r="R276" s="57"/>
      <c r="S276" s="57"/>
      <c r="T276" s="57"/>
      <c r="AA276" s="32"/>
      <c r="AB276" s="32"/>
      <c r="AC276" s="32"/>
      <c r="AD276" s="32"/>
      <c r="AE276" s="32"/>
    </row>
    <row r="277">
      <c r="A277" s="1" t="s">
        <v>9</v>
      </c>
      <c r="B277" s="1" t="s">
        <v>30</v>
      </c>
      <c r="C277" s="1" t="s">
        <v>28</v>
      </c>
      <c r="D277" s="1">
        <v>92357.04</v>
      </c>
      <c r="E277" s="1" t="s">
        <v>29</v>
      </c>
      <c r="F277" s="1"/>
      <c r="G277" s="1"/>
      <c r="H277" s="1"/>
      <c r="I277" s="1"/>
      <c r="J277" s="1"/>
      <c r="Q277" s="57"/>
      <c r="R277" s="57"/>
      <c r="S277" s="57"/>
      <c r="T277" s="57"/>
      <c r="AA277" s="32"/>
      <c r="AB277" s="32"/>
      <c r="AC277" s="32"/>
      <c r="AD277" s="32"/>
      <c r="AE277" s="32"/>
    </row>
    <row r="278">
      <c r="A278" s="1" t="s">
        <v>9</v>
      </c>
      <c r="B278" s="1" t="s">
        <v>31</v>
      </c>
      <c r="C278" s="1" t="s">
        <v>11</v>
      </c>
      <c r="D278" s="1">
        <v>5.35</v>
      </c>
      <c r="E278" s="1" t="s">
        <v>12</v>
      </c>
      <c r="F278" s="1"/>
      <c r="G278" s="1"/>
      <c r="H278" s="1"/>
      <c r="I278" s="1"/>
      <c r="J278" s="1"/>
      <c r="Q278" s="57"/>
      <c r="R278" s="57"/>
      <c r="S278" s="57"/>
      <c r="T278" s="57"/>
      <c r="AA278" s="32"/>
      <c r="AB278" s="32"/>
      <c r="AC278" s="32"/>
      <c r="AD278" s="32"/>
      <c r="AE278" s="32"/>
    </row>
    <row r="279">
      <c r="A279" s="1" t="s">
        <v>9</v>
      </c>
      <c r="B279" s="1" t="s">
        <v>31</v>
      </c>
      <c r="C279" s="1" t="s">
        <v>28</v>
      </c>
      <c r="D279" s="1">
        <v>107611.84</v>
      </c>
      <c r="E279" s="1" t="s">
        <v>29</v>
      </c>
      <c r="F279" s="1"/>
      <c r="G279" s="1"/>
      <c r="H279" s="1"/>
      <c r="I279" s="1"/>
      <c r="J279" s="1"/>
      <c r="Q279" s="57"/>
      <c r="R279" s="57"/>
      <c r="S279" s="57"/>
      <c r="T279" s="57"/>
      <c r="AA279" s="32"/>
      <c r="AB279" s="32"/>
      <c r="AC279" s="32"/>
      <c r="AD279" s="32"/>
      <c r="AE279" s="32"/>
    </row>
    <row r="280">
      <c r="A280" s="1" t="s">
        <v>9</v>
      </c>
      <c r="B280" s="1" t="s">
        <v>32</v>
      </c>
      <c r="C280" s="1" t="s">
        <v>11</v>
      </c>
      <c r="D280" s="1">
        <v>5.43</v>
      </c>
      <c r="E280" s="1" t="s">
        <v>12</v>
      </c>
      <c r="F280" s="1"/>
      <c r="G280" s="1"/>
      <c r="H280" s="1"/>
      <c r="I280" s="1"/>
      <c r="J280" s="1"/>
      <c r="Q280" s="57"/>
      <c r="R280" s="57"/>
      <c r="S280" s="57"/>
      <c r="T280" s="57"/>
      <c r="AA280" s="32"/>
      <c r="AB280" s="32"/>
      <c r="AC280" s="32"/>
      <c r="AD280" s="32"/>
      <c r="AE280" s="32"/>
    </row>
    <row r="281">
      <c r="A281" s="1" t="s">
        <v>9</v>
      </c>
      <c r="B281" s="1" t="s">
        <v>32</v>
      </c>
      <c r="C281" s="1" t="s">
        <v>28</v>
      </c>
      <c r="D281" s="1">
        <v>106143.0</v>
      </c>
      <c r="E281" s="1" t="s">
        <v>29</v>
      </c>
      <c r="F281" s="1"/>
      <c r="G281" s="1"/>
      <c r="H281" s="1"/>
      <c r="I281" s="1"/>
      <c r="J281" s="1"/>
      <c r="Q281" s="57"/>
      <c r="R281" s="57"/>
      <c r="S281" s="57"/>
      <c r="T281" s="57"/>
      <c r="AA281" s="32"/>
      <c r="AB281" s="32"/>
      <c r="AC281" s="32"/>
      <c r="AD281" s="32"/>
      <c r="AE281" s="32"/>
    </row>
    <row r="282">
      <c r="A282" s="1" t="s">
        <v>0</v>
      </c>
      <c r="B282" s="1" t="s">
        <v>69</v>
      </c>
      <c r="C282" s="1" t="s">
        <v>137</v>
      </c>
      <c r="D282" s="1" t="s">
        <v>2</v>
      </c>
      <c r="E282" s="1" t="s">
        <v>3</v>
      </c>
      <c r="F282" s="1">
        <v>24.0</v>
      </c>
      <c r="G282" s="1" t="s">
        <v>4</v>
      </c>
      <c r="H282" s="1" t="s">
        <v>5</v>
      </c>
      <c r="I282" s="1" t="s">
        <v>6</v>
      </c>
      <c r="J282" s="1">
        <v>5.0</v>
      </c>
      <c r="Q282" s="57"/>
      <c r="R282" s="57"/>
      <c r="S282" s="57"/>
      <c r="T282" s="57"/>
      <c r="AA282" s="32"/>
      <c r="AB282" s="32"/>
      <c r="AC282" s="32"/>
      <c r="AD282" s="32"/>
      <c r="AE282" s="32"/>
    </row>
    <row r="283">
      <c r="A283" s="1" t="s">
        <v>9</v>
      </c>
      <c r="B283" s="1" t="s">
        <v>10</v>
      </c>
      <c r="C283" s="1" t="s">
        <v>11</v>
      </c>
      <c r="D283" s="1">
        <v>3.9</v>
      </c>
      <c r="E283" s="1" t="s">
        <v>12</v>
      </c>
      <c r="F283" s="1"/>
      <c r="G283" s="1"/>
      <c r="H283" s="1"/>
      <c r="I283" s="1"/>
      <c r="J283" s="1"/>
      <c r="Q283" s="57"/>
      <c r="R283" s="57"/>
      <c r="S283" s="57"/>
      <c r="T283" s="57"/>
      <c r="AA283" s="32"/>
      <c r="AB283" s="32"/>
      <c r="AC283" s="32"/>
      <c r="AD283" s="32"/>
      <c r="AE283" s="32"/>
    </row>
    <row r="284">
      <c r="A284" s="1" t="s">
        <v>9</v>
      </c>
      <c r="B284" s="1" t="s">
        <v>10</v>
      </c>
      <c r="C284" s="1" t="s">
        <v>28</v>
      </c>
      <c r="D284" s="1">
        <v>98547.49</v>
      </c>
      <c r="E284" s="1" t="s">
        <v>29</v>
      </c>
      <c r="F284" s="1"/>
      <c r="G284" s="1"/>
      <c r="H284" s="1"/>
      <c r="I284" s="1"/>
      <c r="J284" s="1"/>
      <c r="Q284" s="57"/>
      <c r="R284" s="57"/>
      <c r="S284" s="57"/>
      <c r="T284" s="57"/>
      <c r="AA284" s="32"/>
      <c r="AB284" s="32"/>
      <c r="AC284" s="32"/>
      <c r="AD284" s="32"/>
      <c r="AE284" s="32"/>
    </row>
    <row r="285">
      <c r="A285" s="1" t="s">
        <v>9</v>
      </c>
      <c r="B285" s="1" t="s">
        <v>30</v>
      </c>
      <c r="C285" s="1" t="s">
        <v>11</v>
      </c>
      <c r="D285" s="1">
        <v>3.88</v>
      </c>
      <c r="E285" s="1" t="s">
        <v>12</v>
      </c>
      <c r="F285" s="1"/>
      <c r="G285" s="1"/>
      <c r="H285" s="1"/>
      <c r="I285" s="1"/>
      <c r="J285" s="1"/>
      <c r="Q285" s="57"/>
      <c r="R285" s="57"/>
      <c r="S285" s="57"/>
      <c r="T285" s="57"/>
      <c r="AA285" s="32"/>
      <c r="AB285" s="32"/>
      <c r="AC285" s="32"/>
      <c r="AD285" s="32"/>
      <c r="AE285" s="32"/>
    </row>
    <row r="286">
      <c r="A286" s="1" t="s">
        <v>9</v>
      </c>
      <c r="B286" s="1" t="s">
        <v>30</v>
      </c>
      <c r="C286" s="1" t="s">
        <v>28</v>
      </c>
      <c r="D286" s="1">
        <v>98983.09</v>
      </c>
      <c r="E286" s="1" t="s">
        <v>29</v>
      </c>
      <c r="F286" s="1"/>
      <c r="G286" s="1"/>
      <c r="H286" s="1"/>
      <c r="I286" s="1"/>
      <c r="J286" s="1"/>
      <c r="Q286" s="57"/>
      <c r="R286" s="57"/>
      <c r="S286" s="57"/>
      <c r="T286" s="57"/>
      <c r="AA286" s="32"/>
      <c r="AB286" s="32"/>
      <c r="AC286" s="32"/>
      <c r="AD286" s="32"/>
      <c r="AE286" s="32"/>
    </row>
    <row r="287">
      <c r="A287" s="1" t="s">
        <v>9</v>
      </c>
      <c r="B287" s="1" t="s">
        <v>31</v>
      </c>
      <c r="C287" s="1" t="s">
        <v>11</v>
      </c>
      <c r="D287" s="1">
        <v>5.51</v>
      </c>
      <c r="E287" s="1" t="s">
        <v>12</v>
      </c>
      <c r="F287" s="1"/>
      <c r="G287" s="1"/>
      <c r="H287" s="1"/>
      <c r="I287" s="1"/>
      <c r="J287" s="1"/>
      <c r="Q287" s="57"/>
      <c r="R287" s="57"/>
      <c r="S287" s="57"/>
      <c r="T287" s="57"/>
      <c r="AA287" s="32"/>
      <c r="AB287" s="32"/>
      <c r="AC287" s="32"/>
      <c r="AD287" s="32"/>
      <c r="AE287" s="32"/>
    </row>
    <row r="288">
      <c r="A288" s="1" t="s">
        <v>9</v>
      </c>
      <c r="B288" s="1" t="s">
        <v>31</v>
      </c>
      <c r="C288" s="1" t="s">
        <v>28</v>
      </c>
      <c r="D288" s="1">
        <v>104524.5</v>
      </c>
      <c r="E288" s="1" t="s">
        <v>29</v>
      </c>
      <c r="F288" s="1"/>
      <c r="G288" s="1"/>
      <c r="H288" s="1"/>
      <c r="I288" s="1"/>
      <c r="J288" s="1"/>
      <c r="Q288" s="57"/>
      <c r="R288" s="57"/>
      <c r="S288" s="57"/>
      <c r="T288" s="57"/>
      <c r="AA288" s="32"/>
      <c r="AB288" s="32"/>
      <c r="AC288" s="32"/>
      <c r="AD288" s="32"/>
      <c r="AE288" s="32"/>
    </row>
    <row r="289">
      <c r="A289" s="1" t="s">
        <v>9</v>
      </c>
      <c r="B289" s="1" t="s">
        <v>32</v>
      </c>
      <c r="C289" s="1" t="s">
        <v>11</v>
      </c>
      <c r="D289" s="1">
        <v>5.52</v>
      </c>
      <c r="E289" s="1" t="s">
        <v>12</v>
      </c>
      <c r="F289" s="1"/>
      <c r="G289" s="1"/>
      <c r="H289" s="1"/>
      <c r="I289" s="1"/>
      <c r="J289" s="1"/>
      <c r="Q289" s="57"/>
      <c r="R289" s="57"/>
      <c r="S289" s="57"/>
      <c r="T289" s="57"/>
      <c r="AA289" s="32"/>
      <c r="AB289" s="32"/>
      <c r="AC289" s="32"/>
      <c r="AD289" s="32"/>
      <c r="AE289" s="32"/>
    </row>
    <row r="290">
      <c r="A290" s="1" t="s">
        <v>9</v>
      </c>
      <c r="B290" s="1" t="s">
        <v>32</v>
      </c>
      <c r="C290" s="1" t="s">
        <v>28</v>
      </c>
      <c r="D290" s="1">
        <v>104292.69</v>
      </c>
      <c r="E290" s="1" t="s">
        <v>29</v>
      </c>
      <c r="F290" s="1"/>
      <c r="G290" s="1"/>
      <c r="H290" s="1"/>
      <c r="I290" s="1"/>
      <c r="J290" s="1"/>
      <c r="Q290" s="57"/>
      <c r="R290" s="57"/>
      <c r="S290" s="57"/>
      <c r="T290" s="57"/>
      <c r="AA290" s="32"/>
      <c r="AB290" s="32"/>
      <c r="AC290" s="32"/>
      <c r="AD290" s="32"/>
      <c r="AE290" s="32"/>
    </row>
    <row r="291">
      <c r="A291" s="1" t="s">
        <v>0</v>
      </c>
      <c r="B291" s="1" t="s">
        <v>71</v>
      </c>
      <c r="C291" s="1" t="s">
        <v>122</v>
      </c>
      <c r="D291" s="1" t="s">
        <v>2</v>
      </c>
      <c r="E291" s="1" t="s">
        <v>3</v>
      </c>
      <c r="F291" s="1">
        <v>28.0</v>
      </c>
      <c r="G291" s="1" t="s">
        <v>4</v>
      </c>
      <c r="H291" s="1" t="s">
        <v>5</v>
      </c>
      <c r="I291" s="1" t="s">
        <v>6</v>
      </c>
      <c r="J291" s="1">
        <v>5.0</v>
      </c>
      <c r="Q291" s="57"/>
      <c r="R291" s="57"/>
      <c r="S291" s="57"/>
      <c r="T291" s="57"/>
      <c r="AA291" s="32"/>
      <c r="AB291" s="32"/>
      <c r="AC291" s="32"/>
      <c r="AD291" s="32"/>
      <c r="AE291" s="32"/>
    </row>
    <row r="292">
      <c r="A292" s="1" t="s">
        <v>9</v>
      </c>
      <c r="B292" s="1" t="s">
        <v>10</v>
      </c>
      <c r="C292" s="1" t="s">
        <v>11</v>
      </c>
      <c r="D292" s="1">
        <v>7.26</v>
      </c>
      <c r="E292" s="1" t="s">
        <v>12</v>
      </c>
      <c r="F292" s="1"/>
      <c r="G292" s="1"/>
      <c r="H292" s="1"/>
      <c r="I292" s="1"/>
      <c r="J292" s="1"/>
      <c r="Q292" s="57"/>
      <c r="R292" s="57"/>
      <c r="S292" s="57"/>
      <c r="T292" s="57"/>
      <c r="AA292" s="32"/>
      <c r="AB292" s="32"/>
      <c r="AC292" s="32"/>
      <c r="AD292" s="32"/>
      <c r="AE292" s="32"/>
    </row>
    <row r="293">
      <c r="A293" s="1" t="s">
        <v>9</v>
      </c>
      <c r="B293" s="1" t="s">
        <v>10</v>
      </c>
      <c r="C293" s="1" t="s">
        <v>28</v>
      </c>
      <c r="D293" s="1">
        <v>61667.72</v>
      </c>
      <c r="E293" s="1" t="s">
        <v>29</v>
      </c>
      <c r="F293" s="1"/>
      <c r="G293" s="1"/>
      <c r="H293" s="1"/>
      <c r="I293" s="1"/>
      <c r="J293" s="1"/>
      <c r="Q293" s="57"/>
      <c r="R293" s="57"/>
      <c r="S293" s="57"/>
      <c r="T293" s="57"/>
      <c r="AA293" s="32"/>
      <c r="AB293" s="32"/>
      <c r="AC293" s="32"/>
      <c r="AD293" s="32"/>
      <c r="AE293" s="32"/>
    </row>
    <row r="294">
      <c r="A294" s="1" t="s">
        <v>9</v>
      </c>
      <c r="B294" s="1" t="s">
        <v>30</v>
      </c>
      <c r="C294" s="1" t="s">
        <v>11</v>
      </c>
      <c r="D294" s="1">
        <v>7.6</v>
      </c>
      <c r="E294" s="1" t="s">
        <v>12</v>
      </c>
      <c r="F294" s="1"/>
      <c r="G294" s="1"/>
      <c r="H294" s="1"/>
      <c r="I294" s="1"/>
      <c r="J294" s="1"/>
      <c r="Q294" s="57"/>
      <c r="R294" s="57"/>
      <c r="S294" s="57"/>
      <c r="T294" s="57"/>
      <c r="AA294" s="32"/>
      <c r="AB294" s="32"/>
      <c r="AC294" s="32"/>
      <c r="AD294" s="32"/>
      <c r="AE294" s="32"/>
    </row>
    <row r="295">
      <c r="A295" s="1" t="s">
        <v>9</v>
      </c>
      <c r="B295" s="1" t="s">
        <v>30</v>
      </c>
      <c r="C295" s="1" t="s">
        <v>28</v>
      </c>
      <c r="D295" s="1">
        <v>58917.28</v>
      </c>
      <c r="E295" s="1" t="s">
        <v>29</v>
      </c>
      <c r="F295" s="1"/>
      <c r="G295" s="1"/>
      <c r="H295" s="1"/>
      <c r="I295" s="1"/>
      <c r="J295" s="1"/>
      <c r="Q295" s="57"/>
      <c r="R295" s="57"/>
      <c r="S295" s="57"/>
      <c r="T295" s="57"/>
      <c r="AA295" s="32"/>
      <c r="AB295" s="32"/>
      <c r="AC295" s="32"/>
      <c r="AD295" s="32"/>
      <c r="AE295" s="32"/>
    </row>
    <row r="296">
      <c r="A296" s="1" t="s">
        <v>9</v>
      </c>
      <c r="B296" s="1" t="s">
        <v>31</v>
      </c>
      <c r="C296" s="1" t="s">
        <v>11</v>
      </c>
      <c r="D296" s="1">
        <v>11.29</v>
      </c>
      <c r="E296" s="1" t="s">
        <v>12</v>
      </c>
      <c r="F296" s="1"/>
      <c r="G296" s="1"/>
      <c r="H296" s="1"/>
      <c r="I296" s="1"/>
      <c r="J296" s="1"/>
      <c r="Q296" s="57"/>
      <c r="R296" s="57"/>
      <c r="S296" s="57"/>
      <c r="T296" s="57"/>
      <c r="AA296" s="32"/>
      <c r="AB296" s="32"/>
      <c r="AC296" s="32"/>
      <c r="AD296" s="32"/>
      <c r="AE296" s="32"/>
    </row>
    <row r="297">
      <c r="A297" s="1" t="s">
        <v>9</v>
      </c>
      <c r="B297" s="1" t="s">
        <v>31</v>
      </c>
      <c r="C297" s="1" t="s">
        <v>28</v>
      </c>
      <c r="D297" s="1">
        <v>59521.96</v>
      </c>
      <c r="E297" s="1" t="s">
        <v>29</v>
      </c>
      <c r="F297" s="1"/>
      <c r="G297" s="1"/>
      <c r="H297" s="1"/>
      <c r="I297" s="1"/>
      <c r="J297" s="1"/>
      <c r="Q297" s="57"/>
      <c r="R297" s="57"/>
      <c r="S297" s="57"/>
      <c r="T297" s="57"/>
      <c r="AA297" s="32"/>
      <c r="AB297" s="32"/>
      <c r="AC297" s="32"/>
      <c r="AD297" s="32"/>
      <c r="AE297" s="32"/>
    </row>
    <row r="298">
      <c r="A298" s="1" t="s">
        <v>9</v>
      </c>
      <c r="B298" s="1" t="s">
        <v>32</v>
      </c>
      <c r="C298" s="1" t="s">
        <v>11</v>
      </c>
      <c r="D298" s="1">
        <v>11.27</v>
      </c>
      <c r="E298" s="1" t="s">
        <v>12</v>
      </c>
      <c r="F298" s="1"/>
      <c r="G298" s="1"/>
      <c r="H298" s="1"/>
      <c r="I298" s="1"/>
      <c r="J298" s="1"/>
      <c r="Q298" s="57"/>
      <c r="R298" s="57"/>
      <c r="S298" s="57"/>
      <c r="T298" s="57"/>
      <c r="AA298" s="32"/>
      <c r="AB298" s="32"/>
      <c r="AC298" s="32"/>
      <c r="AD298" s="32"/>
      <c r="AE298" s="32"/>
    </row>
    <row r="299">
      <c r="A299" s="1" t="s">
        <v>9</v>
      </c>
      <c r="B299" s="1" t="s">
        <v>32</v>
      </c>
      <c r="C299" s="1" t="s">
        <v>28</v>
      </c>
      <c r="D299" s="1">
        <v>59626.08</v>
      </c>
      <c r="E299" s="1" t="s">
        <v>29</v>
      </c>
      <c r="F299" s="1"/>
      <c r="G299" s="1"/>
      <c r="H299" s="1"/>
      <c r="I299" s="1"/>
      <c r="J299" s="1"/>
      <c r="Q299" s="57"/>
      <c r="R299" s="57"/>
      <c r="S299" s="57"/>
      <c r="T299" s="57"/>
      <c r="AA299" s="32"/>
      <c r="AB299" s="32"/>
      <c r="AC299" s="32"/>
      <c r="AD299" s="32"/>
      <c r="AE299" s="32"/>
    </row>
    <row r="300">
      <c r="A300" s="1" t="s">
        <v>0</v>
      </c>
      <c r="B300" s="1" t="s">
        <v>71</v>
      </c>
      <c r="C300" s="1" t="s">
        <v>133</v>
      </c>
      <c r="D300" s="1" t="s">
        <v>2</v>
      </c>
      <c r="E300" s="1" t="s">
        <v>3</v>
      </c>
      <c r="F300" s="1">
        <v>28.0</v>
      </c>
      <c r="G300" s="1" t="s">
        <v>4</v>
      </c>
      <c r="H300" s="1" t="s">
        <v>5</v>
      </c>
      <c r="I300" s="1" t="s">
        <v>6</v>
      </c>
      <c r="J300" s="1">
        <v>5.0</v>
      </c>
      <c r="Q300" s="57"/>
      <c r="R300" s="57"/>
      <c r="S300" s="57"/>
      <c r="T300" s="57"/>
      <c r="AA300" s="32"/>
      <c r="AB300" s="32"/>
      <c r="AC300" s="32"/>
      <c r="AD300" s="32"/>
      <c r="AE300" s="32"/>
    </row>
    <row r="301">
      <c r="A301" s="1" t="s">
        <v>9</v>
      </c>
      <c r="B301" s="1" t="s">
        <v>10</v>
      </c>
      <c r="C301" s="1" t="s">
        <v>11</v>
      </c>
      <c r="D301" s="1">
        <v>5.04</v>
      </c>
      <c r="E301" s="1" t="s">
        <v>12</v>
      </c>
      <c r="F301" s="1"/>
      <c r="G301" s="1"/>
      <c r="H301" s="1"/>
      <c r="I301" s="1"/>
      <c r="J301" s="1"/>
      <c r="Q301" s="57"/>
      <c r="R301" s="57"/>
      <c r="S301" s="57"/>
      <c r="T301" s="57"/>
      <c r="AA301" s="32"/>
      <c r="AB301" s="32"/>
      <c r="AC301" s="32"/>
      <c r="AD301" s="32"/>
      <c r="AE301" s="32"/>
    </row>
    <row r="302">
      <c r="A302" s="1" t="s">
        <v>9</v>
      </c>
      <c r="B302" s="1" t="s">
        <v>10</v>
      </c>
      <c r="C302" s="1" t="s">
        <v>28</v>
      </c>
      <c r="D302" s="1">
        <v>88867.86</v>
      </c>
      <c r="E302" s="1" t="s">
        <v>29</v>
      </c>
      <c r="F302" s="1"/>
      <c r="G302" s="1"/>
      <c r="H302" s="1"/>
      <c r="I302" s="1"/>
      <c r="J302" s="1"/>
      <c r="Q302" s="57"/>
      <c r="R302" s="57"/>
      <c r="S302" s="57"/>
      <c r="T302" s="57"/>
      <c r="AA302" s="32"/>
      <c r="AB302" s="32"/>
      <c r="AC302" s="32"/>
      <c r="AD302" s="32"/>
      <c r="AE302" s="32"/>
    </row>
    <row r="303">
      <c r="A303" s="1" t="s">
        <v>9</v>
      </c>
      <c r="B303" s="1" t="s">
        <v>30</v>
      </c>
      <c r="C303" s="1" t="s">
        <v>11</v>
      </c>
      <c r="D303" s="1">
        <v>5.17</v>
      </c>
      <c r="E303" s="1" t="s">
        <v>12</v>
      </c>
      <c r="F303" s="1"/>
      <c r="G303" s="1"/>
      <c r="H303" s="1"/>
      <c r="I303" s="1"/>
      <c r="J303" s="1"/>
      <c r="Q303" s="57"/>
      <c r="R303" s="57"/>
      <c r="S303" s="57"/>
      <c r="T303" s="57"/>
      <c r="AA303" s="32"/>
      <c r="AB303" s="32"/>
      <c r="AC303" s="32"/>
      <c r="AD303" s="32"/>
      <c r="AE303" s="32"/>
    </row>
    <row r="304">
      <c r="A304" s="1" t="s">
        <v>9</v>
      </c>
      <c r="B304" s="1" t="s">
        <v>30</v>
      </c>
      <c r="C304" s="1" t="s">
        <v>28</v>
      </c>
      <c r="D304" s="1">
        <v>86632.87</v>
      </c>
      <c r="E304" s="1" t="s">
        <v>29</v>
      </c>
      <c r="F304" s="1"/>
      <c r="G304" s="1"/>
      <c r="H304" s="1"/>
      <c r="I304" s="1"/>
      <c r="J304" s="1"/>
      <c r="Q304" s="57"/>
      <c r="R304" s="57"/>
      <c r="S304" s="57"/>
      <c r="T304" s="57"/>
      <c r="AA304" s="32"/>
      <c r="AB304" s="32"/>
      <c r="AC304" s="32"/>
      <c r="AD304" s="32"/>
      <c r="AE304" s="32"/>
    </row>
    <row r="305">
      <c r="A305" s="1" t="s">
        <v>9</v>
      </c>
      <c r="B305" s="1" t="s">
        <v>31</v>
      </c>
      <c r="C305" s="1" t="s">
        <v>11</v>
      </c>
      <c r="D305" s="1">
        <v>6.38</v>
      </c>
      <c r="E305" s="1" t="s">
        <v>12</v>
      </c>
      <c r="F305" s="1"/>
      <c r="G305" s="1"/>
      <c r="H305" s="1"/>
      <c r="I305" s="1"/>
      <c r="J305" s="1"/>
      <c r="Q305" s="57"/>
      <c r="R305" s="57"/>
      <c r="S305" s="57"/>
      <c r="T305" s="57"/>
      <c r="AA305" s="32"/>
      <c r="AB305" s="32"/>
      <c r="AC305" s="32"/>
      <c r="AD305" s="32"/>
      <c r="AE305" s="32"/>
    </row>
    <row r="306">
      <c r="A306" s="1" t="s">
        <v>9</v>
      </c>
      <c r="B306" s="1" t="s">
        <v>31</v>
      </c>
      <c r="C306" s="1" t="s">
        <v>28</v>
      </c>
      <c r="D306" s="1">
        <v>105257.09</v>
      </c>
      <c r="E306" s="1" t="s">
        <v>29</v>
      </c>
      <c r="F306" s="1"/>
      <c r="G306" s="1"/>
      <c r="H306" s="1"/>
      <c r="I306" s="1"/>
      <c r="J306" s="1"/>
      <c r="Q306" s="57"/>
      <c r="R306" s="57"/>
      <c r="S306" s="57"/>
      <c r="T306" s="57"/>
      <c r="AA306" s="32"/>
      <c r="AB306" s="32"/>
      <c r="AC306" s="32"/>
      <c r="AD306" s="32"/>
      <c r="AE306" s="32"/>
    </row>
    <row r="307">
      <c r="A307" s="1" t="s">
        <v>9</v>
      </c>
      <c r="B307" s="1" t="s">
        <v>32</v>
      </c>
      <c r="C307" s="1" t="s">
        <v>11</v>
      </c>
      <c r="D307" s="1">
        <v>6.47</v>
      </c>
      <c r="E307" s="1" t="s">
        <v>12</v>
      </c>
      <c r="F307" s="1"/>
      <c r="G307" s="1"/>
      <c r="H307" s="1"/>
      <c r="I307" s="1"/>
      <c r="J307" s="1"/>
      <c r="Q307" s="57"/>
      <c r="R307" s="57"/>
      <c r="S307" s="57"/>
      <c r="T307" s="57"/>
      <c r="AA307" s="32"/>
      <c r="AB307" s="32"/>
      <c r="AC307" s="32"/>
      <c r="AD307" s="32"/>
      <c r="AE307" s="32"/>
    </row>
    <row r="308">
      <c r="A308" s="1" t="s">
        <v>9</v>
      </c>
      <c r="B308" s="1" t="s">
        <v>32</v>
      </c>
      <c r="C308" s="1" t="s">
        <v>28</v>
      </c>
      <c r="D308" s="1">
        <v>103848.02</v>
      </c>
      <c r="E308" s="1" t="s">
        <v>29</v>
      </c>
      <c r="F308" s="1"/>
      <c r="G308" s="1"/>
      <c r="H308" s="1"/>
      <c r="I308" s="1"/>
      <c r="J308" s="1"/>
      <c r="Q308" s="57"/>
      <c r="R308" s="57"/>
      <c r="S308" s="57"/>
      <c r="T308" s="57"/>
      <c r="AA308" s="32"/>
      <c r="AB308" s="32"/>
      <c r="AC308" s="32"/>
      <c r="AD308" s="32"/>
      <c r="AE308" s="32"/>
    </row>
    <row r="309">
      <c r="A309" s="1" t="s">
        <v>0</v>
      </c>
      <c r="B309" s="1" t="s">
        <v>71</v>
      </c>
      <c r="C309" s="1" t="s">
        <v>135</v>
      </c>
      <c r="D309" s="1" t="s">
        <v>2</v>
      </c>
      <c r="E309" s="1" t="s">
        <v>3</v>
      </c>
      <c r="F309" s="1">
        <v>28.0</v>
      </c>
      <c r="G309" s="1" t="s">
        <v>4</v>
      </c>
      <c r="H309" s="1" t="s">
        <v>5</v>
      </c>
      <c r="I309" s="1" t="s">
        <v>6</v>
      </c>
      <c r="J309" s="1">
        <v>5.0</v>
      </c>
      <c r="Q309" s="57"/>
      <c r="R309" s="57"/>
      <c r="S309" s="57"/>
      <c r="T309" s="57"/>
      <c r="AA309" s="32"/>
      <c r="AB309" s="32"/>
      <c r="AC309" s="32"/>
      <c r="AD309" s="32"/>
      <c r="AE309" s="32"/>
    </row>
    <row r="310">
      <c r="A310" s="1" t="s">
        <v>9</v>
      </c>
      <c r="B310" s="1" t="s">
        <v>10</v>
      </c>
      <c r="C310" s="1" t="s">
        <v>11</v>
      </c>
      <c r="D310" s="1">
        <v>4.48</v>
      </c>
      <c r="E310" s="1" t="s">
        <v>12</v>
      </c>
      <c r="F310" s="1"/>
      <c r="G310" s="1"/>
      <c r="H310" s="1"/>
      <c r="I310" s="1"/>
      <c r="J310" s="1"/>
      <c r="Q310" s="57"/>
      <c r="R310" s="57"/>
      <c r="S310" s="57"/>
      <c r="T310" s="57"/>
      <c r="AA310" s="32"/>
      <c r="AB310" s="32"/>
      <c r="AC310" s="32"/>
      <c r="AD310" s="32"/>
      <c r="AE310" s="32"/>
    </row>
    <row r="311">
      <c r="A311" s="1" t="s">
        <v>9</v>
      </c>
      <c r="B311" s="1" t="s">
        <v>10</v>
      </c>
      <c r="C311" s="1" t="s">
        <v>28</v>
      </c>
      <c r="D311" s="1">
        <v>99964.42</v>
      </c>
      <c r="E311" s="1" t="s">
        <v>29</v>
      </c>
      <c r="F311" s="1"/>
      <c r="G311" s="1"/>
      <c r="H311" s="1"/>
      <c r="I311" s="1"/>
      <c r="J311" s="1"/>
      <c r="Q311" s="57"/>
      <c r="R311" s="57"/>
      <c r="S311" s="57"/>
      <c r="T311" s="57"/>
      <c r="AA311" s="32"/>
      <c r="AB311" s="32"/>
      <c r="AC311" s="32"/>
      <c r="AD311" s="32"/>
      <c r="AE311" s="32"/>
    </row>
    <row r="312">
      <c r="A312" s="1" t="s">
        <v>9</v>
      </c>
      <c r="B312" s="1" t="s">
        <v>30</v>
      </c>
      <c r="C312" s="1" t="s">
        <v>11</v>
      </c>
      <c r="D312" s="1">
        <v>4.6</v>
      </c>
      <c r="E312" s="1" t="s">
        <v>12</v>
      </c>
      <c r="F312" s="1"/>
      <c r="G312" s="1"/>
      <c r="H312" s="1"/>
      <c r="I312" s="1"/>
      <c r="J312" s="1"/>
      <c r="Q312" s="57"/>
      <c r="R312" s="57"/>
      <c r="S312" s="57"/>
      <c r="T312" s="57"/>
      <c r="AA312" s="32"/>
      <c r="AB312" s="32"/>
      <c r="AC312" s="32"/>
      <c r="AD312" s="32"/>
      <c r="AE312" s="32"/>
    </row>
    <row r="313">
      <c r="A313" s="1" t="s">
        <v>9</v>
      </c>
      <c r="B313" s="1" t="s">
        <v>30</v>
      </c>
      <c r="C313" s="1" t="s">
        <v>28</v>
      </c>
      <c r="D313" s="1">
        <v>97328.16</v>
      </c>
      <c r="E313" s="1" t="s">
        <v>29</v>
      </c>
      <c r="F313" s="1"/>
      <c r="G313" s="1"/>
      <c r="H313" s="1"/>
      <c r="I313" s="1"/>
      <c r="J313" s="1"/>
      <c r="Q313" s="57"/>
      <c r="R313" s="57"/>
      <c r="S313" s="57"/>
      <c r="T313" s="57"/>
      <c r="AA313" s="32"/>
      <c r="AB313" s="32"/>
      <c r="AC313" s="32"/>
      <c r="AD313" s="32"/>
      <c r="AE313" s="32"/>
    </row>
    <row r="314">
      <c r="A314" s="1" t="s">
        <v>9</v>
      </c>
      <c r="B314" s="1" t="s">
        <v>31</v>
      </c>
      <c r="C314" s="1" t="s">
        <v>11</v>
      </c>
      <c r="D314" s="1">
        <v>6.04</v>
      </c>
      <c r="E314" s="1" t="s">
        <v>12</v>
      </c>
      <c r="F314" s="1"/>
      <c r="G314" s="1"/>
      <c r="H314" s="1"/>
      <c r="I314" s="1"/>
      <c r="J314" s="1"/>
      <c r="Q314" s="57"/>
      <c r="R314" s="57"/>
      <c r="S314" s="57"/>
      <c r="T314" s="57"/>
      <c r="AA314" s="32"/>
      <c r="AB314" s="32"/>
      <c r="AC314" s="32"/>
      <c r="AD314" s="32"/>
      <c r="AE314" s="32"/>
    </row>
    <row r="315">
      <c r="A315" s="1" t="s">
        <v>9</v>
      </c>
      <c r="B315" s="1" t="s">
        <v>31</v>
      </c>
      <c r="C315" s="1" t="s">
        <v>28</v>
      </c>
      <c r="D315" s="1">
        <v>111340.0</v>
      </c>
      <c r="E315" s="1" t="s">
        <v>29</v>
      </c>
      <c r="F315" s="1"/>
      <c r="G315" s="1"/>
      <c r="H315" s="1"/>
      <c r="I315" s="1"/>
      <c r="J315" s="1"/>
      <c r="Q315" s="57"/>
      <c r="R315" s="57"/>
      <c r="S315" s="57"/>
      <c r="T315" s="57"/>
      <c r="AA315" s="32"/>
      <c r="AB315" s="32"/>
      <c r="AC315" s="32"/>
      <c r="AD315" s="32"/>
      <c r="AE315" s="32"/>
    </row>
    <row r="316">
      <c r="A316" s="1" t="s">
        <v>9</v>
      </c>
      <c r="B316" s="1" t="s">
        <v>32</v>
      </c>
      <c r="C316" s="1" t="s">
        <v>11</v>
      </c>
      <c r="D316" s="1">
        <v>6.1</v>
      </c>
      <c r="E316" s="1" t="s">
        <v>12</v>
      </c>
      <c r="F316" s="1"/>
      <c r="G316" s="1"/>
      <c r="H316" s="1"/>
      <c r="I316" s="1"/>
      <c r="J316" s="1"/>
      <c r="Q316" s="57"/>
      <c r="R316" s="57"/>
      <c r="S316" s="57"/>
      <c r="T316" s="57"/>
      <c r="AA316" s="32"/>
      <c r="AB316" s="32"/>
      <c r="AC316" s="32"/>
      <c r="AD316" s="32"/>
      <c r="AE316" s="32"/>
    </row>
    <row r="317">
      <c r="A317" s="1" t="s">
        <v>9</v>
      </c>
      <c r="B317" s="1" t="s">
        <v>32</v>
      </c>
      <c r="C317" s="1" t="s">
        <v>28</v>
      </c>
      <c r="D317" s="1">
        <v>110118.44</v>
      </c>
      <c r="E317" s="1" t="s">
        <v>29</v>
      </c>
      <c r="F317" s="1"/>
      <c r="G317" s="1"/>
      <c r="H317" s="1"/>
      <c r="I317" s="1"/>
      <c r="J317" s="1"/>
      <c r="Q317" s="57"/>
      <c r="R317" s="57"/>
      <c r="S317" s="57"/>
      <c r="T317" s="57"/>
      <c r="AA317" s="32"/>
      <c r="AB317" s="32"/>
      <c r="AC317" s="32"/>
      <c r="AD317" s="32"/>
      <c r="AE317" s="32"/>
    </row>
    <row r="318">
      <c r="A318" s="1" t="s">
        <v>0</v>
      </c>
      <c r="B318" s="1" t="s">
        <v>71</v>
      </c>
      <c r="C318" s="1" t="s">
        <v>137</v>
      </c>
      <c r="D318" s="1" t="s">
        <v>2</v>
      </c>
      <c r="E318" s="1" t="s">
        <v>3</v>
      </c>
      <c r="F318" s="1">
        <v>28.0</v>
      </c>
      <c r="G318" s="1" t="s">
        <v>4</v>
      </c>
      <c r="H318" s="1" t="s">
        <v>5</v>
      </c>
      <c r="I318" s="1" t="s">
        <v>6</v>
      </c>
      <c r="J318" s="1">
        <v>5.0</v>
      </c>
      <c r="Q318" s="57"/>
      <c r="R318" s="57"/>
      <c r="S318" s="57"/>
      <c r="T318" s="57"/>
      <c r="AA318" s="32"/>
      <c r="AB318" s="32"/>
      <c r="AC318" s="32"/>
      <c r="AD318" s="32"/>
      <c r="AE318" s="32"/>
    </row>
    <row r="319">
      <c r="A319" s="1" t="s">
        <v>9</v>
      </c>
      <c r="B319" s="1" t="s">
        <v>10</v>
      </c>
      <c r="C319" s="1" t="s">
        <v>11</v>
      </c>
      <c r="D319" s="1">
        <v>4.48</v>
      </c>
      <c r="E319" s="1" t="s">
        <v>12</v>
      </c>
      <c r="F319" s="1"/>
      <c r="G319" s="1"/>
      <c r="H319" s="1"/>
      <c r="I319" s="1"/>
      <c r="J319" s="1"/>
      <c r="Q319" s="57"/>
      <c r="R319" s="57"/>
      <c r="S319" s="57"/>
      <c r="T319" s="57"/>
      <c r="AA319" s="32"/>
      <c r="AB319" s="32"/>
      <c r="AC319" s="32"/>
      <c r="AD319" s="32"/>
      <c r="AE319" s="32"/>
    </row>
    <row r="320">
      <c r="A320" s="1" t="s">
        <v>9</v>
      </c>
      <c r="B320" s="1" t="s">
        <v>10</v>
      </c>
      <c r="C320" s="1" t="s">
        <v>28</v>
      </c>
      <c r="D320" s="1">
        <v>99945.06</v>
      </c>
      <c r="E320" s="1" t="s">
        <v>29</v>
      </c>
      <c r="F320" s="1"/>
      <c r="G320" s="1"/>
      <c r="H320" s="1"/>
      <c r="I320" s="1"/>
      <c r="J320" s="1"/>
      <c r="Q320" s="57"/>
      <c r="R320" s="57"/>
      <c r="S320" s="57"/>
      <c r="T320" s="57"/>
      <c r="AA320" s="32"/>
      <c r="AB320" s="32"/>
      <c r="AC320" s="32"/>
      <c r="AD320" s="32"/>
      <c r="AE320" s="32"/>
    </row>
    <row r="321">
      <c r="A321" s="1" t="s">
        <v>9</v>
      </c>
      <c r="B321" s="1" t="s">
        <v>30</v>
      </c>
      <c r="C321" s="1" t="s">
        <v>11</v>
      </c>
      <c r="D321" s="1">
        <v>4.46</v>
      </c>
      <c r="E321" s="1" t="s">
        <v>12</v>
      </c>
      <c r="F321" s="1"/>
      <c r="G321" s="1"/>
      <c r="H321" s="1"/>
      <c r="I321" s="1"/>
      <c r="J321" s="1"/>
      <c r="Q321" s="57"/>
      <c r="R321" s="57"/>
      <c r="S321" s="57"/>
      <c r="T321" s="57"/>
      <c r="AA321" s="32"/>
      <c r="AB321" s="32"/>
      <c r="AC321" s="32"/>
      <c r="AD321" s="32"/>
      <c r="AE321" s="32"/>
    </row>
    <row r="322">
      <c r="A322" s="1" t="s">
        <v>9</v>
      </c>
      <c r="B322" s="1" t="s">
        <v>30</v>
      </c>
      <c r="C322" s="1" t="s">
        <v>28</v>
      </c>
      <c r="D322" s="1">
        <v>100469.01</v>
      </c>
      <c r="E322" s="1" t="s">
        <v>29</v>
      </c>
      <c r="F322" s="1"/>
      <c r="G322" s="1"/>
      <c r="H322" s="1"/>
      <c r="I322" s="1"/>
      <c r="J322" s="1"/>
      <c r="Q322" s="57"/>
      <c r="R322" s="57"/>
      <c r="S322" s="57"/>
      <c r="T322" s="57"/>
      <c r="AA322" s="32"/>
      <c r="AB322" s="32"/>
      <c r="AC322" s="32"/>
      <c r="AD322" s="32"/>
      <c r="AE322" s="32"/>
    </row>
    <row r="323">
      <c r="A323" s="1" t="s">
        <v>9</v>
      </c>
      <c r="B323" s="1" t="s">
        <v>31</v>
      </c>
      <c r="C323" s="1" t="s">
        <v>11</v>
      </c>
      <c r="D323" s="1">
        <v>6.36</v>
      </c>
      <c r="E323" s="1" t="s">
        <v>12</v>
      </c>
      <c r="F323" s="1"/>
      <c r="G323" s="1"/>
      <c r="H323" s="1"/>
      <c r="I323" s="1"/>
      <c r="J323" s="1"/>
      <c r="Q323" s="57"/>
      <c r="R323" s="57"/>
      <c r="S323" s="57"/>
      <c r="T323" s="57"/>
      <c r="AA323" s="32"/>
      <c r="AB323" s="32"/>
      <c r="AC323" s="32"/>
      <c r="AD323" s="32"/>
      <c r="AE323" s="32"/>
    </row>
    <row r="324">
      <c r="A324" s="1" t="s">
        <v>9</v>
      </c>
      <c r="B324" s="1" t="s">
        <v>31</v>
      </c>
      <c r="C324" s="1" t="s">
        <v>28</v>
      </c>
      <c r="D324" s="1">
        <v>105586.88</v>
      </c>
      <c r="E324" s="1" t="s">
        <v>29</v>
      </c>
      <c r="F324" s="1"/>
      <c r="G324" s="1"/>
      <c r="H324" s="1"/>
      <c r="I324" s="1"/>
      <c r="J324" s="1"/>
      <c r="Q324" s="57"/>
      <c r="R324" s="57"/>
      <c r="S324" s="57"/>
      <c r="T324" s="57"/>
      <c r="AA324" s="32"/>
      <c r="AB324" s="32"/>
      <c r="AC324" s="32"/>
      <c r="AD324" s="32"/>
      <c r="AE324" s="32"/>
    </row>
    <row r="325">
      <c r="A325" s="1" t="s">
        <v>9</v>
      </c>
      <c r="B325" s="1" t="s">
        <v>32</v>
      </c>
      <c r="C325" s="1" t="s">
        <v>11</v>
      </c>
      <c r="D325" s="1">
        <v>6.36</v>
      </c>
      <c r="E325" s="1" t="s">
        <v>12</v>
      </c>
      <c r="F325" s="1"/>
      <c r="G325" s="1"/>
      <c r="H325" s="1"/>
      <c r="I325" s="1"/>
      <c r="J325" s="1"/>
      <c r="Q325" s="57"/>
      <c r="R325" s="57"/>
      <c r="S325" s="57"/>
      <c r="T325" s="57"/>
      <c r="AA325" s="32"/>
      <c r="AB325" s="32"/>
      <c r="AC325" s="32"/>
      <c r="AD325" s="32"/>
      <c r="AE325" s="32"/>
    </row>
    <row r="326">
      <c r="A326" s="1" t="s">
        <v>9</v>
      </c>
      <c r="B326" s="1" t="s">
        <v>32</v>
      </c>
      <c r="C326" s="1" t="s">
        <v>28</v>
      </c>
      <c r="D326" s="1">
        <v>105683.45</v>
      </c>
      <c r="E326" s="1" t="s">
        <v>29</v>
      </c>
      <c r="F326" s="1"/>
      <c r="G326" s="1"/>
      <c r="H326" s="1"/>
      <c r="I326" s="1"/>
      <c r="J326" s="1"/>
      <c r="Q326" s="57"/>
      <c r="R326" s="57"/>
      <c r="S326" s="57"/>
      <c r="T326" s="57"/>
      <c r="AA326" s="32"/>
      <c r="AB326" s="32"/>
      <c r="AC326" s="32"/>
      <c r="AD326" s="32"/>
      <c r="AE326" s="32"/>
    </row>
    <row r="327">
      <c r="A327" s="1" t="s">
        <v>0</v>
      </c>
      <c r="B327" s="1" t="s">
        <v>72</v>
      </c>
      <c r="C327" s="1" t="s">
        <v>122</v>
      </c>
      <c r="D327" s="1" t="s">
        <v>2</v>
      </c>
      <c r="E327" s="1" t="s">
        <v>3</v>
      </c>
      <c r="F327" s="1">
        <v>32.0</v>
      </c>
      <c r="G327" s="1" t="s">
        <v>4</v>
      </c>
      <c r="H327" s="1" t="s">
        <v>5</v>
      </c>
      <c r="I327" s="1" t="s">
        <v>6</v>
      </c>
      <c r="J327" s="1">
        <v>5.0</v>
      </c>
      <c r="Q327" s="57"/>
      <c r="R327" s="57"/>
      <c r="S327" s="57"/>
      <c r="T327" s="57"/>
      <c r="AA327" s="32"/>
      <c r="AB327" s="32"/>
      <c r="AC327" s="32"/>
      <c r="AD327" s="32"/>
      <c r="AE327" s="32"/>
    </row>
    <row r="328">
      <c r="A328" s="1" t="s">
        <v>9</v>
      </c>
      <c r="B328" s="1" t="s">
        <v>10</v>
      </c>
      <c r="C328" s="1" t="s">
        <v>11</v>
      </c>
      <c r="D328" s="1">
        <v>8.05</v>
      </c>
      <c r="E328" s="1" t="s">
        <v>12</v>
      </c>
      <c r="F328" s="1"/>
      <c r="G328" s="1"/>
      <c r="H328" s="1"/>
      <c r="I328" s="1"/>
      <c r="J328" s="1"/>
      <c r="Q328" s="57"/>
      <c r="R328" s="57"/>
      <c r="S328" s="57"/>
      <c r="T328" s="57"/>
      <c r="AA328" s="32"/>
      <c r="AB328" s="32"/>
      <c r="AC328" s="32"/>
      <c r="AD328" s="32"/>
      <c r="AE328" s="32"/>
    </row>
    <row r="329">
      <c r="A329" s="1" t="s">
        <v>9</v>
      </c>
      <c r="B329" s="1" t="s">
        <v>10</v>
      </c>
      <c r="C329" s="1" t="s">
        <v>28</v>
      </c>
      <c r="D329" s="1">
        <v>63588.68</v>
      </c>
      <c r="E329" s="1" t="s">
        <v>29</v>
      </c>
      <c r="F329" s="1"/>
      <c r="G329" s="1"/>
      <c r="H329" s="1"/>
      <c r="I329" s="1"/>
      <c r="J329" s="1"/>
      <c r="Q329" s="57"/>
      <c r="R329" s="57"/>
      <c r="S329" s="57"/>
      <c r="T329" s="57"/>
      <c r="AA329" s="32"/>
      <c r="AB329" s="32"/>
      <c r="AC329" s="32"/>
      <c r="AD329" s="32"/>
      <c r="AE329" s="32"/>
    </row>
    <row r="330">
      <c r="A330" s="1" t="s">
        <v>9</v>
      </c>
      <c r="B330" s="1" t="s">
        <v>30</v>
      </c>
      <c r="C330" s="1" t="s">
        <v>11</v>
      </c>
      <c r="D330" s="1">
        <v>8.69</v>
      </c>
      <c r="E330" s="1" t="s">
        <v>12</v>
      </c>
      <c r="F330" s="1"/>
      <c r="G330" s="1"/>
      <c r="H330" s="1"/>
      <c r="I330" s="1"/>
      <c r="J330" s="1"/>
      <c r="Q330" s="57"/>
      <c r="R330" s="57"/>
      <c r="S330" s="57"/>
      <c r="T330" s="57"/>
      <c r="AA330" s="32"/>
      <c r="AB330" s="32"/>
      <c r="AC330" s="32"/>
      <c r="AD330" s="32"/>
      <c r="AE330" s="32"/>
    </row>
    <row r="331">
      <c r="A331" s="1" t="s">
        <v>9</v>
      </c>
      <c r="B331" s="1" t="s">
        <v>30</v>
      </c>
      <c r="C331" s="1" t="s">
        <v>28</v>
      </c>
      <c r="D331" s="1">
        <v>58944.58</v>
      </c>
      <c r="E331" s="1" t="s">
        <v>29</v>
      </c>
      <c r="F331" s="1"/>
      <c r="G331" s="1"/>
      <c r="H331" s="1"/>
      <c r="I331" s="1"/>
      <c r="J331" s="1"/>
      <c r="Q331" s="57"/>
      <c r="R331" s="57"/>
      <c r="S331" s="57"/>
      <c r="T331" s="57"/>
      <c r="AA331" s="32"/>
      <c r="AB331" s="32"/>
      <c r="AC331" s="32"/>
      <c r="AD331" s="32"/>
      <c r="AE331" s="32"/>
    </row>
    <row r="332">
      <c r="A332" s="1" t="s">
        <v>9</v>
      </c>
      <c r="B332" s="1" t="s">
        <v>31</v>
      </c>
      <c r="C332" s="1" t="s">
        <v>11</v>
      </c>
      <c r="D332" s="1">
        <v>12.86</v>
      </c>
      <c r="E332" s="1" t="s">
        <v>12</v>
      </c>
      <c r="F332" s="1"/>
      <c r="G332" s="1"/>
      <c r="H332" s="1"/>
      <c r="I332" s="1"/>
      <c r="J332" s="1"/>
      <c r="Q332" s="57"/>
      <c r="R332" s="57"/>
      <c r="S332" s="57"/>
      <c r="T332" s="57"/>
      <c r="AA332" s="32"/>
      <c r="AB332" s="32"/>
      <c r="AC332" s="32"/>
      <c r="AD332" s="32"/>
      <c r="AE332" s="32"/>
    </row>
    <row r="333">
      <c r="A333" s="1" t="s">
        <v>9</v>
      </c>
      <c r="B333" s="1" t="s">
        <v>31</v>
      </c>
      <c r="C333" s="1" t="s">
        <v>28</v>
      </c>
      <c r="D333" s="1">
        <v>59711.56</v>
      </c>
      <c r="E333" s="1" t="s">
        <v>29</v>
      </c>
      <c r="F333" s="1"/>
      <c r="G333" s="1"/>
      <c r="H333" s="1"/>
      <c r="I333" s="1"/>
      <c r="J333" s="1"/>
      <c r="Q333" s="57"/>
      <c r="R333" s="57"/>
      <c r="S333" s="57"/>
      <c r="T333" s="57"/>
      <c r="AA333" s="32"/>
      <c r="AB333" s="32"/>
      <c r="AC333" s="32"/>
      <c r="AD333" s="32"/>
      <c r="AE333" s="32"/>
    </row>
    <row r="334">
      <c r="A334" s="1" t="s">
        <v>9</v>
      </c>
      <c r="B334" s="1" t="s">
        <v>32</v>
      </c>
      <c r="C334" s="1" t="s">
        <v>11</v>
      </c>
      <c r="D334" s="1">
        <v>12.89</v>
      </c>
      <c r="E334" s="1" t="s">
        <v>12</v>
      </c>
      <c r="F334" s="1"/>
      <c r="G334" s="1"/>
      <c r="H334" s="1"/>
      <c r="I334" s="1"/>
      <c r="J334" s="1"/>
      <c r="Q334" s="57"/>
      <c r="R334" s="57"/>
      <c r="S334" s="57"/>
      <c r="T334" s="57"/>
      <c r="AA334" s="32"/>
      <c r="AB334" s="32"/>
      <c r="AC334" s="32"/>
      <c r="AD334" s="32"/>
      <c r="AE334" s="32"/>
    </row>
    <row r="335">
      <c r="A335" s="1" t="s">
        <v>9</v>
      </c>
      <c r="B335" s="1" t="s">
        <v>32</v>
      </c>
      <c r="C335" s="1" t="s">
        <v>28</v>
      </c>
      <c r="D335" s="1">
        <v>59580.7</v>
      </c>
      <c r="E335" s="1" t="s">
        <v>29</v>
      </c>
      <c r="F335" s="1"/>
      <c r="G335" s="1"/>
      <c r="H335" s="1"/>
      <c r="I335" s="1"/>
      <c r="J335" s="1"/>
      <c r="Q335" s="57"/>
      <c r="R335" s="57"/>
      <c r="S335" s="57"/>
      <c r="T335" s="57"/>
      <c r="AA335" s="32"/>
      <c r="AB335" s="32"/>
      <c r="AC335" s="32"/>
      <c r="AD335" s="32"/>
      <c r="AE335" s="32"/>
    </row>
    <row r="336">
      <c r="A336" s="1" t="s">
        <v>0</v>
      </c>
      <c r="B336" s="1" t="s">
        <v>72</v>
      </c>
      <c r="C336" s="1" t="s">
        <v>133</v>
      </c>
      <c r="D336" s="1" t="s">
        <v>2</v>
      </c>
      <c r="E336" s="1" t="s">
        <v>3</v>
      </c>
      <c r="F336" s="1">
        <v>32.0</v>
      </c>
      <c r="G336" s="1" t="s">
        <v>4</v>
      </c>
      <c r="H336" s="1" t="s">
        <v>5</v>
      </c>
      <c r="I336" s="1" t="s">
        <v>6</v>
      </c>
      <c r="J336" s="1">
        <v>5.0</v>
      </c>
      <c r="Q336" s="57"/>
      <c r="R336" s="57"/>
      <c r="S336" s="57"/>
      <c r="T336" s="57"/>
      <c r="AA336" s="32"/>
      <c r="AB336" s="32"/>
      <c r="AC336" s="32"/>
      <c r="AD336" s="32"/>
      <c r="AE336" s="32"/>
    </row>
    <row r="337">
      <c r="A337" s="1" t="s">
        <v>9</v>
      </c>
      <c r="B337" s="1" t="s">
        <v>10</v>
      </c>
      <c r="C337" s="1" t="s">
        <v>11</v>
      </c>
      <c r="D337" s="1">
        <v>5.67</v>
      </c>
      <c r="E337" s="1" t="s">
        <v>12</v>
      </c>
      <c r="F337" s="1"/>
      <c r="G337" s="1"/>
      <c r="H337" s="1"/>
      <c r="I337" s="1"/>
      <c r="J337" s="1"/>
      <c r="Q337" s="57"/>
      <c r="R337" s="57"/>
      <c r="S337" s="57"/>
      <c r="T337" s="57"/>
      <c r="AA337" s="32"/>
      <c r="AB337" s="32"/>
      <c r="AC337" s="32"/>
      <c r="AD337" s="32"/>
      <c r="AE337" s="32"/>
    </row>
    <row r="338">
      <c r="A338" s="1" t="s">
        <v>9</v>
      </c>
      <c r="B338" s="1" t="s">
        <v>10</v>
      </c>
      <c r="C338" s="1" t="s">
        <v>28</v>
      </c>
      <c r="D338" s="1">
        <v>90245.99</v>
      </c>
      <c r="E338" s="1" t="s">
        <v>29</v>
      </c>
      <c r="F338" s="1"/>
      <c r="G338" s="1"/>
      <c r="H338" s="1"/>
      <c r="I338" s="1"/>
      <c r="J338" s="1"/>
      <c r="Q338" s="57"/>
      <c r="R338" s="57"/>
      <c r="S338" s="57"/>
      <c r="T338" s="57"/>
      <c r="AA338" s="32"/>
      <c r="AB338" s="32"/>
      <c r="AC338" s="32"/>
      <c r="AD338" s="32"/>
      <c r="AE338" s="32"/>
    </row>
    <row r="339">
      <c r="A339" s="1" t="s">
        <v>9</v>
      </c>
      <c r="B339" s="1" t="s">
        <v>30</v>
      </c>
      <c r="C339" s="1" t="s">
        <v>11</v>
      </c>
      <c r="D339" s="1">
        <v>5.8</v>
      </c>
      <c r="E339" s="1" t="s">
        <v>12</v>
      </c>
      <c r="F339" s="1"/>
      <c r="G339" s="1"/>
      <c r="H339" s="1"/>
      <c r="I339" s="1"/>
      <c r="J339" s="1"/>
      <c r="Q339" s="57"/>
      <c r="R339" s="57"/>
      <c r="S339" s="57"/>
      <c r="T339" s="57"/>
      <c r="AA339" s="32"/>
      <c r="AB339" s="32"/>
      <c r="AC339" s="32"/>
      <c r="AD339" s="32"/>
      <c r="AE339" s="32"/>
    </row>
    <row r="340">
      <c r="A340" s="1" t="s">
        <v>9</v>
      </c>
      <c r="B340" s="1" t="s">
        <v>30</v>
      </c>
      <c r="C340" s="1" t="s">
        <v>28</v>
      </c>
      <c r="D340" s="1">
        <v>88336.91</v>
      </c>
      <c r="E340" s="1" t="s">
        <v>29</v>
      </c>
      <c r="F340" s="1"/>
      <c r="G340" s="1"/>
      <c r="H340" s="1"/>
      <c r="I340" s="1"/>
      <c r="J340" s="1"/>
      <c r="Q340" s="57"/>
      <c r="R340" s="57"/>
      <c r="S340" s="57"/>
      <c r="T340" s="57"/>
      <c r="AA340" s="32"/>
      <c r="AB340" s="32"/>
      <c r="AC340" s="32"/>
      <c r="AD340" s="32"/>
      <c r="AE340" s="32"/>
    </row>
    <row r="341">
      <c r="A341" s="1" t="s">
        <v>9</v>
      </c>
      <c r="B341" s="1" t="s">
        <v>31</v>
      </c>
      <c r="C341" s="1" t="s">
        <v>11</v>
      </c>
      <c r="D341" s="1">
        <v>7.09</v>
      </c>
      <c r="E341" s="1" t="s">
        <v>12</v>
      </c>
      <c r="F341" s="1"/>
      <c r="G341" s="1"/>
      <c r="H341" s="1"/>
      <c r="I341" s="1"/>
      <c r="J341" s="1"/>
      <c r="Q341" s="57"/>
      <c r="R341" s="57"/>
      <c r="S341" s="57"/>
      <c r="T341" s="57"/>
      <c r="AA341" s="32"/>
      <c r="AB341" s="32"/>
      <c r="AC341" s="32"/>
      <c r="AD341" s="32"/>
      <c r="AE341" s="32"/>
    </row>
    <row r="342">
      <c r="A342" s="1" t="s">
        <v>9</v>
      </c>
      <c r="B342" s="1" t="s">
        <v>31</v>
      </c>
      <c r="C342" s="1" t="s">
        <v>28</v>
      </c>
      <c r="D342" s="1">
        <v>108272.64</v>
      </c>
      <c r="E342" s="1" t="s">
        <v>29</v>
      </c>
      <c r="F342" s="1"/>
      <c r="G342" s="1"/>
      <c r="H342" s="1"/>
      <c r="I342" s="1"/>
      <c r="J342" s="1"/>
      <c r="Q342" s="57"/>
      <c r="R342" s="57"/>
      <c r="S342" s="57"/>
      <c r="T342" s="57"/>
      <c r="AA342" s="32"/>
      <c r="AB342" s="32"/>
      <c r="AC342" s="32"/>
      <c r="AD342" s="32"/>
      <c r="AE342" s="32"/>
    </row>
    <row r="343">
      <c r="A343" s="1" t="s">
        <v>9</v>
      </c>
      <c r="B343" s="1" t="s">
        <v>32</v>
      </c>
      <c r="C343" s="1" t="s">
        <v>11</v>
      </c>
      <c r="D343" s="1">
        <v>7.15</v>
      </c>
      <c r="E343" s="1" t="s">
        <v>12</v>
      </c>
      <c r="F343" s="1"/>
      <c r="G343" s="1"/>
      <c r="H343" s="1"/>
      <c r="I343" s="1"/>
      <c r="J343" s="1"/>
      <c r="Q343" s="57"/>
      <c r="R343" s="57"/>
      <c r="S343" s="57"/>
      <c r="T343" s="57"/>
      <c r="AA343" s="32"/>
      <c r="AB343" s="32"/>
      <c r="AC343" s="32"/>
      <c r="AD343" s="32"/>
      <c r="AE343" s="32"/>
    </row>
    <row r="344">
      <c r="A344" s="1" t="s">
        <v>9</v>
      </c>
      <c r="B344" s="1" t="s">
        <v>32</v>
      </c>
      <c r="C344" s="1" t="s">
        <v>28</v>
      </c>
      <c r="D344" s="1">
        <v>107384.7</v>
      </c>
      <c r="E344" s="1" t="s">
        <v>29</v>
      </c>
      <c r="F344" s="1"/>
      <c r="G344" s="1"/>
      <c r="H344" s="1"/>
      <c r="I344" s="1"/>
      <c r="J344" s="1"/>
      <c r="Q344" s="57"/>
      <c r="R344" s="57"/>
      <c r="S344" s="57"/>
      <c r="T344" s="57"/>
      <c r="AA344" s="32"/>
      <c r="AB344" s="32"/>
      <c r="AC344" s="32"/>
      <c r="AD344" s="32"/>
      <c r="AE344" s="32"/>
    </row>
    <row r="345">
      <c r="A345" s="1" t="s">
        <v>0</v>
      </c>
      <c r="B345" s="1" t="s">
        <v>72</v>
      </c>
      <c r="C345" s="1" t="s">
        <v>135</v>
      </c>
      <c r="D345" s="1" t="s">
        <v>2</v>
      </c>
      <c r="E345" s="1" t="s">
        <v>3</v>
      </c>
      <c r="F345" s="1">
        <v>32.0</v>
      </c>
      <c r="G345" s="1" t="s">
        <v>4</v>
      </c>
      <c r="H345" s="1" t="s">
        <v>5</v>
      </c>
      <c r="I345" s="1" t="s">
        <v>6</v>
      </c>
      <c r="J345" s="1">
        <v>5.0</v>
      </c>
      <c r="Q345" s="57"/>
      <c r="R345" s="57"/>
      <c r="S345" s="57"/>
      <c r="T345" s="57"/>
      <c r="AA345" s="32"/>
      <c r="AB345" s="32"/>
      <c r="AC345" s="32"/>
      <c r="AD345" s="32"/>
      <c r="AE345" s="32"/>
    </row>
    <row r="346">
      <c r="A346" s="1" t="s">
        <v>9</v>
      </c>
      <c r="B346" s="1" t="s">
        <v>10</v>
      </c>
      <c r="C346" s="1" t="s">
        <v>11</v>
      </c>
      <c r="D346" s="1">
        <v>5.17</v>
      </c>
      <c r="E346" s="1" t="s">
        <v>12</v>
      </c>
      <c r="F346" s="1"/>
      <c r="G346" s="1"/>
      <c r="H346" s="1"/>
      <c r="I346" s="1"/>
      <c r="J346" s="1"/>
      <c r="Q346" s="57"/>
      <c r="R346" s="57"/>
      <c r="S346" s="57"/>
      <c r="T346" s="57"/>
      <c r="AA346" s="32"/>
      <c r="AB346" s="32"/>
      <c r="AC346" s="32"/>
      <c r="AD346" s="32"/>
      <c r="AE346" s="32"/>
    </row>
    <row r="347">
      <c r="A347" s="1" t="s">
        <v>9</v>
      </c>
      <c r="B347" s="1" t="s">
        <v>10</v>
      </c>
      <c r="C347" s="1" t="s">
        <v>28</v>
      </c>
      <c r="D347" s="1">
        <v>98944.89</v>
      </c>
      <c r="E347" s="1" t="s">
        <v>29</v>
      </c>
      <c r="F347" s="1"/>
      <c r="G347" s="1"/>
      <c r="H347" s="1"/>
      <c r="I347" s="1"/>
      <c r="J347" s="1"/>
      <c r="Q347" s="57"/>
      <c r="R347" s="57"/>
      <c r="S347" s="57"/>
      <c r="T347" s="57"/>
      <c r="AA347" s="32"/>
      <c r="AB347" s="32"/>
      <c r="AC347" s="32"/>
      <c r="AD347" s="32"/>
      <c r="AE347" s="32"/>
    </row>
    <row r="348">
      <c r="A348" s="1" t="s">
        <v>9</v>
      </c>
      <c r="B348" s="1" t="s">
        <v>30</v>
      </c>
      <c r="C348" s="1" t="s">
        <v>11</v>
      </c>
      <c r="D348" s="1">
        <v>5.26</v>
      </c>
      <c r="E348" s="1" t="s">
        <v>12</v>
      </c>
      <c r="F348" s="1"/>
      <c r="G348" s="1"/>
      <c r="H348" s="1"/>
      <c r="I348" s="1"/>
      <c r="J348" s="1"/>
      <c r="Q348" s="57"/>
      <c r="R348" s="57"/>
      <c r="S348" s="57"/>
      <c r="T348" s="57"/>
      <c r="AA348" s="32"/>
      <c r="AB348" s="32"/>
      <c r="AC348" s="32"/>
      <c r="AD348" s="32"/>
      <c r="AE348" s="32"/>
    </row>
    <row r="349">
      <c r="A349" s="1" t="s">
        <v>9</v>
      </c>
      <c r="B349" s="1" t="s">
        <v>30</v>
      </c>
      <c r="C349" s="1" t="s">
        <v>28</v>
      </c>
      <c r="D349" s="1">
        <v>97359.84</v>
      </c>
      <c r="E349" s="1" t="s">
        <v>29</v>
      </c>
      <c r="F349" s="1"/>
      <c r="G349" s="1"/>
      <c r="H349" s="1"/>
      <c r="I349" s="1"/>
      <c r="J349" s="1"/>
      <c r="Q349" s="57"/>
      <c r="R349" s="57"/>
      <c r="S349" s="57"/>
      <c r="T349" s="57"/>
      <c r="AA349" s="32"/>
      <c r="AB349" s="32"/>
      <c r="AC349" s="32"/>
      <c r="AD349" s="32"/>
      <c r="AE349" s="32"/>
    </row>
    <row r="350">
      <c r="A350" s="1" t="s">
        <v>9</v>
      </c>
      <c r="B350" s="1" t="s">
        <v>31</v>
      </c>
      <c r="C350" s="1" t="s">
        <v>11</v>
      </c>
      <c r="D350" s="1">
        <v>6.72</v>
      </c>
      <c r="E350" s="1" t="s">
        <v>12</v>
      </c>
      <c r="F350" s="1"/>
      <c r="G350" s="1"/>
      <c r="H350" s="1"/>
      <c r="I350" s="1"/>
      <c r="J350" s="1"/>
      <c r="Q350" s="57"/>
      <c r="R350" s="57"/>
      <c r="S350" s="57"/>
      <c r="T350" s="57"/>
      <c r="AA350" s="32"/>
      <c r="AB350" s="32"/>
      <c r="AC350" s="32"/>
      <c r="AD350" s="32"/>
      <c r="AE350" s="32"/>
    </row>
    <row r="351">
      <c r="A351" s="1" t="s">
        <v>9</v>
      </c>
      <c r="B351" s="1" t="s">
        <v>31</v>
      </c>
      <c r="C351" s="1" t="s">
        <v>28</v>
      </c>
      <c r="D351" s="1">
        <v>114305.17</v>
      </c>
      <c r="E351" s="1" t="s">
        <v>29</v>
      </c>
      <c r="F351" s="1"/>
      <c r="G351" s="1"/>
      <c r="H351" s="1"/>
      <c r="I351" s="1"/>
      <c r="J351" s="1"/>
      <c r="Q351" s="57"/>
      <c r="R351" s="57"/>
      <c r="S351" s="57"/>
      <c r="T351" s="57"/>
      <c r="AA351" s="32"/>
      <c r="AB351" s="32"/>
      <c r="AC351" s="32"/>
      <c r="AD351" s="32"/>
      <c r="AE351" s="32"/>
    </row>
    <row r="352">
      <c r="A352" s="1" t="s">
        <v>9</v>
      </c>
      <c r="B352" s="1" t="s">
        <v>32</v>
      </c>
      <c r="C352" s="1" t="s">
        <v>11</v>
      </c>
      <c r="D352" s="1">
        <v>6.74</v>
      </c>
      <c r="E352" s="1" t="s">
        <v>12</v>
      </c>
      <c r="F352" s="1"/>
      <c r="G352" s="1"/>
      <c r="H352" s="1"/>
      <c r="I352" s="1"/>
      <c r="J352" s="1"/>
      <c r="Q352" s="57"/>
      <c r="R352" s="57"/>
      <c r="S352" s="57"/>
      <c r="T352" s="57"/>
      <c r="AA352" s="32"/>
      <c r="AB352" s="32"/>
      <c r="AC352" s="32"/>
      <c r="AD352" s="32"/>
      <c r="AE352" s="32"/>
    </row>
    <row r="353">
      <c r="A353" s="1" t="s">
        <v>9</v>
      </c>
      <c r="B353" s="1" t="s">
        <v>32</v>
      </c>
      <c r="C353" s="1" t="s">
        <v>28</v>
      </c>
      <c r="D353" s="1">
        <v>113891.92</v>
      </c>
      <c r="E353" s="1" t="s">
        <v>29</v>
      </c>
      <c r="F353" s="1"/>
      <c r="G353" s="1"/>
      <c r="H353" s="1"/>
      <c r="I353" s="1"/>
      <c r="J353" s="1"/>
      <c r="Q353" s="57"/>
      <c r="R353" s="57"/>
      <c r="S353" s="57"/>
      <c r="T353" s="57"/>
      <c r="AA353" s="32"/>
      <c r="AB353" s="32"/>
      <c r="AC353" s="32"/>
      <c r="AD353" s="32"/>
      <c r="AE353" s="32"/>
    </row>
    <row r="354">
      <c r="A354" s="1" t="s">
        <v>0</v>
      </c>
      <c r="B354" s="1" t="s">
        <v>72</v>
      </c>
      <c r="C354" s="1" t="s">
        <v>137</v>
      </c>
      <c r="D354" s="1" t="s">
        <v>2</v>
      </c>
      <c r="E354" s="1" t="s">
        <v>3</v>
      </c>
      <c r="F354" s="1">
        <v>32.0</v>
      </c>
      <c r="G354" s="1" t="s">
        <v>4</v>
      </c>
      <c r="H354" s="1" t="s">
        <v>5</v>
      </c>
      <c r="I354" s="1" t="s">
        <v>6</v>
      </c>
      <c r="J354" s="1">
        <v>5.0</v>
      </c>
      <c r="Q354" s="57"/>
      <c r="R354" s="57"/>
      <c r="S354" s="57"/>
      <c r="T354" s="57"/>
      <c r="AA354" s="32"/>
      <c r="AB354" s="32"/>
      <c r="AC354" s="32"/>
      <c r="AD354" s="32"/>
      <c r="AE354" s="32"/>
    </row>
    <row r="355">
      <c r="A355" s="1" t="s">
        <v>9</v>
      </c>
      <c r="B355" s="1" t="s">
        <v>10</v>
      </c>
      <c r="C355" s="1" t="s">
        <v>11</v>
      </c>
      <c r="D355" s="1">
        <v>5.38</v>
      </c>
      <c r="E355" s="1" t="s">
        <v>12</v>
      </c>
      <c r="F355" s="1"/>
      <c r="G355" s="1"/>
      <c r="H355" s="1"/>
      <c r="I355" s="1"/>
      <c r="J355" s="1"/>
      <c r="Q355" s="57"/>
      <c r="R355" s="57"/>
      <c r="S355" s="57"/>
      <c r="T355" s="57"/>
      <c r="AA355" s="32"/>
      <c r="AB355" s="32"/>
      <c r="AC355" s="32"/>
      <c r="AD355" s="32"/>
      <c r="AE355" s="32"/>
    </row>
    <row r="356">
      <c r="A356" s="1" t="s">
        <v>9</v>
      </c>
      <c r="B356" s="1" t="s">
        <v>10</v>
      </c>
      <c r="C356" s="1" t="s">
        <v>28</v>
      </c>
      <c r="D356" s="1">
        <v>95253.29</v>
      </c>
      <c r="E356" s="1" t="s">
        <v>29</v>
      </c>
      <c r="F356" s="1"/>
      <c r="G356" s="1"/>
      <c r="H356" s="1"/>
      <c r="I356" s="1"/>
      <c r="J356" s="1"/>
      <c r="Q356" s="57"/>
      <c r="R356" s="57"/>
      <c r="S356" s="57"/>
      <c r="T356" s="57"/>
      <c r="AA356" s="32"/>
      <c r="AB356" s="32"/>
      <c r="AC356" s="32"/>
      <c r="AD356" s="32"/>
      <c r="AE356" s="32"/>
    </row>
    <row r="357">
      <c r="A357" s="1" t="s">
        <v>9</v>
      </c>
      <c r="B357" s="1" t="s">
        <v>30</v>
      </c>
      <c r="C357" s="1" t="s">
        <v>11</v>
      </c>
      <c r="D357" s="1">
        <v>5.32</v>
      </c>
      <c r="E357" s="1" t="s">
        <v>12</v>
      </c>
      <c r="F357" s="1"/>
      <c r="G357" s="1"/>
      <c r="H357" s="1"/>
      <c r="I357" s="1"/>
      <c r="J357" s="1"/>
      <c r="Q357" s="57"/>
      <c r="R357" s="57"/>
      <c r="S357" s="57"/>
      <c r="T357" s="57"/>
      <c r="AA357" s="32"/>
      <c r="AB357" s="32"/>
      <c r="AC357" s="32"/>
      <c r="AD357" s="32"/>
      <c r="AE357" s="32"/>
    </row>
    <row r="358">
      <c r="A358" s="1" t="s">
        <v>9</v>
      </c>
      <c r="B358" s="1" t="s">
        <v>30</v>
      </c>
      <c r="C358" s="1" t="s">
        <v>28</v>
      </c>
      <c r="D358" s="1">
        <v>96324.63</v>
      </c>
      <c r="E358" s="1" t="s">
        <v>29</v>
      </c>
      <c r="F358" s="1"/>
      <c r="G358" s="1"/>
      <c r="H358" s="1"/>
      <c r="I358" s="1"/>
      <c r="J358" s="1"/>
      <c r="Q358" s="57"/>
      <c r="R358" s="57"/>
      <c r="S358" s="57"/>
      <c r="T358" s="57"/>
      <c r="AA358" s="32"/>
      <c r="AB358" s="32"/>
      <c r="AC358" s="32"/>
      <c r="AD358" s="32"/>
      <c r="AE358" s="32"/>
    </row>
    <row r="359">
      <c r="A359" s="1" t="s">
        <v>9</v>
      </c>
      <c r="B359" s="1" t="s">
        <v>31</v>
      </c>
      <c r="C359" s="1" t="s">
        <v>11</v>
      </c>
      <c r="D359" s="1">
        <v>7.08</v>
      </c>
      <c r="E359" s="1" t="s">
        <v>12</v>
      </c>
      <c r="F359" s="1"/>
      <c r="G359" s="1"/>
      <c r="H359" s="1"/>
      <c r="I359" s="1"/>
      <c r="J359" s="1"/>
      <c r="Q359" s="57"/>
      <c r="R359" s="57"/>
      <c r="S359" s="57"/>
      <c r="T359" s="57"/>
      <c r="AA359" s="32"/>
      <c r="AB359" s="32"/>
      <c r="AC359" s="32"/>
      <c r="AD359" s="32"/>
      <c r="AE359" s="32"/>
    </row>
    <row r="360">
      <c r="A360" s="1" t="s">
        <v>9</v>
      </c>
      <c r="B360" s="1" t="s">
        <v>31</v>
      </c>
      <c r="C360" s="1" t="s">
        <v>28</v>
      </c>
      <c r="D360" s="1">
        <v>108400.04</v>
      </c>
      <c r="E360" s="1" t="s">
        <v>29</v>
      </c>
      <c r="F360" s="1"/>
      <c r="G360" s="1"/>
      <c r="H360" s="1"/>
      <c r="I360" s="1"/>
      <c r="J360" s="1"/>
      <c r="Q360" s="57"/>
      <c r="R360" s="57"/>
      <c r="S360" s="57"/>
      <c r="T360" s="57"/>
      <c r="AA360" s="32"/>
      <c r="AB360" s="32"/>
      <c r="AC360" s="32"/>
      <c r="AD360" s="32"/>
      <c r="AE360" s="32"/>
    </row>
    <row r="361">
      <c r="A361" s="1" t="s">
        <v>9</v>
      </c>
      <c r="B361" s="1" t="s">
        <v>32</v>
      </c>
      <c r="C361" s="1" t="s">
        <v>11</v>
      </c>
      <c r="D361" s="1">
        <v>7.0</v>
      </c>
      <c r="E361" s="1" t="s">
        <v>12</v>
      </c>
      <c r="F361" s="1"/>
      <c r="G361" s="1"/>
      <c r="H361" s="1"/>
      <c r="I361" s="1"/>
      <c r="J361" s="1"/>
      <c r="Q361" s="57"/>
      <c r="R361" s="57"/>
      <c r="S361" s="57"/>
      <c r="T361" s="57"/>
      <c r="AA361" s="32"/>
      <c r="AB361" s="32"/>
      <c r="AC361" s="32"/>
      <c r="AD361" s="32"/>
      <c r="AE361" s="32"/>
    </row>
    <row r="362">
      <c r="A362" s="1" t="s">
        <v>9</v>
      </c>
      <c r="B362" s="1" t="s">
        <v>32</v>
      </c>
      <c r="C362" s="1" t="s">
        <v>28</v>
      </c>
      <c r="D362" s="1">
        <v>109767.73</v>
      </c>
      <c r="E362" s="1" t="s">
        <v>29</v>
      </c>
      <c r="F362" s="1"/>
      <c r="G362" s="1"/>
      <c r="H362" s="1"/>
      <c r="I362" s="1"/>
      <c r="J362" s="1"/>
      <c r="Q362" s="57"/>
      <c r="R362" s="57"/>
      <c r="S362" s="57"/>
      <c r="T362" s="57"/>
      <c r="AA362" s="32"/>
      <c r="AB362" s="32"/>
      <c r="AC362" s="32"/>
      <c r="AD362" s="32"/>
      <c r="AE362" s="32"/>
    </row>
    <row r="363">
      <c r="Q363" s="57"/>
      <c r="R363" s="57"/>
      <c r="S363" s="57"/>
      <c r="T363" s="57"/>
      <c r="AA363" s="32"/>
      <c r="AB363" s="32"/>
      <c r="AC363" s="32"/>
      <c r="AD363" s="32"/>
      <c r="AE363" s="32"/>
    </row>
    <row r="364">
      <c r="Q364" s="57"/>
      <c r="R364" s="57"/>
      <c r="S364" s="57"/>
      <c r="T364" s="57"/>
      <c r="AA364" s="32"/>
      <c r="AB364" s="32"/>
      <c r="AC364" s="32"/>
      <c r="AD364" s="32"/>
      <c r="AE364" s="32"/>
    </row>
    <row r="365">
      <c r="Q365" s="57"/>
      <c r="R365" s="57"/>
      <c r="S365" s="57"/>
      <c r="T365" s="57"/>
      <c r="AA365" s="32"/>
      <c r="AB365" s="32"/>
      <c r="AC365" s="32"/>
      <c r="AD365" s="32"/>
      <c r="AE365" s="32"/>
    </row>
    <row r="366">
      <c r="Q366" s="57"/>
      <c r="R366" s="57"/>
      <c r="S366" s="57"/>
      <c r="T366" s="57"/>
      <c r="AA366" s="32"/>
      <c r="AB366" s="32"/>
      <c r="AC366" s="32"/>
      <c r="AD366" s="32"/>
      <c r="AE366" s="32"/>
    </row>
    <row r="367">
      <c r="Q367" s="57"/>
      <c r="R367" s="57"/>
      <c r="S367" s="57"/>
      <c r="T367" s="57"/>
      <c r="AA367" s="32"/>
      <c r="AB367" s="32"/>
      <c r="AC367" s="32"/>
      <c r="AD367" s="32"/>
      <c r="AE367" s="32"/>
    </row>
    <row r="368">
      <c r="Q368" s="57"/>
      <c r="R368" s="57"/>
      <c r="S368" s="57"/>
      <c r="T368" s="57"/>
      <c r="AA368" s="32"/>
      <c r="AB368" s="32"/>
      <c r="AC368" s="32"/>
      <c r="AD368" s="32"/>
      <c r="AE368" s="32"/>
    </row>
    <row r="369">
      <c r="Q369" s="57"/>
      <c r="R369" s="57"/>
      <c r="S369" s="57"/>
      <c r="T369" s="57"/>
      <c r="AA369" s="32"/>
      <c r="AB369" s="32"/>
      <c r="AC369" s="32"/>
      <c r="AD369" s="32"/>
      <c r="AE369" s="32"/>
    </row>
    <row r="370">
      <c r="Q370" s="57"/>
      <c r="R370" s="57"/>
      <c r="S370" s="57"/>
      <c r="T370" s="57"/>
      <c r="AA370" s="32"/>
      <c r="AB370" s="32"/>
      <c r="AC370" s="32"/>
      <c r="AD370" s="32"/>
      <c r="AE370" s="32"/>
    </row>
    <row r="371">
      <c r="Q371" s="57"/>
      <c r="R371" s="57"/>
      <c r="S371" s="57"/>
      <c r="T371" s="57"/>
      <c r="AA371" s="32"/>
      <c r="AB371" s="32"/>
      <c r="AC371" s="32"/>
      <c r="AD371" s="32"/>
      <c r="AE371" s="32"/>
    </row>
    <row r="372">
      <c r="Q372" s="57"/>
      <c r="R372" s="57"/>
      <c r="S372" s="57"/>
      <c r="T372" s="57"/>
      <c r="AA372" s="32"/>
      <c r="AB372" s="32"/>
      <c r="AC372" s="32"/>
      <c r="AD372" s="32"/>
      <c r="AE372" s="32"/>
    </row>
    <row r="373">
      <c r="Q373" s="57"/>
      <c r="R373" s="57"/>
      <c r="S373" s="57"/>
      <c r="T373" s="57"/>
      <c r="AA373" s="32"/>
      <c r="AB373" s="32"/>
      <c r="AC373" s="32"/>
      <c r="AD373" s="32"/>
      <c r="AE373" s="32"/>
    </row>
    <row r="374">
      <c r="Q374" s="57"/>
      <c r="R374" s="57"/>
      <c r="S374" s="57"/>
      <c r="T374" s="57"/>
      <c r="AA374" s="32"/>
      <c r="AB374" s="32"/>
      <c r="AC374" s="32"/>
      <c r="AD374" s="32"/>
      <c r="AE374" s="32"/>
    </row>
    <row r="375">
      <c r="Q375" s="57"/>
      <c r="R375" s="57"/>
      <c r="S375" s="57"/>
      <c r="T375" s="57"/>
      <c r="AA375" s="32"/>
      <c r="AB375" s="32"/>
      <c r="AC375" s="32"/>
      <c r="AD375" s="32"/>
      <c r="AE375" s="32"/>
    </row>
    <row r="376">
      <c r="Q376" s="57"/>
      <c r="R376" s="57"/>
      <c r="S376" s="57"/>
      <c r="T376" s="57"/>
      <c r="AA376" s="32"/>
      <c r="AB376" s="32"/>
      <c r="AC376" s="32"/>
      <c r="AD376" s="32"/>
      <c r="AE376" s="32"/>
    </row>
    <row r="377">
      <c r="Q377" s="57"/>
      <c r="R377" s="57"/>
      <c r="S377" s="57"/>
      <c r="T377" s="57"/>
      <c r="AA377" s="32"/>
      <c r="AB377" s="32"/>
      <c r="AC377" s="32"/>
      <c r="AD377" s="32"/>
      <c r="AE377" s="32"/>
    </row>
    <row r="378">
      <c r="Q378" s="57"/>
      <c r="R378" s="57"/>
      <c r="S378" s="57"/>
      <c r="T378" s="57"/>
      <c r="AA378" s="32"/>
      <c r="AB378" s="32"/>
      <c r="AC378" s="32"/>
      <c r="AD378" s="32"/>
      <c r="AE378" s="32"/>
    </row>
    <row r="379">
      <c r="Q379" s="57"/>
      <c r="R379" s="57"/>
      <c r="S379" s="57"/>
      <c r="T379" s="57"/>
      <c r="AA379" s="32"/>
      <c r="AB379" s="32"/>
      <c r="AC379" s="32"/>
      <c r="AD379" s="32"/>
      <c r="AE379" s="32"/>
    </row>
    <row r="380">
      <c r="Q380" s="57"/>
      <c r="R380" s="57"/>
      <c r="S380" s="57"/>
      <c r="T380" s="57"/>
      <c r="AA380" s="32"/>
      <c r="AB380" s="32"/>
      <c r="AC380" s="32"/>
      <c r="AD380" s="32"/>
      <c r="AE380" s="32"/>
    </row>
    <row r="381">
      <c r="Q381" s="57"/>
      <c r="R381" s="57"/>
      <c r="S381" s="57"/>
      <c r="T381" s="57"/>
      <c r="AA381" s="32"/>
      <c r="AB381" s="32"/>
      <c r="AC381" s="32"/>
      <c r="AD381" s="32"/>
      <c r="AE381" s="32"/>
    </row>
    <row r="382">
      <c r="Q382" s="57"/>
      <c r="R382" s="57"/>
      <c r="S382" s="57"/>
      <c r="T382" s="57"/>
      <c r="AA382" s="32"/>
      <c r="AB382" s="32"/>
      <c r="AC382" s="32"/>
      <c r="AD382" s="32"/>
      <c r="AE382" s="32"/>
    </row>
    <row r="383">
      <c r="Q383" s="57"/>
      <c r="R383" s="57"/>
      <c r="S383" s="57"/>
      <c r="T383" s="57"/>
      <c r="AA383" s="32"/>
      <c r="AB383" s="32"/>
      <c r="AC383" s="32"/>
      <c r="AD383" s="32"/>
      <c r="AE383" s="32"/>
    </row>
    <row r="384">
      <c r="Q384" s="57"/>
      <c r="R384" s="57"/>
      <c r="S384" s="57"/>
      <c r="T384" s="57"/>
      <c r="AA384" s="32"/>
      <c r="AB384" s="32"/>
      <c r="AC384" s="32"/>
      <c r="AD384" s="32"/>
      <c r="AE384" s="32"/>
    </row>
    <row r="385">
      <c r="Q385" s="57"/>
      <c r="R385" s="57"/>
      <c r="S385" s="57"/>
      <c r="T385" s="57"/>
      <c r="AA385" s="32"/>
      <c r="AB385" s="32"/>
      <c r="AC385" s="32"/>
      <c r="AD385" s="32"/>
      <c r="AE385" s="32"/>
    </row>
    <row r="386">
      <c r="Q386" s="57"/>
      <c r="R386" s="57"/>
      <c r="S386" s="57"/>
      <c r="T386" s="57"/>
      <c r="AA386" s="32"/>
      <c r="AB386" s="32"/>
      <c r="AC386" s="32"/>
      <c r="AD386" s="32"/>
      <c r="AE386" s="32"/>
    </row>
    <row r="387">
      <c r="Q387" s="57"/>
      <c r="R387" s="57"/>
      <c r="S387" s="57"/>
      <c r="T387" s="57"/>
      <c r="AA387" s="32"/>
      <c r="AB387" s="32"/>
      <c r="AC387" s="32"/>
      <c r="AD387" s="32"/>
      <c r="AE387" s="32"/>
    </row>
    <row r="388">
      <c r="Q388" s="57"/>
      <c r="R388" s="57"/>
      <c r="S388" s="57"/>
      <c r="T388" s="57"/>
      <c r="AA388" s="32"/>
      <c r="AB388" s="32"/>
      <c r="AC388" s="32"/>
      <c r="AD388" s="32"/>
      <c r="AE388" s="32"/>
    </row>
    <row r="389">
      <c r="Q389" s="57"/>
      <c r="R389" s="57"/>
      <c r="S389" s="57"/>
      <c r="T389" s="57"/>
      <c r="AA389" s="32"/>
      <c r="AB389" s="32"/>
      <c r="AC389" s="32"/>
      <c r="AD389" s="32"/>
      <c r="AE389" s="32"/>
    </row>
    <row r="390">
      <c r="Q390" s="57"/>
      <c r="R390" s="57"/>
      <c r="S390" s="57"/>
      <c r="T390" s="57"/>
      <c r="AA390" s="32"/>
      <c r="AB390" s="32"/>
      <c r="AC390" s="32"/>
      <c r="AD390" s="32"/>
      <c r="AE390" s="32"/>
    </row>
    <row r="391">
      <c r="Q391" s="57"/>
      <c r="R391" s="57"/>
      <c r="S391" s="57"/>
      <c r="T391" s="57"/>
      <c r="AA391" s="32"/>
      <c r="AB391" s="32"/>
      <c r="AC391" s="32"/>
      <c r="AD391" s="32"/>
      <c r="AE391" s="32"/>
    </row>
    <row r="392">
      <c r="Q392" s="57"/>
      <c r="R392" s="57"/>
      <c r="S392" s="57"/>
      <c r="T392" s="57"/>
      <c r="AA392" s="32"/>
      <c r="AB392" s="32"/>
      <c r="AC392" s="32"/>
      <c r="AD392" s="32"/>
      <c r="AE392" s="32"/>
    </row>
    <row r="393">
      <c r="Q393" s="57"/>
      <c r="R393" s="57"/>
      <c r="S393" s="57"/>
      <c r="T393" s="57"/>
      <c r="AA393" s="32"/>
      <c r="AB393" s="32"/>
      <c r="AC393" s="32"/>
      <c r="AD393" s="32"/>
      <c r="AE393" s="32"/>
    </row>
    <row r="394">
      <c r="Q394" s="57"/>
      <c r="R394" s="57"/>
      <c r="S394" s="57"/>
      <c r="T394" s="57"/>
      <c r="AA394" s="32"/>
      <c r="AB394" s="32"/>
      <c r="AC394" s="32"/>
      <c r="AD394" s="32"/>
      <c r="AE394" s="32"/>
    </row>
    <row r="395">
      <c r="Q395" s="57"/>
      <c r="R395" s="57"/>
      <c r="S395" s="57"/>
      <c r="T395" s="57"/>
      <c r="AA395" s="32"/>
      <c r="AB395" s="32"/>
      <c r="AC395" s="32"/>
      <c r="AD395" s="32"/>
      <c r="AE395" s="32"/>
    </row>
    <row r="396">
      <c r="Q396" s="57"/>
      <c r="R396" s="57"/>
      <c r="S396" s="57"/>
      <c r="T396" s="57"/>
      <c r="AA396" s="32"/>
      <c r="AB396" s="32"/>
      <c r="AC396" s="32"/>
      <c r="AD396" s="32"/>
      <c r="AE396" s="32"/>
    </row>
    <row r="397">
      <c r="Q397" s="57"/>
      <c r="R397" s="57"/>
      <c r="S397" s="57"/>
      <c r="T397" s="57"/>
      <c r="AA397" s="32"/>
      <c r="AB397" s="32"/>
      <c r="AC397" s="32"/>
      <c r="AD397" s="32"/>
      <c r="AE397" s="32"/>
    </row>
    <row r="398">
      <c r="Q398" s="57"/>
      <c r="R398" s="57"/>
      <c r="S398" s="57"/>
      <c r="T398" s="57"/>
      <c r="AA398" s="32"/>
      <c r="AB398" s="32"/>
      <c r="AC398" s="32"/>
      <c r="AD398" s="32"/>
      <c r="AE398" s="32"/>
    </row>
    <row r="399">
      <c r="Q399" s="57"/>
      <c r="R399" s="57"/>
      <c r="S399" s="57"/>
      <c r="T399" s="57"/>
      <c r="AA399" s="32"/>
      <c r="AB399" s="32"/>
      <c r="AC399" s="32"/>
      <c r="AD399" s="32"/>
      <c r="AE399" s="32"/>
    </row>
    <row r="400">
      <c r="Q400" s="57"/>
      <c r="R400" s="57"/>
      <c r="S400" s="57"/>
      <c r="T400" s="57"/>
      <c r="AA400" s="32"/>
      <c r="AB400" s="32"/>
      <c r="AC400" s="32"/>
      <c r="AD400" s="32"/>
      <c r="AE400" s="32"/>
    </row>
    <row r="401">
      <c r="Q401" s="57"/>
      <c r="R401" s="57"/>
      <c r="S401" s="57"/>
      <c r="T401" s="57"/>
      <c r="AA401" s="32"/>
      <c r="AB401" s="32"/>
      <c r="AC401" s="32"/>
      <c r="AD401" s="32"/>
      <c r="AE401" s="32"/>
    </row>
    <row r="402">
      <c r="Q402" s="57"/>
      <c r="R402" s="57"/>
      <c r="S402" s="57"/>
      <c r="T402" s="57"/>
      <c r="AA402" s="32"/>
      <c r="AB402" s="32"/>
      <c r="AC402" s="32"/>
      <c r="AD402" s="32"/>
      <c r="AE402" s="32"/>
    </row>
    <row r="403">
      <c r="Q403" s="57"/>
      <c r="R403" s="57"/>
      <c r="S403" s="57"/>
      <c r="T403" s="57"/>
      <c r="AA403" s="32"/>
      <c r="AB403" s="32"/>
      <c r="AC403" s="32"/>
      <c r="AD403" s="32"/>
      <c r="AE403" s="32"/>
    </row>
    <row r="404">
      <c r="Q404" s="57"/>
      <c r="R404" s="57"/>
      <c r="S404" s="57"/>
      <c r="T404" s="57"/>
      <c r="AA404" s="32"/>
      <c r="AB404" s="32"/>
      <c r="AC404" s="32"/>
      <c r="AD404" s="32"/>
      <c r="AE404" s="32"/>
    </row>
    <row r="405">
      <c r="Q405" s="57"/>
      <c r="R405" s="57"/>
      <c r="S405" s="57"/>
      <c r="T405" s="57"/>
      <c r="AA405" s="32"/>
      <c r="AB405" s="32"/>
      <c r="AC405" s="32"/>
      <c r="AD405" s="32"/>
      <c r="AE405" s="32"/>
    </row>
    <row r="406">
      <c r="Q406" s="57"/>
      <c r="R406" s="57"/>
      <c r="S406" s="57"/>
      <c r="T406" s="57"/>
      <c r="AA406" s="32"/>
      <c r="AB406" s="32"/>
      <c r="AC406" s="32"/>
      <c r="AD406" s="32"/>
      <c r="AE406" s="32"/>
    </row>
    <row r="407">
      <c r="Q407" s="57"/>
      <c r="R407" s="57"/>
      <c r="S407" s="57"/>
      <c r="T407" s="57"/>
      <c r="AA407" s="32"/>
      <c r="AB407" s="32"/>
      <c r="AC407" s="32"/>
      <c r="AD407" s="32"/>
      <c r="AE407" s="32"/>
    </row>
    <row r="408">
      <c r="Q408" s="57"/>
      <c r="R408" s="57"/>
      <c r="S408" s="57"/>
      <c r="T408" s="57"/>
      <c r="AA408" s="32"/>
      <c r="AB408" s="32"/>
      <c r="AC408" s="32"/>
      <c r="AD408" s="32"/>
      <c r="AE408" s="32"/>
    </row>
    <row r="409">
      <c r="Q409" s="57"/>
      <c r="R409" s="57"/>
      <c r="S409" s="57"/>
      <c r="T409" s="57"/>
      <c r="AA409" s="32"/>
      <c r="AB409" s="32"/>
      <c r="AC409" s="32"/>
      <c r="AD409" s="32"/>
      <c r="AE409" s="32"/>
    </row>
    <row r="410">
      <c r="Q410" s="57"/>
      <c r="R410" s="57"/>
      <c r="S410" s="57"/>
      <c r="T410" s="57"/>
      <c r="AA410" s="32"/>
      <c r="AB410" s="32"/>
      <c r="AC410" s="32"/>
      <c r="AD410" s="32"/>
      <c r="AE410" s="32"/>
    </row>
    <row r="411">
      <c r="Q411" s="57"/>
      <c r="R411" s="57"/>
      <c r="S411" s="57"/>
      <c r="T411" s="57"/>
      <c r="AA411" s="32"/>
      <c r="AB411" s="32"/>
      <c r="AC411" s="32"/>
      <c r="AD411" s="32"/>
      <c r="AE411" s="32"/>
    </row>
    <row r="412">
      <c r="Q412" s="57"/>
      <c r="R412" s="57"/>
      <c r="S412" s="57"/>
      <c r="T412" s="57"/>
      <c r="AA412" s="32"/>
      <c r="AB412" s="32"/>
      <c r="AC412" s="32"/>
      <c r="AD412" s="32"/>
      <c r="AE412" s="32"/>
    </row>
    <row r="413">
      <c r="Q413" s="57"/>
      <c r="R413" s="57"/>
      <c r="S413" s="57"/>
      <c r="T413" s="57"/>
      <c r="AA413" s="32"/>
      <c r="AB413" s="32"/>
      <c r="AC413" s="32"/>
      <c r="AD413" s="32"/>
      <c r="AE413" s="32"/>
    </row>
    <row r="414">
      <c r="Q414" s="57"/>
      <c r="R414" s="57"/>
      <c r="S414" s="57"/>
      <c r="T414" s="57"/>
      <c r="AA414" s="32"/>
      <c r="AB414" s="32"/>
      <c r="AC414" s="32"/>
      <c r="AD414" s="32"/>
      <c r="AE414" s="32"/>
    </row>
    <row r="415">
      <c r="Q415" s="57"/>
      <c r="R415" s="57"/>
      <c r="S415" s="57"/>
      <c r="T415" s="57"/>
      <c r="AA415" s="32"/>
      <c r="AB415" s="32"/>
      <c r="AC415" s="32"/>
      <c r="AD415" s="32"/>
      <c r="AE415" s="32"/>
    </row>
    <row r="416">
      <c r="Q416" s="57"/>
      <c r="R416" s="57"/>
      <c r="S416" s="57"/>
      <c r="T416" s="57"/>
      <c r="AA416" s="32"/>
      <c r="AB416" s="32"/>
      <c r="AC416" s="32"/>
      <c r="AD416" s="32"/>
      <c r="AE416" s="32"/>
    </row>
    <row r="417">
      <c r="Q417" s="57"/>
      <c r="R417" s="57"/>
      <c r="S417" s="57"/>
      <c r="T417" s="57"/>
      <c r="AA417" s="32"/>
      <c r="AB417" s="32"/>
      <c r="AC417" s="32"/>
      <c r="AD417" s="32"/>
      <c r="AE417" s="32"/>
    </row>
    <row r="418">
      <c r="Q418" s="57"/>
      <c r="R418" s="57"/>
      <c r="S418" s="57"/>
      <c r="T418" s="57"/>
      <c r="AA418" s="32"/>
      <c r="AB418" s="32"/>
      <c r="AC418" s="32"/>
      <c r="AD418" s="32"/>
      <c r="AE418" s="32"/>
    </row>
    <row r="419">
      <c r="Q419" s="57"/>
      <c r="R419" s="57"/>
      <c r="S419" s="57"/>
      <c r="T419" s="57"/>
      <c r="AA419" s="32"/>
      <c r="AB419" s="32"/>
      <c r="AC419" s="32"/>
      <c r="AD419" s="32"/>
      <c r="AE419" s="32"/>
    </row>
    <row r="420">
      <c r="Q420" s="57"/>
      <c r="R420" s="57"/>
      <c r="S420" s="57"/>
      <c r="T420" s="57"/>
      <c r="AA420" s="32"/>
      <c r="AB420" s="32"/>
      <c r="AC420" s="32"/>
      <c r="AD420" s="32"/>
      <c r="AE420" s="32"/>
    </row>
    <row r="421">
      <c r="Q421" s="57"/>
      <c r="R421" s="57"/>
      <c r="S421" s="57"/>
      <c r="T421" s="57"/>
      <c r="AA421" s="32"/>
      <c r="AB421" s="32"/>
      <c r="AC421" s="32"/>
      <c r="AD421" s="32"/>
      <c r="AE421" s="32"/>
    </row>
    <row r="422">
      <c r="Q422" s="57"/>
      <c r="R422" s="57"/>
      <c r="S422" s="57"/>
      <c r="T422" s="57"/>
      <c r="AA422" s="32"/>
      <c r="AB422" s="32"/>
      <c r="AC422" s="32"/>
      <c r="AD422" s="32"/>
      <c r="AE422" s="32"/>
    </row>
    <row r="423">
      <c r="Q423" s="57"/>
      <c r="R423" s="57"/>
      <c r="S423" s="57"/>
      <c r="T423" s="57"/>
      <c r="AA423" s="32"/>
      <c r="AB423" s="32"/>
      <c r="AC423" s="32"/>
      <c r="AD423" s="32"/>
      <c r="AE423" s="32"/>
    </row>
    <row r="424">
      <c r="Q424" s="57"/>
      <c r="R424" s="57"/>
      <c r="S424" s="57"/>
      <c r="T424" s="57"/>
      <c r="AA424" s="32"/>
      <c r="AB424" s="32"/>
      <c r="AC424" s="32"/>
      <c r="AD424" s="32"/>
      <c r="AE424" s="32"/>
    </row>
    <row r="425">
      <c r="Q425" s="57"/>
      <c r="R425" s="57"/>
      <c r="S425" s="57"/>
      <c r="T425" s="57"/>
      <c r="AA425" s="32"/>
      <c r="AB425" s="32"/>
      <c r="AC425" s="32"/>
      <c r="AD425" s="32"/>
      <c r="AE425" s="32"/>
    </row>
    <row r="426">
      <c r="Q426" s="57"/>
      <c r="R426" s="57"/>
      <c r="S426" s="57"/>
      <c r="T426" s="57"/>
      <c r="AA426" s="32"/>
      <c r="AB426" s="32"/>
      <c r="AC426" s="32"/>
      <c r="AD426" s="32"/>
      <c r="AE426" s="32"/>
    </row>
    <row r="427">
      <c r="Q427" s="57"/>
      <c r="R427" s="57"/>
      <c r="S427" s="57"/>
      <c r="T427" s="57"/>
      <c r="AA427" s="32"/>
      <c r="AB427" s="32"/>
      <c r="AC427" s="32"/>
      <c r="AD427" s="32"/>
      <c r="AE427" s="32"/>
    </row>
    <row r="428">
      <c r="Q428" s="57"/>
      <c r="R428" s="57"/>
      <c r="S428" s="57"/>
      <c r="T428" s="57"/>
      <c r="AA428" s="32"/>
      <c r="AB428" s="32"/>
      <c r="AC428" s="32"/>
      <c r="AD428" s="32"/>
      <c r="AE428" s="32"/>
    </row>
    <row r="429">
      <c r="Q429" s="57"/>
      <c r="R429" s="57"/>
      <c r="S429" s="57"/>
      <c r="T429" s="57"/>
      <c r="AA429" s="32"/>
      <c r="AB429" s="32"/>
      <c r="AC429" s="32"/>
      <c r="AD429" s="32"/>
      <c r="AE429" s="32"/>
    </row>
    <row r="430">
      <c r="Q430" s="57"/>
      <c r="R430" s="57"/>
      <c r="S430" s="57"/>
      <c r="T430" s="57"/>
      <c r="AA430" s="32"/>
      <c r="AB430" s="32"/>
      <c r="AC430" s="32"/>
      <c r="AD430" s="32"/>
      <c r="AE430" s="32"/>
    </row>
    <row r="431">
      <c r="Q431" s="57"/>
      <c r="R431" s="57"/>
      <c r="S431" s="57"/>
      <c r="T431" s="57"/>
      <c r="AA431" s="32"/>
      <c r="AB431" s="32"/>
      <c r="AC431" s="32"/>
      <c r="AD431" s="32"/>
      <c r="AE431" s="32"/>
    </row>
    <row r="432">
      <c r="Q432" s="57"/>
      <c r="R432" s="57"/>
      <c r="S432" s="57"/>
      <c r="T432" s="57"/>
      <c r="AA432" s="32"/>
      <c r="AB432" s="32"/>
      <c r="AC432" s="32"/>
      <c r="AD432" s="32"/>
      <c r="AE432" s="32"/>
    </row>
    <row r="433">
      <c r="Q433" s="57"/>
      <c r="R433" s="57"/>
      <c r="S433" s="57"/>
      <c r="T433" s="57"/>
      <c r="AA433" s="32"/>
      <c r="AB433" s="32"/>
      <c r="AC433" s="32"/>
      <c r="AD433" s="32"/>
      <c r="AE433" s="32"/>
    </row>
    <row r="434">
      <c r="Q434" s="57"/>
      <c r="R434" s="57"/>
      <c r="S434" s="57"/>
      <c r="T434" s="57"/>
      <c r="AA434" s="32"/>
      <c r="AB434" s="32"/>
      <c r="AC434" s="32"/>
      <c r="AD434" s="32"/>
      <c r="AE434" s="32"/>
    </row>
    <row r="435">
      <c r="Q435" s="57"/>
      <c r="R435" s="57"/>
      <c r="S435" s="57"/>
      <c r="T435" s="57"/>
      <c r="AA435" s="32"/>
      <c r="AB435" s="32"/>
      <c r="AC435" s="32"/>
      <c r="AD435" s="32"/>
      <c r="AE435" s="32"/>
    </row>
    <row r="436">
      <c r="Q436" s="57"/>
      <c r="R436" s="57"/>
      <c r="S436" s="57"/>
      <c r="T436" s="57"/>
      <c r="AA436" s="32"/>
      <c r="AB436" s="32"/>
      <c r="AC436" s="32"/>
      <c r="AD436" s="32"/>
      <c r="AE436" s="32"/>
    </row>
    <row r="437">
      <c r="Q437" s="57"/>
      <c r="R437" s="57"/>
      <c r="S437" s="57"/>
      <c r="T437" s="57"/>
      <c r="AA437" s="32"/>
      <c r="AB437" s="32"/>
      <c r="AC437" s="32"/>
      <c r="AD437" s="32"/>
      <c r="AE437" s="32"/>
    </row>
    <row r="438">
      <c r="Q438" s="57"/>
      <c r="R438" s="57"/>
      <c r="S438" s="57"/>
      <c r="T438" s="57"/>
      <c r="AA438" s="32"/>
      <c r="AB438" s="32"/>
      <c r="AC438" s="32"/>
      <c r="AD438" s="32"/>
      <c r="AE438" s="32"/>
    </row>
    <row r="439">
      <c r="Q439" s="57"/>
      <c r="R439" s="57"/>
      <c r="S439" s="57"/>
      <c r="T439" s="57"/>
      <c r="AA439" s="32"/>
      <c r="AB439" s="32"/>
      <c r="AC439" s="32"/>
      <c r="AD439" s="32"/>
      <c r="AE439" s="32"/>
    </row>
    <row r="440">
      <c r="Q440" s="57"/>
      <c r="R440" s="57"/>
      <c r="S440" s="57"/>
      <c r="T440" s="57"/>
      <c r="AA440" s="32"/>
      <c r="AB440" s="32"/>
      <c r="AC440" s="32"/>
      <c r="AD440" s="32"/>
      <c r="AE440" s="32"/>
    </row>
    <row r="441">
      <c r="Q441" s="57"/>
      <c r="R441" s="57"/>
      <c r="S441" s="57"/>
      <c r="T441" s="57"/>
      <c r="AA441" s="32"/>
      <c r="AB441" s="32"/>
      <c r="AC441" s="32"/>
      <c r="AD441" s="32"/>
      <c r="AE441" s="32"/>
    </row>
    <row r="442">
      <c r="Q442" s="57"/>
      <c r="R442" s="57"/>
      <c r="S442" s="57"/>
      <c r="T442" s="57"/>
      <c r="AA442" s="32"/>
      <c r="AB442" s="32"/>
      <c r="AC442" s="32"/>
      <c r="AD442" s="32"/>
      <c r="AE442" s="32"/>
    </row>
    <row r="443">
      <c r="Q443" s="57"/>
      <c r="R443" s="57"/>
      <c r="S443" s="57"/>
      <c r="T443" s="57"/>
      <c r="AA443" s="32"/>
      <c r="AB443" s="32"/>
      <c r="AC443" s="32"/>
      <c r="AD443" s="32"/>
      <c r="AE443" s="32"/>
    </row>
    <row r="444">
      <c r="Q444" s="57"/>
      <c r="R444" s="57"/>
      <c r="S444" s="57"/>
      <c r="T444" s="57"/>
      <c r="AA444" s="32"/>
      <c r="AB444" s="32"/>
      <c r="AC444" s="32"/>
      <c r="AD444" s="32"/>
      <c r="AE444" s="32"/>
    </row>
    <row r="445">
      <c r="Q445" s="57"/>
      <c r="R445" s="57"/>
      <c r="S445" s="57"/>
      <c r="T445" s="57"/>
      <c r="AA445" s="32"/>
      <c r="AB445" s="32"/>
      <c r="AC445" s="32"/>
      <c r="AD445" s="32"/>
      <c r="AE445" s="32"/>
    </row>
    <row r="446">
      <c r="Q446" s="57"/>
      <c r="R446" s="57"/>
      <c r="S446" s="57"/>
      <c r="T446" s="57"/>
      <c r="AA446" s="32"/>
      <c r="AB446" s="32"/>
      <c r="AC446" s="32"/>
      <c r="AD446" s="32"/>
      <c r="AE446" s="32"/>
    </row>
    <row r="447">
      <c r="Q447" s="57"/>
      <c r="R447" s="57"/>
      <c r="S447" s="57"/>
      <c r="T447" s="57"/>
      <c r="AA447" s="32"/>
      <c r="AB447" s="32"/>
      <c r="AC447" s="32"/>
      <c r="AD447" s="32"/>
      <c r="AE447" s="32"/>
    </row>
    <row r="448">
      <c r="Q448" s="57"/>
      <c r="R448" s="57"/>
      <c r="S448" s="57"/>
      <c r="T448" s="57"/>
      <c r="AA448" s="32"/>
      <c r="AB448" s="32"/>
      <c r="AC448" s="32"/>
      <c r="AD448" s="32"/>
      <c r="AE448" s="32"/>
    </row>
    <row r="449">
      <c r="Q449" s="57"/>
      <c r="R449" s="57"/>
      <c r="S449" s="57"/>
      <c r="T449" s="57"/>
      <c r="AA449" s="32"/>
      <c r="AB449" s="32"/>
      <c r="AC449" s="32"/>
      <c r="AD449" s="32"/>
      <c r="AE449" s="32"/>
    </row>
    <row r="450">
      <c r="Q450" s="57"/>
      <c r="R450" s="57"/>
      <c r="S450" s="57"/>
      <c r="T450" s="57"/>
      <c r="AA450" s="32"/>
      <c r="AB450" s="32"/>
      <c r="AC450" s="32"/>
      <c r="AD450" s="32"/>
      <c r="AE450" s="32"/>
    </row>
    <row r="451">
      <c r="Q451" s="57"/>
      <c r="R451" s="57"/>
      <c r="S451" s="57"/>
      <c r="T451" s="57"/>
      <c r="AA451" s="32"/>
      <c r="AB451" s="32"/>
      <c r="AC451" s="32"/>
      <c r="AD451" s="32"/>
      <c r="AE451" s="32"/>
    </row>
    <row r="452">
      <c r="Q452" s="57"/>
      <c r="R452" s="57"/>
      <c r="S452" s="57"/>
      <c r="T452" s="57"/>
      <c r="AA452" s="32"/>
      <c r="AB452" s="32"/>
      <c r="AC452" s="32"/>
      <c r="AD452" s="32"/>
      <c r="AE452" s="32"/>
    </row>
    <row r="453">
      <c r="Q453" s="57"/>
      <c r="R453" s="57"/>
      <c r="S453" s="57"/>
      <c r="T453" s="57"/>
      <c r="AA453" s="32"/>
      <c r="AB453" s="32"/>
      <c r="AC453" s="32"/>
      <c r="AD453" s="32"/>
      <c r="AE453" s="32"/>
    </row>
    <row r="454">
      <c r="Q454" s="57"/>
      <c r="R454" s="57"/>
      <c r="S454" s="57"/>
      <c r="T454" s="57"/>
      <c r="AA454" s="32"/>
      <c r="AB454" s="32"/>
      <c r="AC454" s="32"/>
      <c r="AD454" s="32"/>
      <c r="AE454" s="32"/>
    </row>
    <row r="455">
      <c r="Q455" s="57"/>
      <c r="R455" s="57"/>
      <c r="S455" s="57"/>
      <c r="T455" s="57"/>
      <c r="AA455" s="32"/>
      <c r="AB455" s="32"/>
      <c r="AC455" s="32"/>
      <c r="AD455" s="32"/>
      <c r="AE455" s="32"/>
    </row>
    <row r="456">
      <c r="Q456" s="57"/>
      <c r="R456" s="57"/>
      <c r="S456" s="57"/>
      <c r="T456" s="57"/>
      <c r="AA456" s="32"/>
      <c r="AB456" s="32"/>
      <c r="AC456" s="32"/>
      <c r="AD456" s="32"/>
      <c r="AE456" s="32"/>
    </row>
    <row r="457">
      <c r="Q457" s="57"/>
      <c r="R457" s="57"/>
      <c r="S457" s="57"/>
      <c r="T457" s="57"/>
      <c r="AA457" s="32"/>
      <c r="AB457" s="32"/>
      <c r="AC457" s="32"/>
      <c r="AD457" s="32"/>
      <c r="AE457" s="32"/>
    </row>
    <row r="458">
      <c r="Q458" s="57"/>
      <c r="R458" s="57"/>
      <c r="S458" s="57"/>
      <c r="T458" s="57"/>
      <c r="AA458" s="32"/>
      <c r="AB458" s="32"/>
      <c r="AC458" s="32"/>
      <c r="AD458" s="32"/>
      <c r="AE458" s="32"/>
    </row>
    <row r="459">
      <c r="Q459" s="57"/>
      <c r="R459" s="57"/>
      <c r="S459" s="57"/>
      <c r="T459" s="57"/>
      <c r="AA459" s="32"/>
      <c r="AB459" s="32"/>
      <c r="AC459" s="32"/>
      <c r="AD459" s="32"/>
      <c r="AE459" s="32"/>
    </row>
    <row r="460">
      <c r="Q460" s="57"/>
      <c r="R460" s="57"/>
      <c r="S460" s="57"/>
      <c r="T460" s="57"/>
      <c r="AA460" s="32"/>
      <c r="AB460" s="32"/>
      <c r="AC460" s="32"/>
      <c r="AD460" s="32"/>
      <c r="AE460" s="32"/>
    </row>
    <row r="461">
      <c r="Q461" s="57"/>
      <c r="R461" s="57"/>
      <c r="S461" s="57"/>
      <c r="T461" s="57"/>
      <c r="AA461" s="32"/>
      <c r="AB461" s="32"/>
      <c r="AC461" s="32"/>
      <c r="AD461" s="32"/>
      <c r="AE461" s="32"/>
    </row>
    <row r="462">
      <c r="Q462" s="57"/>
      <c r="R462" s="57"/>
      <c r="S462" s="57"/>
      <c r="T462" s="57"/>
      <c r="AA462" s="32"/>
      <c r="AB462" s="32"/>
      <c r="AC462" s="32"/>
      <c r="AD462" s="32"/>
      <c r="AE462" s="32"/>
    </row>
    <row r="463">
      <c r="Q463" s="57"/>
      <c r="R463" s="57"/>
      <c r="S463" s="57"/>
      <c r="T463" s="57"/>
      <c r="AA463" s="32"/>
      <c r="AB463" s="32"/>
      <c r="AC463" s="32"/>
      <c r="AD463" s="32"/>
      <c r="AE463" s="32"/>
    </row>
    <row r="464">
      <c r="Q464" s="57"/>
      <c r="R464" s="57"/>
      <c r="S464" s="57"/>
      <c r="T464" s="57"/>
      <c r="AA464" s="32"/>
      <c r="AB464" s="32"/>
      <c r="AC464" s="32"/>
      <c r="AD464" s="32"/>
      <c r="AE464" s="32"/>
    </row>
    <row r="465">
      <c r="Q465" s="57"/>
      <c r="R465" s="57"/>
      <c r="S465" s="57"/>
      <c r="T465" s="57"/>
      <c r="AA465" s="32"/>
      <c r="AB465" s="32"/>
      <c r="AC465" s="32"/>
      <c r="AD465" s="32"/>
      <c r="AE465" s="32"/>
    </row>
    <row r="466">
      <c r="Q466" s="57"/>
      <c r="R466" s="57"/>
      <c r="S466" s="57"/>
      <c r="T466" s="57"/>
      <c r="AA466" s="32"/>
      <c r="AB466" s="32"/>
      <c r="AC466" s="32"/>
      <c r="AD466" s="32"/>
      <c r="AE466" s="32"/>
    </row>
    <row r="467">
      <c r="Q467" s="57"/>
      <c r="R467" s="57"/>
      <c r="S467" s="57"/>
      <c r="T467" s="57"/>
      <c r="AA467" s="32"/>
      <c r="AB467" s="32"/>
      <c r="AC467" s="32"/>
      <c r="AD467" s="32"/>
      <c r="AE467" s="32"/>
    </row>
    <row r="468">
      <c r="Q468" s="57"/>
      <c r="R468" s="57"/>
      <c r="S468" s="57"/>
      <c r="T468" s="57"/>
      <c r="AA468" s="32"/>
      <c r="AB468" s="32"/>
      <c r="AC468" s="32"/>
      <c r="AD468" s="32"/>
      <c r="AE468" s="32"/>
    </row>
    <row r="469">
      <c r="Q469" s="57"/>
      <c r="R469" s="57"/>
      <c r="S469" s="57"/>
      <c r="T469" s="57"/>
      <c r="AA469" s="32"/>
      <c r="AB469" s="32"/>
      <c r="AC469" s="32"/>
      <c r="AD469" s="32"/>
      <c r="AE469" s="32"/>
    </row>
    <row r="470">
      <c r="Q470" s="57"/>
      <c r="R470" s="57"/>
      <c r="S470" s="57"/>
      <c r="T470" s="57"/>
      <c r="AA470" s="32"/>
      <c r="AB470" s="32"/>
      <c r="AC470" s="32"/>
      <c r="AD470" s="32"/>
      <c r="AE470" s="32"/>
    </row>
    <row r="471">
      <c r="Q471" s="57"/>
      <c r="R471" s="57"/>
      <c r="S471" s="57"/>
      <c r="T471" s="57"/>
      <c r="AA471" s="32"/>
      <c r="AB471" s="32"/>
      <c r="AC471" s="32"/>
      <c r="AD471" s="32"/>
      <c r="AE471" s="32"/>
    </row>
    <row r="472">
      <c r="Q472" s="57"/>
      <c r="R472" s="57"/>
      <c r="S472" s="57"/>
      <c r="T472" s="57"/>
      <c r="AA472" s="32"/>
      <c r="AB472" s="32"/>
      <c r="AC472" s="32"/>
      <c r="AD472" s="32"/>
      <c r="AE472" s="32"/>
    </row>
    <row r="473">
      <c r="Q473" s="57"/>
      <c r="R473" s="57"/>
      <c r="S473" s="57"/>
      <c r="T473" s="57"/>
      <c r="AA473" s="32"/>
      <c r="AB473" s="32"/>
      <c r="AC473" s="32"/>
      <c r="AD473" s="32"/>
      <c r="AE473" s="32"/>
    </row>
    <row r="474">
      <c r="Q474" s="57"/>
      <c r="R474" s="57"/>
      <c r="S474" s="57"/>
      <c r="T474" s="57"/>
      <c r="AA474" s="32"/>
      <c r="AB474" s="32"/>
      <c r="AC474" s="32"/>
      <c r="AD474" s="32"/>
      <c r="AE474" s="32"/>
    </row>
    <row r="475">
      <c r="Q475" s="57"/>
      <c r="R475" s="57"/>
      <c r="S475" s="57"/>
      <c r="T475" s="57"/>
      <c r="AA475" s="32"/>
      <c r="AB475" s="32"/>
      <c r="AC475" s="32"/>
      <c r="AD475" s="32"/>
      <c r="AE475" s="32"/>
    </row>
    <row r="476">
      <c r="Q476" s="57"/>
      <c r="R476" s="57"/>
      <c r="S476" s="57"/>
      <c r="T476" s="57"/>
      <c r="AA476" s="32"/>
      <c r="AB476" s="32"/>
      <c r="AC476" s="32"/>
      <c r="AD476" s="32"/>
      <c r="AE476" s="32"/>
    </row>
    <row r="477">
      <c r="Q477" s="57"/>
      <c r="R477" s="57"/>
      <c r="S477" s="57"/>
      <c r="T477" s="57"/>
      <c r="AA477" s="32"/>
      <c r="AB477" s="32"/>
      <c r="AC477" s="32"/>
      <c r="AD477" s="32"/>
      <c r="AE477" s="32"/>
    </row>
    <row r="478">
      <c r="Q478" s="57"/>
      <c r="R478" s="57"/>
      <c r="S478" s="57"/>
      <c r="T478" s="57"/>
      <c r="AA478" s="32"/>
      <c r="AB478" s="32"/>
      <c r="AC478" s="32"/>
      <c r="AD478" s="32"/>
      <c r="AE478" s="32"/>
    </row>
    <row r="479">
      <c r="Q479" s="57"/>
      <c r="R479" s="57"/>
      <c r="S479" s="57"/>
      <c r="T479" s="57"/>
      <c r="AA479" s="32"/>
      <c r="AB479" s="32"/>
      <c r="AC479" s="32"/>
      <c r="AD479" s="32"/>
      <c r="AE479" s="32"/>
    </row>
    <row r="480">
      <c r="Q480" s="57"/>
      <c r="R480" s="57"/>
      <c r="S480" s="57"/>
      <c r="T480" s="57"/>
      <c r="AA480" s="32"/>
      <c r="AB480" s="32"/>
      <c r="AC480" s="32"/>
      <c r="AD480" s="32"/>
      <c r="AE480" s="32"/>
    </row>
    <row r="481">
      <c r="Q481" s="57"/>
      <c r="R481" s="57"/>
      <c r="S481" s="57"/>
      <c r="T481" s="57"/>
      <c r="AA481" s="32"/>
      <c r="AB481" s="32"/>
      <c r="AC481" s="32"/>
      <c r="AD481" s="32"/>
      <c r="AE481" s="32"/>
    </row>
    <row r="482">
      <c r="Q482" s="57"/>
      <c r="R482" s="57"/>
      <c r="S482" s="57"/>
      <c r="T482" s="57"/>
      <c r="AA482" s="32"/>
      <c r="AB482" s="32"/>
      <c r="AC482" s="32"/>
      <c r="AD482" s="32"/>
      <c r="AE482" s="32"/>
    </row>
    <row r="483">
      <c r="Q483" s="57"/>
      <c r="R483" s="57"/>
      <c r="S483" s="57"/>
      <c r="T483" s="57"/>
      <c r="AA483" s="32"/>
      <c r="AB483" s="32"/>
      <c r="AC483" s="32"/>
      <c r="AD483" s="32"/>
      <c r="AE483" s="32"/>
    </row>
    <row r="484">
      <c r="Q484" s="57"/>
      <c r="R484" s="57"/>
      <c r="S484" s="57"/>
      <c r="T484" s="57"/>
      <c r="AA484" s="32"/>
      <c r="AB484" s="32"/>
      <c r="AC484" s="32"/>
      <c r="AD484" s="32"/>
      <c r="AE484" s="32"/>
    </row>
    <row r="485">
      <c r="Q485" s="57"/>
      <c r="R485" s="57"/>
      <c r="S485" s="57"/>
      <c r="T485" s="57"/>
      <c r="AA485" s="32"/>
      <c r="AB485" s="32"/>
      <c r="AC485" s="32"/>
      <c r="AD485" s="32"/>
      <c r="AE485" s="32"/>
    </row>
    <row r="486">
      <c r="Q486" s="57"/>
      <c r="R486" s="57"/>
      <c r="S486" s="57"/>
      <c r="T486" s="57"/>
      <c r="AA486" s="32"/>
      <c r="AB486" s="32"/>
      <c r="AC486" s="32"/>
      <c r="AD486" s="32"/>
      <c r="AE486" s="32"/>
    </row>
    <row r="487">
      <c r="Q487" s="57"/>
      <c r="R487" s="57"/>
      <c r="S487" s="57"/>
      <c r="T487" s="57"/>
      <c r="AA487" s="32"/>
      <c r="AB487" s="32"/>
      <c r="AC487" s="32"/>
      <c r="AD487" s="32"/>
      <c r="AE487" s="32"/>
    </row>
    <row r="488">
      <c r="Q488" s="57"/>
      <c r="R488" s="57"/>
      <c r="S488" s="57"/>
      <c r="T488" s="57"/>
      <c r="AA488" s="32"/>
      <c r="AB488" s="32"/>
      <c r="AC488" s="32"/>
      <c r="AD488" s="32"/>
      <c r="AE488" s="32"/>
    </row>
    <row r="489">
      <c r="Q489" s="57"/>
      <c r="R489" s="57"/>
      <c r="S489" s="57"/>
      <c r="T489" s="57"/>
      <c r="AA489" s="32"/>
      <c r="AB489" s="32"/>
      <c r="AC489" s="32"/>
      <c r="AD489" s="32"/>
      <c r="AE489" s="32"/>
    </row>
    <row r="490">
      <c r="Q490" s="57"/>
      <c r="R490" s="57"/>
      <c r="S490" s="57"/>
      <c r="T490" s="57"/>
      <c r="AA490" s="32"/>
      <c r="AB490" s="32"/>
      <c r="AC490" s="32"/>
      <c r="AD490" s="32"/>
      <c r="AE490" s="32"/>
    </row>
    <row r="491">
      <c r="Q491" s="57"/>
      <c r="R491" s="57"/>
      <c r="S491" s="57"/>
      <c r="T491" s="57"/>
      <c r="AA491" s="32"/>
      <c r="AB491" s="32"/>
      <c r="AC491" s="32"/>
      <c r="AD491" s="32"/>
      <c r="AE491" s="32"/>
    </row>
    <row r="492">
      <c r="Q492" s="57"/>
      <c r="R492" s="57"/>
      <c r="S492" s="57"/>
      <c r="T492" s="57"/>
      <c r="AA492" s="32"/>
      <c r="AB492" s="32"/>
      <c r="AC492" s="32"/>
      <c r="AD492" s="32"/>
      <c r="AE492" s="32"/>
    </row>
    <row r="493">
      <c r="Q493" s="57"/>
      <c r="R493" s="57"/>
      <c r="S493" s="57"/>
      <c r="T493" s="57"/>
      <c r="AA493" s="32"/>
      <c r="AB493" s="32"/>
      <c r="AC493" s="32"/>
      <c r="AD493" s="32"/>
      <c r="AE493" s="32"/>
    </row>
    <row r="494">
      <c r="Q494" s="57"/>
      <c r="R494" s="57"/>
      <c r="S494" s="57"/>
      <c r="T494" s="57"/>
      <c r="AA494" s="32"/>
      <c r="AB494" s="32"/>
      <c r="AC494" s="32"/>
      <c r="AD494" s="32"/>
      <c r="AE494" s="32"/>
    </row>
    <row r="495">
      <c r="Q495" s="57"/>
      <c r="R495" s="57"/>
      <c r="S495" s="57"/>
      <c r="T495" s="57"/>
      <c r="AA495" s="32"/>
      <c r="AB495" s="32"/>
      <c r="AC495" s="32"/>
      <c r="AD495" s="32"/>
      <c r="AE495" s="32"/>
    </row>
    <row r="496">
      <c r="Q496" s="57"/>
      <c r="R496" s="57"/>
      <c r="S496" s="57"/>
      <c r="T496" s="57"/>
      <c r="AA496" s="32"/>
      <c r="AB496" s="32"/>
      <c r="AC496" s="32"/>
      <c r="AD496" s="32"/>
      <c r="AE496" s="32"/>
    </row>
    <row r="497">
      <c r="Q497" s="57"/>
      <c r="R497" s="57"/>
      <c r="S497" s="57"/>
      <c r="T497" s="57"/>
      <c r="AA497" s="32"/>
      <c r="AB497" s="32"/>
      <c r="AC497" s="32"/>
      <c r="AD497" s="32"/>
      <c r="AE497" s="32"/>
    </row>
    <row r="498">
      <c r="Q498" s="57"/>
      <c r="R498" s="57"/>
      <c r="S498" s="57"/>
      <c r="T498" s="57"/>
      <c r="AA498" s="32"/>
      <c r="AB498" s="32"/>
      <c r="AC498" s="32"/>
      <c r="AD498" s="32"/>
      <c r="AE498" s="32"/>
    </row>
    <row r="499">
      <c r="Q499" s="57"/>
      <c r="R499" s="57"/>
      <c r="S499" s="57"/>
      <c r="T499" s="57"/>
      <c r="AA499" s="32"/>
      <c r="AB499" s="32"/>
      <c r="AC499" s="32"/>
      <c r="AD499" s="32"/>
      <c r="AE499" s="32"/>
    </row>
    <row r="500">
      <c r="Q500" s="57"/>
      <c r="R500" s="57"/>
      <c r="S500" s="57"/>
      <c r="T500" s="57"/>
      <c r="AA500" s="32"/>
      <c r="AB500" s="32"/>
      <c r="AC500" s="32"/>
      <c r="AD500" s="32"/>
      <c r="AE500" s="32"/>
    </row>
    <row r="501">
      <c r="Q501" s="57"/>
      <c r="R501" s="57"/>
      <c r="S501" s="57"/>
      <c r="T501" s="57"/>
      <c r="AA501" s="32"/>
      <c r="AB501" s="32"/>
      <c r="AC501" s="32"/>
      <c r="AD501" s="32"/>
      <c r="AE501" s="32"/>
    </row>
    <row r="502">
      <c r="Q502" s="57"/>
      <c r="R502" s="57"/>
      <c r="S502" s="57"/>
      <c r="T502" s="57"/>
      <c r="AA502" s="32"/>
      <c r="AB502" s="32"/>
      <c r="AC502" s="32"/>
      <c r="AD502" s="32"/>
      <c r="AE502" s="32"/>
    </row>
    <row r="503">
      <c r="Q503" s="57"/>
      <c r="R503" s="57"/>
      <c r="S503" s="57"/>
      <c r="T503" s="57"/>
      <c r="AA503" s="32"/>
      <c r="AB503" s="32"/>
      <c r="AC503" s="32"/>
      <c r="AD503" s="32"/>
      <c r="AE503" s="32"/>
    </row>
    <row r="504">
      <c r="Q504" s="57"/>
      <c r="R504" s="57"/>
      <c r="S504" s="57"/>
      <c r="T504" s="57"/>
      <c r="AA504" s="32"/>
      <c r="AB504" s="32"/>
      <c r="AC504" s="32"/>
      <c r="AD504" s="32"/>
      <c r="AE504" s="32"/>
    </row>
    <row r="505">
      <c r="Q505" s="57"/>
      <c r="R505" s="57"/>
      <c r="S505" s="57"/>
      <c r="T505" s="57"/>
      <c r="AA505" s="32"/>
      <c r="AB505" s="32"/>
      <c r="AC505" s="32"/>
      <c r="AD505" s="32"/>
      <c r="AE505" s="32"/>
    </row>
    <row r="506">
      <c r="Q506" s="57"/>
      <c r="R506" s="57"/>
      <c r="S506" s="57"/>
      <c r="T506" s="57"/>
      <c r="AA506" s="32"/>
      <c r="AB506" s="32"/>
      <c r="AC506" s="32"/>
      <c r="AD506" s="32"/>
      <c r="AE506" s="32"/>
    </row>
    <row r="507">
      <c r="Q507" s="57"/>
      <c r="R507" s="57"/>
      <c r="S507" s="57"/>
      <c r="T507" s="57"/>
      <c r="AA507" s="32"/>
      <c r="AB507" s="32"/>
      <c r="AC507" s="32"/>
      <c r="AD507" s="32"/>
      <c r="AE507" s="32"/>
    </row>
    <row r="508">
      <c r="Q508" s="57"/>
      <c r="R508" s="57"/>
      <c r="S508" s="57"/>
      <c r="T508" s="57"/>
      <c r="AA508" s="32"/>
      <c r="AB508" s="32"/>
      <c r="AC508" s="32"/>
      <c r="AD508" s="32"/>
      <c r="AE508" s="32"/>
    </row>
    <row r="509">
      <c r="Q509" s="57"/>
      <c r="R509" s="57"/>
      <c r="S509" s="57"/>
      <c r="T509" s="57"/>
      <c r="AA509" s="32"/>
      <c r="AB509" s="32"/>
      <c r="AC509" s="32"/>
      <c r="AD509" s="32"/>
      <c r="AE509" s="32"/>
    </row>
    <row r="510">
      <c r="Q510" s="57"/>
      <c r="R510" s="57"/>
      <c r="S510" s="57"/>
      <c r="T510" s="57"/>
      <c r="AA510" s="32"/>
      <c r="AB510" s="32"/>
      <c r="AC510" s="32"/>
      <c r="AD510" s="32"/>
      <c r="AE510" s="32"/>
    </row>
    <row r="511">
      <c r="Q511" s="57"/>
      <c r="R511" s="57"/>
      <c r="S511" s="57"/>
      <c r="T511" s="57"/>
      <c r="AA511" s="32"/>
      <c r="AB511" s="32"/>
      <c r="AC511" s="32"/>
      <c r="AD511" s="32"/>
      <c r="AE511" s="32"/>
    </row>
    <row r="512">
      <c r="Q512" s="57"/>
      <c r="R512" s="57"/>
      <c r="S512" s="57"/>
      <c r="T512" s="57"/>
      <c r="AA512" s="32"/>
      <c r="AB512" s="32"/>
      <c r="AC512" s="32"/>
      <c r="AD512" s="32"/>
      <c r="AE512" s="32"/>
    </row>
    <row r="513">
      <c r="Q513" s="57"/>
      <c r="R513" s="57"/>
      <c r="S513" s="57"/>
      <c r="T513" s="57"/>
      <c r="AA513" s="32"/>
      <c r="AB513" s="32"/>
      <c r="AC513" s="32"/>
      <c r="AD513" s="32"/>
      <c r="AE513" s="32"/>
    </row>
    <row r="514">
      <c r="Q514" s="57"/>
      <c r="R514" s="57"/>
      <c r="S514" s="57"/>
      <c r="T514" s="57"/>
      <c r="AA514" s="32"/>
      <c r="AB514" s="32"/>
      <c r="AC514" s="32"/>
      <c r="AD514" s="32"/>
      <c r="AE514" s="32"/>
    </row>
    <row r="515">
      <c r="Q515" s="57"/>
      <c r="R515" s="57"/>
      <c r="S515" s="57"/>
      <c r="T515" s="57"/>
      <c r="AA515" s="32"/>
      <c r="AB515" s="32"/>
      <c r="AC515" s="32"/>
      <c r="AD515" s="32"/>
      <c r="AE515" s="32"/>
    </row>
    <row r="516">
      <c r="Q516" s="57"/>
      <c r="R516" s="57"/>
      <c r="S516" s="57"/>
      <c r="T516" s="57"/>
      <c r="AA516" s="32"/>
      <c r="AB516" s="32"/>
      <c r="AC516" s="32"/>
      <c r="AD516" s="32"/>
      <c r="AE516" s="32"/>
    </row>
    <row r="517">
      <c r="Q517" s="57"/>
      <c r="R517" s="57"/>
      <c r="S517" s="57"/>
      <c r="T517" s="57"/>
      <c r="AA517" s="32"/>
      <c r="AB517" s="32"/>
      <c r="AC517" s="32"/>
      <c r="AD517" s="32"/>
      <c r="AE517" s="32"/>
    </row>
    <row r="518">
      <c r="Q518" s="57"/>
      <c r="R518" s="57"/>
      <c r="S518" s="57"/>
      <c r="T518" s="57"/>
      <c r="AA518" s="32"/>
      <c r="AB518" s="32"/>
      <c r="AC518" s="32"/>
      <c r="AD518" s="32"/>
      <c r="AE518" s="32"/>
    </row>
    <row r="519">
      <c r="Q519" s="57"/>
      <c r="R519" s="57"/>
      <c r="S519" s="57"/>
      <c r="T519" s="57"/>
      <c r="AA519" s="32"/>
      <c r="AB519" s="32"/>
      <c r="AC519" s="32"/>
      <c r="AD519" s="32"/>
      <c r="AE519" s="32"/>
    </row>
    <row r="520">
      <c r="Q520" s="57"/>
      <c r="R520" s="57"/>
      <c r="S520" s="57"/>
      <c r="T520" s="57"/>
      <c r="AA520" s="32"/>
      <c r="AB520" s="32"/>
      <c r="AC520" s="32"/>
      <c r="AD520" s="32"/>
      <c r="AE520" s="32"/>
    </row>
    <row r="521">
      <c r="Q521" s="57"/>
      <c r="R521" s="57"/>
      <c r="S521" s="57"/>
      <c r="T521" s="57"/>
      <c r="AA521" s="32"/>
      <c r="AB521" s="32"/>
      <c r="AC521" s="32"/>
      <c r="AD521" s="32"/>
      <c r="AE521" s="32"/>
    </row>
    <row r="522">
      <c r="Q522" s="57"/>
      <c r="R522" s="57"/>
      <c r="S522" s="57"/>
      <c r="T522" s="57"/>
      <c r="AA522" s="32"/>
      <c r="AB522" s="32"/>
      <c r="AC522" s="32"/>
      <c r="AD522" s="32"/>
      <c r="AE522" s="32"/>
    </row>
    <row r="523">
      <c r="Q523" s="57"/>
      <c r="R523" s="57"/>
      <c r="S523" s="57"/>
      <c r="T523" s="57"/>
      <c r="AA523" s="32"/>
      <c r="AB523" s="32"/>
      <c r="AC523" s="32"/>
      <c r="AD523" s="32"/>
      <c r="AE523" s="32"/>
    </row>
    <row r="524">
      <c r="Q524" s="57"/>
      <c r="R524" s="57"/>
      <c r="S524" s="57"/>
      <c r="T524" s="57"/>
      <c r="AA524" s="32"/>
      <c r="AB524" s="32"/>
      <c r="AC524" s="32"/>
      <c r="AD524" s="32"/>
      <c r="AE524" s="32"/>
    </row>
    <row r="525">
      <c r="Q525" s="57"/>
      <c r="R525" s="57"/>
      <c r="S525" s="57"/>
      <c r="T525" s="57"/>
      <c r="AA525" s="32"/>
      <c r="AB525" s="32"/>
      <c r="AC525" s="32"/>
      <c r="AD525" s="32"/>
      <c r="AE525" s="32"/>
    </row>
    <row r="526">
      <c r="Q526" s="57"/>
      <c r="R526" s="57"/>
      <c r="S526" s="57"/>
      <c r="T526" s="57"/>
      <c r="AA526" s="32"/>
      <c r="AB526" s="32"/>
      <c r="AC526" s="32"/>
      <c r="AD526" s="32"/>
      <c r="AE526" s="32"/>
    </row>
    <row r="527">
      <c r="Q527" s="57"/>
      <c r="R527" s="57"/>
      <c r="S527" s="57"/>
      <c r="T527" s="57"/>
      <c r="AA527" s="32"/>
      <c r="AB527" s="32"/>
      <c r="AC527" s="32"/>
      <c r="AD527" s="32"/>
      <c r="AE527" s="32"/>
    </row>
    <row r="528">
      <c r="Q528" s="57"/>
      <c r="R528" s="57"/>
      <c r="S528" s="57"/>
      <c r="T528" s="57"/>
      <c r="AA528" s="32"/>
      <c r="AB528" s="32"/>
      <c r="AC528" s="32"/>
      <c r="AD528" s="32"/>
      <c r="AE528" s="32"/>
    </row>
    <row r="529">
      <c r="Q529" s="57"/>
      <c r="R529" s="57"/>
      <c r="S529" s="57"/>
      <c r="T529" s="57"/>
      <c r="AA529" s="32"/>
      <c r="AB529" s="32"/>
      <c r="AC529" s="32"/>
      <c r="AD529" s="32"/>
      <c r="AE529" s="32"/>
    </row>
    <row r="530">
      <c r="Q530" s="57"/>
      <c r="R530" s="57"/>
      <c r="S530" s="57"/>
      <c r="T530" s="57"/>
      <c r="AA530" s="32"/>
      <c r="AB530" s="32"/>
      <c r="AC530" s="32"/>
      <c r="AD530" s="32"/>
      <c r="AE530" s="32"/>
    </row>
    <row r="531">
      <c r="Q531" s="57"/>
      <c r="R531" s="57"/>
      <c r="S531" s="57"/>
      <c r="T531" s="57"/>
      <c r="AA531" s="32"/>
      <c r="AB531" s="32"/>
      <c r="AC531" s="32"/>
      <c r="AD531" s="32"/>
      <c r="AE531" s="32"/>
    </row>
    <row r="532">
      <c r="Q532" s="57"/>
      <c r="R532" s="57"/>
      <c r="S532" s="57"/>
      <c r="T532" s="57"/>
      <c r="AA532" s="32"/>
      <c r="AB532" s="32"/>
      <c r="AC532" s="32"/>
      <c r="AD532" s="32"/>
      <c r="AE532" s="32"/>
    </row>
    <row r="533">
      <c r="Q533" s="57"/>
      <c r="R533" s="57"/>
      <c r="S533" s="57"/>
      <c r="T533" s="57"/>
      <c r="AA533" s="32"/>
      <c r="AB533" s="32"/>
      <c r="AC533" s="32"/>
      <c r="AD533" s="32"/>
      <c r="AE533" s="32"/>
    </row>
    <row r="534">
      <c r="Q534" s="57"/>
      <c r="R534" s="57"/>
      <c r="S534" s="57"/>
      <c r="T534" s="57"/>
      <c r="AA534" s="32"/>
      <c r="AB534" s="32"/>
      <c r="AC534" s="32"/>
      <c r="AD534" s="32"/>
      <c r="AE534" s="32"/>
    </row>
    <row r="535">
      <c r="Q535" s="57"/>
      <c r="R535" s="57"/>
      <c r="S535" s="57"/>
      <c r="T535" s="57"/>
      <c r="AA535" s="32"/>
      <c r="AB535" s="32"/>
      <c r="AC535" s="32"/>
      <c r="AD535" s="32"/>
      <c r="AE535" s="32"/>
    </row>
    <row r="536">
      <c r="Q536" s="57"/>
      <c r="R536" s="57"/>
      <c r="S536" s="57"/>
      <c r="T536" s="57"/>
      <c r="AA536" s="32"/>
      <c r="AB536" s="32"/>
      <c r="AC536" s="32"/>
      <c r="AD536" s="32"/>
      <c r="AE536" s="32"/>
    </row>
    <row r="537">
      <c r="Q537" s="57"/>
      <c r="R537" s="57"/>
      <c r="S537" s="57"/>
      <c r="T537" s="57"/>
      <c r="AA537" s="32"/>
      <c r="AB537" s="32"/>
      <c r="AC537" s="32"/>
      <c r="AD537" s="32"/>
      <c r="AE537" s="32"/>
    </row>
    <row r="538">
      <c r="Q538" s="57"/>
      <c r="R538" s="57"/>
      <c r="S538" s="57"/>
      <c r="T538" s="57"/>
      <c r="AA538" s="32"/>
      <c r="AB538" s="32"/>
      <c r="AC538" s="32"/>
      <c r="AD538" s="32"/>
      <c r="AE538" s="32"/>
    </row>
    <row r="539">
      <c r="Q539" s="57"/>
      <c r="R539" s="57"/>
      <c r="S539" s="57"/>
      <c r="T539" s="57"/>
      <c r="AA539" s="32"/>
      <c r="AB539" s="32"/>
      <c r="AC539" s="32"/>
      <c r="AD539" s="32"/>
      <c r="AE539" s="32"/>
    </row>
    <row r="540">
      <c r="Q540" s="57"/>
      <c r="R540" s="57"/>
      <c r="S540" s="57"/>
      <c r="T540" s="57"/>
      <c r="AA540" s="32"/>
      <c r="AB540" s="32"/>
      <c r="AC540" s="32"/>
      <c r="AD540" s="32"/>
      <c r="AE540" s="32"/>
    </row>
    <row r="541">
      <c r="Q541" s="57"/>
      <c r="R541" s="57"/>
      <c r="S541" s="57"/>
      <c r="T541" s="57"/>
      <c r="AA541" s="32"/>
      <c r="AB541" s="32"/>
      <c r="AC541" s="32"/>
      <c r="AD541" s="32"/>
      <c r="AE541" s="32"/>
    </row>
    <row r="542">
      <c r="Q542" s="57"/>
      <c r="R542" s="57"/>
      <c r="S542" s="57"/>
      <c r="T542" s="57"/>
      <c r="AA542" s="32"/>
      <c r="AB542" s="32"/>
      <c r="AC542" s="32"/>
      <c r="AD542" s="32"/>
      <c r="AE542" s="32"/>
    </row>
    <row r="543">
      <c r="Q543" s="57"/>
      <c r="R543" s="57"/>
      <c r="S543" s="57"/>
      <c r="T543" s="57"/>
      <c r="AA543" s="32"/>
      <c r="AB543" s="32"/>
      <c r="AC543" s="32"/>
      <c r="AD543" s="32"/>
      <c r="AE543" s="32"/>
    </row>
    <row r="544">
      <c r="Q544" s="57"/>
      <c r="R544" s="57"/>
      <c r="S544" s="57"/>
      <c r="T544" s="57"/>
      <c r="AA544" s="32"/>
      <c r="AB544" s="32"/>
      <c r="AC544" s="32"/>
      <c r="AD544" s="32"/>
      <c r="AE544" s="32"/>
    </row>
    <row r="545">
      <c r="Q545" s="57"/>
      <c r="R545" s="57"/>
      <c r="S545" s="57"/>
      <c r="T545" s="57"/>
      <c r="AA545" s="32"/>
      <c r="AB545" s="32"/>
      <c r="AC545" s="32"/>
      <c r="AD545" s="32"/>
      <c r="AE545" s="32"/>
    </row>
    <row r="546">
      <c r="Q546" s="57"/>
      <c r="R546" s="57"/>
      <c r="S546" s="57"/>
      <c r="T546" s="57"/>
      <c r="AA546" s="32"/>
      <c r="AB546" s="32"/>
      <c r="AC546" s="32"/>
      <c r="AD546" s="32"/>
      <c r="AE546" s="32"/>
    </row>
    <row r="547">
      <c r="Q547" s="57"/>
      <c r="R547" s="57"/>
      <c r="S547" s="57"/>
      <c r="T547" s="57"/>
      <c r="AA547" s="32"/>
      <c r="AB547" s="32"/>
      <c r="AC547" s="32"/>
      <c r="AD547" s="32"/>
      <c r="AE547" s="32"/>
    </row>
    <row r="548">
      <c r="Q548" s="57"/>
      <c r="R548" s="57"/>
      <c r="S548" s="57"/>
      <c r="T548" s="57"/>
      <c r="AA548" s="32"/>
      <c r="AB548" s="32"/>
      <c r="AC548" s="32"/>
      <c r="AD548" s="32"/>
      <c r="AE548" s="32"/>
    </row>
    <row r="549">
      <c r="Q549" s="57"/>
      <c r="R549" s="57"/>
      <c r="S549" s="57"/>
      <c r="T549" s="57"/>
      <c r="AA549" s="32"/>
      <c r="AB549" s="32"/>
      <c r="AC549" s="32"/>
      <c r="AD549" s="32"/>
      <c r="AE549" s="32"/>
    </row>
    <row r="550">
      <c r="Q550" s="57"/>
      <c r="R550" s="57"/>
      <c r="S550" s="57"/>
      <c r="T550" s="57"/>
      <c r="AA550" s="32"/>
      <c r="AB550" s="32"/>
      <c r="AC550" s="32"/>
      <c r="AD550" s="32"/>
      <c r="AE550" s="32"/>
    </row>
    <row r="551">
      <c r="Q551" s="57"/>
      <c r="R551" s="57"/>
      <c r="S551" s="57"/>
      <c r="T551" s="57"/>
      <c r="AA551" s="32"/>
      <c r="AB551" s="32"/>
      <c r="AC551" s="32"/>
      <c r="AD551" s="32"/>
      <c r="AE551" s="32"/>
    </row>
    <row r="552">
      <c r="Q552" s="57"/>
      <c r="R552" s="57"/>
      <c r="S552" s="57"/>
      <c r="T552" s="57"/>
      <c r="AA552" s="32"/>
      <c r="AB552" s="32"/>
      <c r="AC552" s="32"/>
      <c r="AD552" s="32"/>
      <c r="AE552" s="32"/>
    </row>
    <row r="553">
      <c r="Q553" s="57"/>
      <c r="R553" s="57"/>
      <c r="S553" s="57"/>
      <c r="T553" s="57"/>
      <c r="AA553" s="32"/>
      <c r="AB553" s="32"/>
      <c r="AC553" s="32"/>
      <c r="AD553" s="32"/>
      <c r="AE553" s="32"/>
    </row>
    <row r="554">
      <c r="Q554" s="57"/>
      <c r="R554" s="57"/>
      <c r="S554" s="57"/>
      <c r="T554" s="57"/>
      <c r="AA554" s="32"/>
      <c r="AB554" s="32"/>
      <c r="AC554" s="32"/>
      <c r="AD554" s="32"/>
      <c r="AE554" s="32"/>
    </row>
    <row r="555">
      <c r="Q555" s="57"/>
      <c r="R555" s="57"/>
      <c r="S555" s="57"/>
      <c r="T555" s="57"/>
      <c r="AA555" s="32"/>
      <c r="AB555" s="32"/>
      <c r="AC555" s="32"/>
      <c r="AD555" s="32"/>
      <c r="AE555" s="32"/>
    </row>
    <row r="556">
      <c r="Q556" s="57"/>
      <c r="R556" s="57"/>
      <c r="S556" s="57"/>
      <c r="T556" s="57"/>
      <c r="AA556" s="32"/>
      <c r="AB556" s="32"/>
      <c r="AC556" s="32"/>
      <c r="AD556" s="32"/>
      <c r="AE556" s="32"/>
    </row>
    <row r="557">
      <c r="Q557" s="57"/>
      <c r="R557" s="57"/>
      <c r="S557" s="57"/>
      <c r="T557" s="57"/>
      <c r="AA557" s="32"/>
      <c r="AB557" s="32"/>
      <c r="AC557" s="32"/>
      <c r="AD557" s="32"/>
      <c r="AE557" s="32"/>
    </row>
    <row r="558">
      <c r="Q558" s="57"/>
      <c r="R558" s="57"/>
      <c r="S558" s="57"/>
      <c r="T558" s="57"/>
      <c r="AA558" s="32"/>
      <c r="AB558" s="32"/>
      <c r="AC558" s="32"/>
      <c r="AD558" s="32"/>
      <c r="AE558" s="32"/>
    </row>
    <row r="559">
      <c r="Q559" s="57"/>
      <c r="R559" s="57"/>
      <c r="S559" s="57"/>
      <c r="T559" s="57"/>
      <c r="AA559" s="32"/>
      <c r="AB559" s="32"/>
      <c r="AC559" s="32"/>
      <c r="AD559" s="32"/>
      <c r="AE559" s="32"/>
    </row>
    <row r="560">
      <c r="Q560" s="57"/>
      <c r="R560" s="57"/>
      <c r="S560" s="57"/>
      <c r="T560" s="57"/>
      <c r="AA560" s="32"/>
      <c r="AB560" s="32"/>
      <c r="AC560" s="32"/>
      <c r="AD560" s="32"/>
      <c r="AE560" s="32"/>
    </row>
    <row r="561">
      <c r="Q561" s="57"/>
      <c r="R561" s="57"/>
      <c r="S561" s="57"/>
      <c r="T561" s="57"/>
      <c r="AA561" s="32"/>
      <c r="AB561" s="32"/>
      <c r="AC561" s="32"/>
      <c r="AD561" s="32"/>
      <c r="AE561" s="32"/>
    </row>
    <row r="562">
      <c r="Q562" s="57"/>
      <c r="R562" s="57"/>
      <c r="S562" s="57"/>
      <c r="T562" s="57"/>
      <c r="AA562" s="32"/>
      <c r="AB562" s="32"/>
      <c r="AC562" s="32"/>
      <c r="AD562" s="32"/>
      <c r="AE562" s="32"/>
    </row>
    <row r="563">
      <c r="Q563" s="57"/>
      <c r="R563" s="57"/>
      <c r="S563" s="57"/>
      <c r="T563" s="57"/>
      <c r="AA563" s="32"/>
      <c r="AB563" s="32"/>
      <c r="AC563" s="32"/>
      <c r="AD563" s="32"/>
      <c r="AE563" s="32"/>
    </row>
    <row r="564">
      <c r="Q564" s="57"/>
      <c r="R564" s="57"/>
      <c r="S564" s="57"/>
      <c r="T564" s="57"/>
      <c r="AA564" s="32"/>
      <c r="AB564" s="32"/>
      <c r="AC564" s="32"/>
      <c r="AD564" s="32"/>
      <c r="AE564" s="32"/>
    </row>
    <row r="565">
      <c r="Q565" s="57"/>
      <c r="R565" s="57"/>
      <c r="S565" s="57"/>
      <c r="T565" s="57"/>
      <c r="AA565" s="32"/>
      <c r="AB565" s="32"/>
      <c r="AC565" s="32"/>
      <c r="AD565" s="32"/>
      <c r="AE565" s="32"/>
    </row>
    <row r="566">
      <c r="Q566" s="57"/>
      <c r="R566" s="57"/>
      <c r="S566" s="57"/>
      <c r="T566" s="57"/>
      <c r="AA566" s="32"/>
      <c r="AB566" s="32"/>
      <c r="AC566" s="32"/>
      <c r="AD566" s="32"/>
      <c r="AE566" s="32"/>
    </row>
    <row r="567">
      <c r="Q567" s="57"/>
      <c r="R567" s="57"/>
      <c r="S567" s="57"/>
      <c r="T567" s="57"/>
      <c r="AA567" s="32"/>
      <c r="AB567" s="32"/>
      <c r="AC567" s="32"/>
      <c r="AD567" s="32"/>
      <c r="AE567" s="32"/>
    </row>
    <row r="568">
      <c r="Q568" s="57"/>
      <c r="R568" s="57"/>
      <c r="S568" s="57"/>
      <c r="T568" s="57"/>
      <c r="AA568" s="32"/>
      <c r="AB568" s="32"/>
      <c r="AC568" s="32"/>
      <c r="AD568" s="32"/>
      <c r="AE568" s="32"/>
    </row>
    <row r="569">
      <c r="Q569" s="57"/>
      <c r="R569" s="57"/>
      <c r="S569" s="57"/>
      <c r="T569" s="57"/>
      <c r="AA569" s="32"/>
      <c r="AB569" s="32"/>
      <c r="AC569" s="32"/>
      <c r="AD569" s="32"/>
      <c r="AE569" s="32"/>
    </row>
    <row r="570">
      <c r="Q570" s="57"/>
      <c r="R570" s="57"/>
      <c r="S570" s="57"/>
      <c r="T570" s="57"/>
      <c r="AA570" s="32"/>
      <c r="AB570" s="32"/>
      <c r="AC570" s="32"/>
      <c r="AD570" s="32"/>
      <c r="AE570" s="32"/>
    </row>
    <row r="571">
      <c r="Q571" s="57"/>
      <c r="R571" s="57"/>
      <c r="S571" s="57"/>
      <c r="T571" s="57"/>
      <c r="AA571" s="32"/>
      <c r="AB571" s="32"/>
      <c r="AC571" s="32"/>
      <c r="AD571" s="32"/>
      <c r="AE571" s="32"/>
    </row>
    <row r="572">
      <c r="Q572" s="57"/>
      <c r="R572" s="57"/>
      <c r="S572" s="57"/>
      <c r="T572" s="57"/>
      <c r="AA572" s="32"/>
      <c r="AB572" s="32"/>
      <c r="AC572" s="32"/>
      <c r="AD572" s="32"/>
      <c r="AE572" s="32"/>
    </row>
    <row r="573">
      <c r="Q573" s="57"/>
      <c r="R573" s="57"/>
      <c r="S573" s="57"/>
      <c r="T573" s="57"/>
      <c r="AA573" s="32"/>
      <c r="AB573" s="32"/>
      <c r="AC573" s="32"/>
      <c r="AD573" s="32"/>
      <c r="AE573" s="32"/>
    </row>
    <row r="574">
      <c r="Q574" s="57"/>
      <c r="R574" s="57"/>
      <c r="S574" s="57"/>
      <c r="T574" s="57"/>
      <c r="AA574" s="32"/>
      <c r="AB574" s="32"/>
      <c r="AC574" s="32"/>
      <c r="AD574" s="32"/>
      <c r="AE574" s="32"/>
    </row>
    <row r="575">
      <c r="Q575" s="57"/>
      <c r="R575" s="57"/>
      <c r="S575" s="57"/>
      <c r="T575" s="57"/>
      <c r="AA575" s="32"/>
      <c r="AB575" s="32"/>
      <c r="AC575" s="32"/>
      <c r="AD575" s="32"/>
      <c r="AE575" s="32"/>
    </row>
    <row r="576">
      <c r="Q576" s="57"/>
      <c r="R576" s="57"/>
      <c r="S576" s="57"/>
      <c r="T576" s="57"/>
      <c r="AA576" s="32"/>
      <c r="AB576" s="32"/>
      <c r="AC576" s="32"/>
      <c r="AD576" s="32"/>
      <c r="AE576" s="32"/>
    </row>
    <row r="577">
      <c r="Q577" s="57"/>
      <c r="R577" s="57"/>
      <c r="S577" s="57"/>
      <c r="T577" s="57"/>
      <c r="AA577" s="32"/>
      <c r="AB577" s="32"/>
      <c r="AC577" s="32"/>
      <c r="AD577" s="32"/>
      <c r="AE577" s="32"/>
    </row>
    <row r="578">
      <c r="Q578" s="57"/>
      <c r="R578" s="57"/>
      <c r="S578" s="57"/>
      <c r="T578" s="57"/>
      <c r="AA578" s="32"/>
      <c r="AB578" s="32"/>
      <c r="AC578" s="32"/>
      <c r="AD578" s="32"/>
      <c r="AE578" s="32"/>
    </row>
    <row r="579">
      <c r="Q579" s="57"/>
      <c r="R579" s="57"/>
      <c r="S579" s="57"/>
      <c r="T579" s="57"/>
      <c r="AA579" s="32"/>
      <c r="AB579" s="32"/>
      <c r="AC579" s="32"/>
      <c r="AD579" s="32"/>
      <c r="AE579" s="32"/>
    </row>
    <row r="580">
      <c r="Q580" s="57"/>
      <c r="R580" s="57"/>
      <c r="S580" s="57"/>
      <c r="T580" s="57"/>
      <c r="AA580" s="32"/>
      <c r="AB580" s="32"/>
      <c r="AC580" s="32"/>
      <c r="AD580" s="32"/>
      <c r="AE580" s="32"/>
    </row>
    <row r="581">
      <c r="Q581" s="57"/>
      <c r="R581" s="57"/>
      <c r="S581" s="57"/>
      <c r="T581" s="57"/>
      <c r="AA581" s="32"/>
      <c r="AB581" s="32"/>
      <c r="AC581" s="32"/>
      <c r="AD581" s="32"/>
      <c r="AE581" s="32"/>
    </row>
    <row r="582">
      <c r="Q582" s="57"/>
      <c r="R582" s="57"/>
      <c r="S582" s="57"/>
      <c r="T582" s="57"/>
      <c r="AA582" s="32"/>
      <c r="AB582" s="32"/>
      <c r="AC582" s="32"/>
      <c r="AD582" s="32"/>
      <c r="AE582" s="32"/>
    </row>
    <row r="583">
      <c r="Q583" s="57"/>
      <c r="R583" s="57"/>
      <c r="S583" s="57"/>
      <c r="T583" s="57"/>
      <c r="AA583" s="32"/>
      <c r="AB583" s="32"/>
      <c r="AC583" s="32"/>
      <c r="AD583" s="32"/>
      <c r="AE583" s="32"/>
    </row>
    <row r="584">
      <c r="Q584" s="57"/>
      <c r="R584" s="57"/>
      <c r="S584" s="57"/>
      <c r="T584" s="57"/>
      <c r="AA584" s="32"/>
      <c r="AB584" s="32"/>
      <c r="AC584" s="32"/>
      <c r="AD584" s="32"/>
      <c r="AE584" s="32"/>
    </row>
    <row r="585">
      <c r="Q585" s="57"/>
      <c r="R585" s="57"/>
      <c r="S585" s="57"/>
      <c r="T585" s="57"/>
      <c r="AA585" s="32"/>
      <c r="AB585" s="32"/>
      <c r="AC585" s="32"/>
      <c r="AD585" s="32"/>
      <c r="AE585" s="32"/>
    </row>
    <row r="586">
      <c r="Q586" s="57"/>
      <c r="R586" s="57"/>
      <c r="S586" s="57"/>
      <c r="T586" s="57"/>
      <c r="AA586" s="32"/>
      <c r="AB586" s="32"/>
      <c r="AC586" s="32"/>
      <c r="AD586" s="32"/>
      <c r="AE586" s="32"/>
    </row>
    <row r="587">
      <c r="Q587" s="57"/>
      <c r="R587" s="57"/>
      <c r="S587" s="57"/>
      <c r="T587" s="57"/>
      <c r="AA587" s="32"/>
      <c r="AB587" s="32"/>
      <c r="AC587" s="32"/>
      <c r="AD587" s="32"/>
      <c r="AE587" s="32"/>
    </row>
    <row r="588">
      <c r="Q588" s="57"/>
      <c r="R588" s="57"/>
      <c r="S588" s="57"/>
      <c r="T588" s="57"/>
      <c r="AA588" s="32"/>
      <c r="AB588" s="32"/>
      <c r="AC588" s="32"/>
      <c r="AD588" s="32"/>
      <c r="AE588" s="32"/>
    </row>
    <row r="589">
      <c r="Q589" s="57"/>
      <c r="R589" s="57"/>
      <c r="S589" s="57"/>
      <c r="T589" s="57"/>
      <c r="AA589" s="32"/>
      <c r="AB589" s="32"/>
      <c r="AC589" s="32"/>
      <c r="AD589" s="32"/>
      <c r="AE589" s="32"/>
    </row>
    <row r="590">
      <c r="Q590" s="57"/>
      <c r="R590" s="57"/>
      <c r="S590" s="57"/>
      <c r="T590" s="57"/>
      <c r="AA590" s="32"/>
      <c r="AB590" s="32"/>
      <c r="AC590" s="32"/>
      <c r="AD590" s="32"/>
      <c r="AE590" s="32"/>
    </row>
    <row r="591">
      <c r="Q591" s="57"/>
      <c r="R591" s="57"/>
      <c r="S591" s="57"/>
      <c r="T591" s="57"/>
      <c r="AA591" s="32"/>
      <c r="AB591" s="32"/>
      <c r="AC591" s="32"/>
      <c r="AD591" s="32"/>
      <c r="AE591" s="32"/>
    </row>
    <row r="592">
      <c r="Q592" s="57"/>
      <c r="R592" s="57"/>
      <c r="S592" s="57"/>
      <c r="T592" s="57"/>
      <c r="AA592" s="32"/>
      <c r="AB592" s="32"/>
      <c r="AC592" s="32"/>
      <c r="AD592" s="32"/>
      <c r="AE592" s="32"/>
    </row>
    <row r="593">
      <c r="Q593" s="57"/>
      <c r="R593" s="57"/>
      <c r="S593" s="57"/>
      <c r="T593" s="57"/>
      <c r="AA593" s="32"/>
      <c r="AB593" s="32"/>
      <c r="AC593" s="32"/>
      <c r="AD593" s="32"/>
      <c r="AE593" s="32"/>
    </row>
    <row r="594">
      <c r="Q594" s="57"/>
      <c r="R594" s="57"/>
      <c r="S594" s="57"/>
      <c r="T594" s="57"/>
      <c r="AA594" s="32"/>
      <c r="AB594" s="32"/>
      <c r="AC594" s="32"/>
      <c r="AD594" s="32"/>
      <c r="AE594" s="32"/>
    </row>
    <row r="595">
      <c r="Q595" s="57"/>
      <c r="R595" s="57"/>
      <c r="S595" s="57"/>
      <c r="T595" s="57"/>
      <c r="AA595" s="32"/>
      <c r="AB595" s="32"/>
      <c r="AC595" s="32"/>
      <c r="AD595" s="32"/>
      <c r="AE595" s="32"/>
    </row>
    <row r="596">
      <c r="Q596" s="57"/>
      <c r="R596" s="57"/>
      <c r="S596" s="57"/>
      <c r="T596" s="57"/>
      <c r="AA596" s="32"/>
      <c r="AB596" s="32"/>
      <c r="AC596" s="32"/>
      <c r="AD596" s="32"/>
      <c r="AE596" s="32"/>
    </row>
    <row r="597">
      <c r="Q597" s="57"/>
      <c r="R597" s="57"/>
      <c r="S597" s="57"/>
      <c r="T597" s="57"/>
      <c r="AA597" s="32"/>
      <c r="AB597" s="32"/>
      <c r="AC597" s="32"/>
      <c r="AD597" s="32"/>
      <c r="AE597" s="32"/>
    </row>
    <row r="598">
      <c r="Q598" s="57"/>
      <c r="R598" s="57"/>
      <c r="S598" s="57"/>
      <c r="T598" s="57"/>
      <c r="AA598" s="32"/>
      <c r="AB598" s="32"/>
      <c r="AC598" s="32"/>
      <c r="AD598" s="32"/>
      <c r="AE598" s="32"/>
    </row>
    <row r="599">
      <c r="Q599" s="57"/>
      <c r="R599" s="57"/>
      <c r="S599" s="57"/>
      <c r="T599" s="57"/>
      <c r="AA599" s="32"/>
      <c r="AB599" s="32"/>
      <c r="AC599" s="32"/>
      <c r="AD599" s="32"/>
      <c r="AE599" s="32"/>
    </row>
    <row r="600">
      <c r="Q600" s="57"/>
      <c r="R600" s="57"/>
      <c r="S600" s="57"/>
      <c r="T600" s="57"/>
      <c r="AA600" s="32"/>
      <c r="AB600" s="32"/>
      <c r="AC600" s="32"/>
      <c r="AD600" s="32"/>
      <c r="AE600" s="32"/>
    </row>
    <row r="601">
      <c r="Q601" s="57"/>
      <c r="R601" s="57"/>
      <c r="S601" s="57"/>
      <c r="T601" s="57"/>
      <c r="AA601" s="32"/>
      <c r="AB601" s="32"/>
      <c r="AC601" s="32"/>
      <c r="AD601" s="32"/>
      <c r="AE601" s="32"/>
    </row>
    <row r="602">
      <c r="Q602" s="57"/>
      <c r="R602" s="57"/>
      <c r="S602" s="57"/>
      <c r="T602" s="57"/>
      <c r="AA602" s="32"/>
      <c r="AB602" s="32"/>
      <c r="AC602" s="32"/>
      <c r="AD602" s="32"/>
      <c r="AE602" s="32"/>
    </row>
    <row r="603">
      <c r="Q603" s="57"/>
      <c r="R603" s="57"/>
      <c r="S603" s="57"/>
      <c r="T603" s="57"/>
      <c r="AA603" s="32"/>
      <c r="AB603" s="32"/>
      <c r="AC603" s="32"/>
      <c r="AD603" s="32"/>
      <c r="AE603" s="32"/>
    </row>
    <row r="604">
      <c r="Q604" s="57"/>
      <c r="R604" s="57"/>
      <c r="S604" s="57"/>
      <c r="T604" s="57"/>
      <c r="AA604" s="32"/>
      <c r="AB604" s="32"/>
      <c r="AC604" s="32"/>
      <c r="AD604" s="32"/>
      <c r="AE604" s="32"/>
    </row>
    <row r="605">
      <c r="Q605" s="57"/>
      <c r="R605" s="57"/>
      <c r="S605" s="57"/>
      <c r="T605" s="57"/>
      <c r="AA605" s="32"/>
      <c r="AB605" s="32"/>
      <c r="AC605" s="32"/>
      <c r="AD605" s="32"/>
      <c r="AE605" s="32"/>
    </row>
    <row r="606">
      <c r="Q606" s="57"/>
      <c r="R606" s="57"/>
      <c r="S606" s="57"/>
      <c r="T606" s="57"/>
      <c r="AA606" s="32"/>
      <c r="AB606" s="32"/>
      <c r="AC606" s="32"/>
      <c r="AD606" s="32"/>
      <c r="AE606" s="32"/>
    </row>
    <row r="607">
      <c r="Q607" s="57"/>
      <c r="R607" s="57"/>
      <c r="S607" s="57"/>
      <c r="T607" s="57"/>
      <c r="AA607" s="32"/>
      <c r="AB607" s="32"/>
      <c r="AC607" s="32"/>
      <c r="AD607" s="32"/>
      <c r="AE607" s="32"/>
    </row>
    <row r="608">
      <c r="Q608" s="57"/>
      <c r="R608" s="57"/>
      <c r="S608" s="57"/>
      <c r="T608" s="57"/>
      <c r="AA608" s="32"/>
      <c r="AB608" s="32"/>
      <c r="AC608" s="32"/>
      <c r="AD608" s="32"/>
      <c r="AE608" s="32"/>
    </row>
    <row r="609">
      <c r="Q609" s="57"/>
      <c r="R609" s="57"/>
      <c r="S609" s="57"/>
      <c r="T609" s="57"/>
      <c r="AA609" s="32"/>
      <c r="AB609" s="32"/>
      <c r="AC609" s="32"/>
      <c r="AD609" s="32"/>
      <c r="AE609" s="32"/>
    </row>
    <row r="610">
      <c r="Q610" s="57"/>
      <c r="R610" s="57"/>
      <c r="S610" s="57"/>
      <c r="T610" s="57"/>
      <c r="AA610" s="32"/>
      <c r="AB610" s="32"/>
      <c r="AC610" s="32"/>
      <c r="AD610" s="32"/>
      <c r="AE610" s="32"/>
    </row>
    <row r="611">
      <c r="Q611" s="57"/>
      <c r="R611" s="57"/>
      <c r="S611" s="57"/>
      <c r="T611" s="57"/>
      <c r="AA611" s="32"/>
      <c r="AB611" s="32"/>
      <c r="AC611" s="32"/>
      <c r="AD611" s="32"/>
      <c r="AE611" s="32"/>
    </row>
    <row r="612">
      <c r="Q612" s="57"/>
      <c r="R612" s="57"/>
      <c r="S612" s="57"/>
      <c r="T612" s="57"/>
      <c r="AA612" s="32"/>
      <c r="AB612" s="32"/>
      <c r="AC612" s="32"/>
      <c r="AD612" s="32"/>
      <c r="AE612" s="32"/>
    </row>
    <row r="613">
      <c r="Q613" s="57"/>
      <c r="R613" s="57"/>
      <c r="S613" s="57"/>
      <c r="T613" s="57"/>
      <c r="AA613" s="32"/>
      <c r="AB613" s="32"/>
      <c r="AC613" s="32"/>
      <c r="AD613" s="32"/>
      <c r="AE613" s="32"/>
    </row>
    <row r="614">
      <c r="Q614" s="57"/>
      <c r="R614" s="57"/>
      <c r="S614" s="57"/>
      <c r="T614" s="57"/>
      <c r="AA614" s="32"/>
      <c r="AB614" s="32"/>
      <c r="AC614" s="32"/>
      <c r="AD614" s="32"/>
      <c r="AE614" s="32"/>
    </row>
    <row r="615">
      <c r="Q615" s="57"/>
      <c r="R615" s="57"/>
      <c r="S615" s="57"/>
      <c r="T615" s="57"/>
      <c r="AA615" s="32"/>
      <c r="AB615" s="32"/>
      <c r="AC615" s="32"/>
      <c r="AD615" s="32"/>
      <c r="AE615" s="32"/>
    </row>
    <row r="616">
      <c r="Q616" s="57"/>
      <c r="R616" s="57"/>
      <c r="S616" s="57"/>
      <c r="T616" s="57"/>
      <c r="AA616" s="32"/>
      <c r="AB616" s="32"/>
      <c r="AC616" s="32"/>
      <c r="AD616" s="32"/>
      <c r="AE616" s="32"/>
    </row>
    <row r="617">
      <c r="Q617" s="57"/>
      <c r="R617" s="57"/>
      <c r="S617" s="57"/>
      <c r="T617" s="57"/>
      <c r="AA617" s="32"/>
      <c r="AB617" s="32"/>
      <c r="AC617" s="32"/>
      <c r="AD617" s="32"/>
      <c r="AE617" s="32"/>
    </row>
    <row r="618">
      <c r="Q618" s="57"/>
      <c r="R618" s="57"/>
      <c r="S618" s="57"/>
      <c r="T618" s="57"/>
      <c r="AA618" s="32"/>
      <c r="AB618" s="32"/>
      <c r="AC618" s="32"/>
      <c r="AD618" s="32"/>
      <c r="AE618" s="32"/>
    </row>
    <row r="619">
      <c r="Q619" s="57"/>
      <c r="R619" s="57"/>
      <c r="S619" s="57"/>
      <c r="T619" s="57"/>
      <c r="AA619" s="32"/>
      <c r="AB619" s="32"/>
      <c r="AC619" s="32"/>
      <c r="AD619" s="32"/>
      <c r="AE619" s="32"/>
    </row>
    <row r="620">
      <c r="Q620" s="57"/>
      <c r="R620" s="57"/>
      <c r="S620" s="57"/>
      <c r="T620" s="57"/>
      <c r="AA620" s="32"/>
      <c r="AB620" s="32"/>
      <c r="AC620" s="32"/>
      <c r="AD620" s="32"/>
      <c r="AE620" s="32"/>
    </row>
    <row r="621">
      <c r="Q621" s="57"/>
      <c r="R621" s="57"/>
      <c r="S621" s="57"/>
      <c r="T621" s="57"/>
      <c r="AA621" s="32"/>
      <c r="AB621" s="32"/>
      <c r="AC621" s="32"/>
      <c r="AD621" s="32"/>
      <c r="AE621" s="32"/>
    </row>
    <row r="622">
      <c r="Q622" s="57"/>
      <c r="R622" s="57"/>
      <c r="S622" s="57"/>
      <c r="T622" s="57"/>
      <c r="AA622" s="32"/>
      <c r="AB622" s="32"/>
      <c r="AC622" s="32"/>
      <c r="AD622" s="32"/>
      <c r="AE622" s="32"/>
    </row>
    <row r="623">
      <c r="Q623" s="57"/>
      <c r="R623" s="57"/>
      <c r="S623" s="57"/>
      <c r="T623" s="57"/>
      <c r="AA623" s="32"/>
      <c r="AB623" s="32"/>
      <c r="AC623" s="32"/>
      <c r="AD623" s="32"/>
      <c r="AE623" s="32"/>
    </row>
    <row r="624">
      <c r="Q624" s="57"/>
      <c r="R624" s="57"/>
      <c r="S624" s="57"/>
      <c r="T624" s="57"/>
      <c r="AA624" s="32"/>
      <c r="AB624" s="32"/>
      <c r="AC624" s="32"/>
      <c r="AD624" s="32"/>
      <c r="AE624" s="32"/>
    </row>
    <row r="625">
      <c r="Q625" s="57"/>
      <c r="R625" s="57"/>
      <c r="S625" s="57"/>
      <c r="T625" s="57"/>
      <c r="AA625" s="32"/>
      <c r="AB625" s="32"/>
      <c r="AC625" s="32"/>
      <c r="AD625" s="32"/>
      <c r="AE625" s="32"/>
    </row>
    <row r="626">
      <c r="Q626" s="57"/>
      <c r="R626" s="57"/>
      <c r="S626" s="57"/>
      <c r="T626" s="57"/>
      <c r="AA626" s="32"/>
      <c r="AB626" s="32"/>
      <c r="AC626" s="32"/>
      <c r="AD626" s="32"/>
      <c r="AE626" s="32"/>
    </row>
    <row r="627">
      <c r="Q627" s="57"/>
      <c r="R627" s="57"/>
      <c r="S627" s="57"/>
      <c r="T627" s="57"/>
      <c r="AA627" s="32"/>
      <c r="AB627" s="32"/>
      <c r="AC627" s="32"/>
      <c r="AD627" s="32"/>
      <c r="AE627" s="32"/>
    </row>
    <row r="628">
      <c r="Q628" s="57"/>
      <c r="R628" s="57"/>
      <c r="S628" s="57"/>
      <c r="T628" s="57"/>
      <c r="AA628" s="32"/>
      <c r="AB628" s="32"/>
      <c r="AC628" s="32"/>
      <c r="AD628" s="32"/>
      <c r="AE628" s="32"/>
    </row>
    <row r="629">
      <c r="Q629" s="57"/>
      <c r="R629" s="57"/>
      <c r="S629" s="57"/>
      <c r="T629" s="57"/>
      <c r="AA629" s="32"/>
      <c r="AB629" s="32"/>
      <c r="AC629" s="32"/>
      <c r="AD629" s="32"/>
      <c r="AE629" s="32"/>
    </row>
    <row r="630">
      <c r="Q630" s="57"/>
      <c r="R630" s="57"/>
      <c r="S630" s="57"/>
      <c r="T630" s="57"/>
      <c r="AA630" s="32"/>
      <c r="AB630" s="32"/>
      <c r="AC630" s="32"/>
      <c r="AD630" s="32"/>
      <c r="AE630" s="32"/>
    </row>
    <row r="631">
      <c r="Q631" s="57"/>
      <c r="R631" s="57"/>
      <c r="S631" s="57"/>
      <c r="T631" s="57"/>
      <c r="AA631" s="32"/>
      <c r="AB631" s="32"/>
      <c r="AC631" s="32"/>
      <c r="AD631" s="32"/>
      <c r="AE631" s="32"/>
    </row>
    <row r="632">
      <c r="Q632" s="57"/>
      <c r="R632" s="57"/>
      <c r="S632" s="57"/>
      <c r="T632" s="57"/>
      <c r="AA632" s="32"/>
      <c r="AB632" s="32"/>
      <c r="AC632" s="32"/>
      <c r="AD632" s="32"/>
      <c r="AE632" s="32"/>
    </row>
    <row r="633">
      <c r="Q633" s="57"/>
      <c r="R633" s="57"/>
      <c r="S633" s="57"/>
      <c r="T633" s="57"/>
      <c r="AA633" s="32"/>
      <c r="AB633" s="32"/>
      <c r="AC633" s="32"/>
      <c r="AD633" s="32"/>
      <c r="AE633" s="32"/>
    </row>
    <row r="634">
      <c r="Q634" s="57"/>
      <c r="R634" s="57"/>
      <c r="S634" s="57"/>
      <c r="T634" s="57"/>
      <c r="AA634" s="32"/>
      <c r="AB634" s="32"/>
      <c r="AC634" s="32"/>
      <c r="AD634" s="32"/>
      <c r="AE634" s="32"/>
    </row>
    <row r="635">
      <c r="Q635" s="57"/>
      <c r="R635" s="57"/>
      <c r="S635" s="57"/>
      <c r="T635" s="57"/>
      <c r="AA635" s="32"/>
      <c r="AB635" s="32"/>
      <c r="AC635" s="32"/>
      <c r="AD635" s="32"/>
      <c r="AE635" s="32"/>
    </row>
    <row r="636">
      <c r="Q636" s="57"/>
      <c r="R636" s="57"/>
      <c r="S636" s="57"/>
      <c r="T636" s="57"/>
      <c r="AA636" s="32"/>
      <c r="AB636" s="32"/>
      <c r="AC636" s="32"/>
      <c r="AD636" s="32"/>
      <c r="AE636" s="32"/>
    </row>
    <row r="637">
      <c r="Q637" s="57"/>
      <c r="R637" s="57"/>
      <c r="S637" s="57"/>
      <c r="T637" s="57"/>
      <c r="AA637" s="32"/>
      <c r="AB637" s="32"/>
      <c r="AC637" s="32"/>
      <c r="AD637" s="32"/>
      <c r="AE637" s="32"/>
    </row>
    <row r="638">
      <c r="Q638" s="57"/>
      <c r="R638" s="57"/>
      <c r="S638" s="57"/>
      <c r="T638" s="57"/>
      <c r="AA638" s="32"/>
      <c r="AB638" s="32"/>
      <c r="AC638" s="32"/>
      <c r="AD638" s="32"/>
      <c r="AE638" s="32"/>
    </row>
    <row r="639">
      <c r="Q639" s="57"/>
      <c r="R639" s="57"/>
      <c r="S639" s="57"/>
      <c r="T639" s="57"/>
      <c r="AA639" s="32"/>
      <c r="AB639" s="32"/>
      <c r="AC639" s="32"/>
      <c r="AD639" s="32"/>
      <c r="AE639" s="32"/>
    </row>
    <row r="640">
      <c r="Q640" s="57"/>
      <c r="R640" s="57"/>
      <c r="S640" s="57"/>
      <c r="T640" s="57"/>
      <c r="AA640" s="32"/>
      <c r="AB640" s="32"/>
      <c r="AC640" s="32"/>
      <c r="AD640" s="32"/>
      <c r="AE640" s="32"/>
    </row>
    <row r="641">
      <c r="Q641" s="57"/>
      <c r="R641" s="57"/>
      <c r="S641" s="57"/>
      <c r="T641" s="57"/>
      <c r="AA641" s="32"/>
      <c r="AB641" s="32"/>
      <c r="AC641" s="32"/>
      <c r="AD641" s="32"/>
      <c r="AE641" s="32"/>
    </row>
    <row r="642">
      <c r="Q642" s="57"/>
      <c r="R642" s="57"/>
      <c r="S642" s="57"/>
      <c r="T642" s="57"/>
      <c r="AA642" s="32"/>
      <c r="AB642" s="32"/>
      <c r="AC642" s="32"/>
      <c r="AD642" s="32"/>
      <c r="AE642" s="32"/>
    </row>
    <row r="643">
      <c r="Q643" s="57"/>
      <c r="R643" s="57"/>
      <c r="S643" s="57"/>
      <c r="T643" s="57"/>
      <c r="AA643" s="32"/>
      <c r="AB643" s="32"/>
      <c r="AC643" s="32"/>
      <c r="AD643" s="32"/>
      <c r="AE643" s="32"/>
    </row>
    <row r="644">
      <c r="Q644" s="57"/>
      <c r="R644" s="57"/>
      <c r="S644" s="57"/>
      <c r="T644" s="57"/>
      <c r="AA644" s="32"/>
      <c r="AB644" s="32"/>
      <c r="AC644" s="32"/>
      <c r="AD644" s="32"/>
      <c r="AE644" s="32"/>
    </row>
    <row r="645">
      <c r="Q645" s="57"/>
      <c r="R645" s="57"/>
      <c r="S645" s="57"/>
      <c r="T645" s="57"/>
      <c r="AA645" s="32"/>
      <c r="AB645" s="32"/>
      <c r="AC645" s="32"/>
      <c r="AD645" s="32"/>
      <c r="AE645" s="32"/>
    </row>
    <row r="646">
      <c r="Q646" s="57"/>
      <c r="R646" s="57"/>
      <c r="S646" s="57"/>
      <c r="T646" s="57"/>
      <c r="AA646" s="32"/>
      <c r="AB646" s="32"/>
      <c r="AC646" s="32"/>
      <c r="AD646" s="32"/>
      <c r="AE646" s="32"/>
    </row>
    <row r="647">
      <c r="Q647" s="57"/>
      <c r="R647" s="57"/>
      <c r="S647" s="57"/>
      <c r="T647" s="57"/>
      <c r="AA647" s="32"/>
      <c r="AB647" s="32"/>
      <c r="AC647" s="32"/>
      <c r="AD647" s="32"/>
      <c r="AE647" s="32"/>
    </row>
    <row r="648">
      <c r="Q648" s="57"/>
      <c r="R648" s="57"/>
      <c r="S648" s="57"/>
      <c r="T648" s="57"/>
      <c r="AA648" s="32"/>
      <c r="AB648" s="32"/>
      <c r="AC648" s="32"/>
      <c r="AD648" s="32"/>
      <c r="AE648" s="32"/>
    </row>
    <row r="649">
      <c r="Q649" s="57"/>
      <c r="R649" s="57"/>
      <c r="S649" s="57"/>
      <c r="T649" s="57"/>
      <c r="AA649" s="32"/>
      <c r="AB649" s="32"/>
      <c r="AC649" s="32"/>
      <c r="AD649" s="32"/>
      <c r="AE649" s="32"/>
    </row>
    <row r="650">
      <c r="Q650" s="57"/>
      <c r="R650" s="57"/>
      <c r="S650" s="57"/>
      <c r="T650" s="57"/>
      <c r="AA650" s="32"/>
      <c r="AB650" s="32"/>
      <c r="AC650" s="32"/>
      <c r="AD650" s="32"/>
      <c r="AE650" s="32"/>
    </row>
    <row r="651">
      <c r="Q651" s="57"/>
      <c r="R651" s="57"/>
      <c r="S651" s="57"/>
      <c r="T651" s="57"/>
      <c r="AA651" s="32"/>
      <c r="AB651" s="32"/>
      <c r="AC651" s="32"/>
      <c r="AD651" s="32"/>
      <c r="AE651" s="32"/>
    </row>
    <row r="652">
      <c r="Q652" s="57"/>
      <c r="R652" s="57"/>
      <c r="S652" s="57"/>
      <c r="T652" s="57"/>
      <c r="AA652" s="32"/>
      <c r="AB652" s="32"/>
      <c r="AC652" s="32"/>
      <c r="AD652" s="32"/>
      <c r="AE652" s="32"/>
    </row>
    <row r="653">
      <c r="Q653" s="57"/>
      <c r="R653" s="57"/>
      <c r="S653" s="57"/>
      <c r="T653" s="57"/>
      <c r="AA653" s="32"/>
      <c r="AB653" s="32"/>
      <c r="AC653" s="32"/>
      <c r="AD653" s="32"/>
      <c r="AE653" s="32"/>
    </row>
    <row r="654">
      <c r="Q654" s="57"/>
      <c r="R654" s="57"/>
      <c r="S654" s="57"/>
      <c r="T654" s="57"/>
      <c r="AA654" s="32"/>
      <c r="AB654" s="32"/>
      <c r="AC654" s="32"/>
      <c r="AD654" s="32"/>
      <c r="AE654" s="32"/>
    </row>
    <row r="655">
      <c r="Q655" s="57"/>
      <c r="R655" s="57"/>
      <c r="S655" s="57"/>
      <c r="T655" s="57"/>
      <c r="AA655" s="32"/>
      <c r="AB655" s="32"/>
      <c r="AC655" s="32"/>
      <c r="AD655" s="32"/>
      <c r="AE655" s="32"/>
    </row>
    <row r="656">
      <c r="Q656" s="57"/>
      <c r="R656" s="57"/>
      <c r="S656" s="57"/>
      <c r="T656" s="57"/>
      <c r="AA656" s="32"/>
      <c r="AB656" s="32"/>
      <c r="AC656" s="32"/>
      <c r="AD656" s="32"/>
      <c r="AE656" s="32"/>
    </row>
    <row r="657">
      <c r="Q657" s="57"/>
      <c r="R657" s="57"/>
      <c r="S657" s="57"/>
      <c r="T657" s="57"/>
      <c r="AA657" s="32"/>
      <c r="AB657" s="32"/>
      <c r="AC657" s="32"/>
      <c r="AD657" s="32"/>
      <c r="AE657" s="32"/>
    </row>
    <row r="658">
      <c r="Q658" s="57"/>
      <c r="R658" s="57"/>
      <c r="S658" s="57"/>
      <c r="T658" s="57"/>
      <c r="AA658" s="32"/>
      <c r="AB658" s="32"/>
      <c r="AC658" s="32"/>
      <c r="AD658" s="32"/>
      <c r="AE658" s="32"/>
    </row>
    <row r="659">
      <c r="Q659" s="57"/>
      <c r="R659" s="57"/>
      <c r="S659" s="57"/>
      <c r="T659" s="57"/>
      <c r="AA659" s="32"/>
      <c r="AB659" s="32"/>
      <c r="AC659" s="32"/>
      <c r="AD659" s="32"/>
      <c r="AE659" s="32"/>
    </row>
    <row r="660">
      <c r="Q660" s="57"/>
      <c r="R660" s="57"/>
      <c r="S660" s="57"/>
      <c r="T660" s="57"/>
      <c r="AA660" s="32"/>
      <c r="AB660" s="32"/>
      <c r="AC660" s="32"/>
      <c r="AD660" s="32"/>
      <c r="AE660" s="32"/>
    </row>
    <row r="661">
      <c r="Q661" s="57"/>
      <c r="R661" s="57"/>
      <c r="S661" s="57"/>
      <c r="T661" s="57"/>
      <c r="AA661" s="32"/>
      <c r="AB661" s="32"/>
      <c r="AC661" s="32"/>
      <c r="AD661" s="32"/>
      <c r="AE661" s="32"/>
    </row>
    <row r="662">
      <c r="Q662" s="57"/>
      <c r="R662" s="57"/>
      <c r="S662" s="57"/>
      <c r="T662" s="57"/>
      <c r="AA662" s="32"/>
      <c r="AB662" s="32"/>
      <c r="AC662" s="32"/>
      <c r="AD662" s="32"/>
      <c r="AE662" s="32"/>
    </row>
    <row r="663">
      <c r="Q663" s="57"/>
      <c r="R663" s="57"/>
      <c r="S663" s="57"/>
      <c r="T663" s="57"/>
      <c r="AA663" s="32"/>
      <c r="AB663" s="32"/>
      <c r="AC663" s="32"/>
      <c r="AD663" s="32"/>
      <c r="AE663" s="32"/>
    </row>
    <row r="664">
      <c r="Q664" s="57"/>
      <c r="R664" s="57"/>
      <c r="S664" s="57"/>
      <c r="T664" s="57"/>
      <c r="AA664" s="32"/>
      <c r="AB664" s="32"/>
      <c r="AC664" s="32"/>
      <c r="AD664" s="32"/>
      <c r="AE664" s="32"/>
    </row>
    <row r="665">
      <c r="Q665" s="57"/>
      <c r="R665" s="57"/>
      <c r="S665" s="57"/>
      <c r="T665" s="57"/>
      <c r="AA665" s="32"/>
      <c r="AB665" s="32"/>
      <c r="AC665" s="32"/>
      <c r="AD665" s="32"/>
      <c r="AE665" s="32"/>
    </row>
    <row r="666">
      <c r="Q666" s="57"/>
      <c r="R666" s="57"/>
      <c r="S666" s="57"/>
      <c r="T666" s="57"/>
      <c r="AA666" s="32"/>
      <c r="AB666" s="32"/>
      <c r="AC666" s="32"/>
      <c r="AD666" s="32"/>
      <c r="AE666" s="32"/>
    </row>
    <row r="667">
      <c r="Q667" s="57"/>
      <c r="R667" s="57"/>
      <c r="S667" s="57"/>
      <c r="T667" s="57"/>
      <c r="AA667" s="32"/>
      <c r="AB667" s="32"/>
      <c r="AC667" s="32"/>
      <c r="AD667" s="32"/>
      <c r="AE667" s="32"/>
    </row>
    <row r="668">
      <c r="Q668" s="57"/>
      <c r="R668" s="57"/>
      <c r="S668" s="57"/>
      <c r="T668" s="57"/>
      <c r="AA668" s="32"/>
      <c r="AB668" s="32"/>
      <c r="AC668" s="32"/>
      <c r="AD668" s="32"/>
      <c r="AE668" s="32"/>
    </row>
    <row r="669">
      <c r="Q669" s="57"/>
      <c r="R669" s="57"/>
      <c r="S669" s="57"/>
      <c r="T669" s="57"/>
      <c r="AA669" s="32"/>
      <c r="AB669" s="32"/>
      <c r="AC669" s="32"/>
      <c r="AD669" s="32"/>
      <c r="AE669" s="32"/>
    </row>
    <row r="670">
      <c r="Q670" s="57"/>
      <c r="R670" s="57"/>
      <c r="S670" s="57"/>
      <c r="T670" s="57"/>
      <c r="AA670" s="32"/>
      <c r="AB670" s="32"/>
      <c r="AC670" s="32"/>
      <c r="AD670" s="32"/>
      <c r="AE670" s="32"/>
    </row>
    <row r="671">
      <c r="Q671" s="57"/>
      <c r="R671" s="57"/>
      <c r="S671" s="57"/>
      <c r="T671" s="57"/>
      <c r="AA671" s="32"/>
      <c r="AB671" s="32"/>
      <c r="AC671" s="32"/>
      <c r="AD671" s="32"/>
      <c r="AE671" s="32"/>
    </row>
    <row r="672">
      <c r="Q672" s="57"/>
      <c r="R672" s="57"/>
      <c r="S672" s="57"/>
      <c r="T672" s="57"/>
      <c r="AA672" s="32"/>
      <c r="AB672" s="32"/>
      <c r="AC672" s="32"/>
      <c r="AD672" s="32"/>
      <c r="AE672" s="32"/>
    </row>
    <row r="673">
      <c r="Q673" s="57"/>
      <c r="R673" s="57"/>
      <c r="S673" s="57"/>
      <c r="T673" s="57"/>
      <c r="AA673" s="32"/>
      <c r="AB673" s="32"/>
      <c r="AC673" s="32"/>
      <c r="AD673" s="32"/>
      <c r="AE673" s="32"/>
    </row>
    <row r="674">
      <c r="Q674" s="57"/>
      <c r="R674" s="57"/>
      <c r="S674" s="57"/>
      <c r="T674" s="57"/>
      <c r="AA674" s="32"/>
      <c r="AB674" s="32"/>
      <c r="AC674" s="32"/>
      <c r="AD674" s="32"/>
      <c r="AE674" s="32"/>
    </row>
    <row r="675">
      <c r="Q675" s="57"/>
      <c r="R675" s="57"/>
      <c r="S675" s="57"/>
      <c r="T675" s="57"/>
      <c r="AA675" s="32"/>
      <c r="AB675" s="32"/>
      <c r="AC675" s="32"/>
      <c r="AD675" s="32"/>
      <c r="AE675" s="32"/>
    </row>
    <row r="676">
      <c r="Q676" s="57"/>
      <c r="R676" s="57"/>
      <c r="S676" s="57"/>
      <c r="T676" s="57"/>
      <c r="AA676" s="32"/>
      <c r="AB676" s="32"/>
      <c r="AC676" s="32"/>
      <c r="AD676" s="32"/>
      <c r="AE676" s="32"/>
    </row>
    <row r="677">
      <c r="Q677" s="57"/>
      <c r="R677" s="57"/>
      <c r="S677" s="57"/>
      <c r="T677" s="57"/>
      <c r="AA677" s="32"/>
      <c r="AB677" s="32"/>
      <c r="AC677" s="32"/>
      <c r="AD677" s="32"/>
      <c r="AE677" s="32"/>
    </row>
    <row r="678">
      <c r="Q678" s="57"/>
      <c r="R678" s="57"/>
      <c r="S678" s="57"/>
      <c r="T678" s="57"/>
      <c r="AA678" s="32"/>
      <c r="AB678" s="32"/>
      <c r="AC678" s="32"/>
      <c r="AD678" s="32"/>
      <c r="AE678" s="32"/>
    </row>
    <row r="679">
      <c r="Q679" s="57"/>
      <c r="R679" s="57"/>
      <c r="S679" s="57"/>
      <c r="T679" s="57"/>
      <c r="AA679" s="32"/>
      <c r="AB679" s="32"/>
      <c r="AC679" s="32"/>
      <c r="AD679" s="32"/>
      <c r="AE679" s="32"/>
    </row>
    <row r="680">
      <c r="Q680" s="57"/>
      <c r="R680" s="57"/>
      <c r="S680" s="57"/>
      <c r="T680" s="57"/>
      <c r="AA680" s="32"/>
      <c r="AB680" s="32"/>
      <c r="AC680" s="32"/>
      <c r="AD680" s="32"/>
      <c r="AE680" s="32"/>
    </row>
    <row r="681">
      <c r="Q681" s="57"/>
      <c r="R681" s="57"/>
      <c r="S681" s="57"/>
      <c r="T681" s="57"/>
      <c r="AA681" s="32"/>
      <c r="AB681" s="32"/>
      <c r="AC681" s="32"/>
      <c r="AD681" s="32"/>
      <c r="AE681" s="32"/>
    </row>
    <row r="682">
      <c r="Q682" s="57"/>
      <c r="R682" s="57"/>
      <c r="S682" s="57"/>
      <c r="T682" s="57"/>
      <c r="AA682" s="32"/>
      <c r="AB682" s="32"/>
      <c r="AC682" s="32"/>
      <c r="AD682" s="32"/>
      <c r="AE682" s="32"/>
    </row>
    <row r="683">
      <c r="Q683" s="57"/>
      <c r="R683" s="57"/>
      <c r="S683" s="57"/>
      <c r="T683" s="57"/>
      <c r="AA683" s="32"/>
      <c r="AB683" s="32"/>
      <c r="AC683" s="32"/>
      <c r="AD683" s="32"/>
      <c r="AE683" s="32"/>
    </row>
    <row r="684">
      <c r="Q684" s="57"/>
      <c r="R684" s="57"/>
      <c r="S684" s="57"/>
      <c r="T684" s="57"/>
      <c r="AA684" s="32"/>
      <c r="AB684" s="32"/>
      <c r="AC684" s="32"/>
      <c r="AD684" s="32"/>
      <c r="AE684" s="32"/>
    </row>
    <row r="685">
      <c r="Q685" s="57"/>
      <c r="R685" s="57"/>
      <c r="S685" s="57"/>
      <c r="T685" s="57"/>
      <c r="AA685" s="32"/>
      <c r="AB685" s="32"/>
      <c r="AC685" s="32"/>
      <c r="AD685" s="32"/>
      <c r="AE685" s="32"/>
    </row>
    <row r="686">
      <c r="Q686" s="57"/>
      <c r="R686" s="57"/>
      <c r="S686" s="57"/>
      <c r="T686" s="57"/>
      <c r="AA686" s="32"/>
      <c r="AB686" s="32"/>
      <c r="AC686" s="32"/>
      <c r="AD686" s="32"/>
      <c r="AE686" s="32"/>
    </row>
    <row r="687">
      <c r="Q687" s="57"/>
      <c r="R687" s="57"/>
      <c r="S687" s="57"/>
      <c r="T687" s="57"/>
      <c r="AA687" s="32"/>
      <c r="AB687" s="32"/>
      <c r="AC687" s="32"/>
      <c r="AD687" s="32"/>
      <c r="AE687" s="32"/>
    </row>
    <row r="688">
      <c r="Q688" s="57"/>
      <c r="R688" s="57"/>
      <c r="S688" s="57"/>
      <c r="T688" s="57"/>
      <c r="AA688" s="32"/>
      <c r="AB688" s="32"/>
      <c r="AC688" s="32"/>
      <c r="AD688" s="32"/>
      <c r="AE688" s="32"/>
    </row>
    <row r="689">
      <c r="Q689" s="57"/>
      <c r="R689" s="57"/>
      <c r="S689" s="57"/>
      <c r="T689" s="57"/>
      <c r="AA689" s="32"/>
      <c r="AB689" s="32"/>
      <c r="AC689" s="32"/>
      <c r="AD689" s="32"/>
      <c r="AE689" s="32"/>
    </row>
    <row r="690">
      <c r="Q690" s="57"/>
      <c r="R690" s="57"/>
      <c r="S690" s="57"/>
      <c r="T690" s="57"/>
      <c r="AA690" s="32"/>
      <c r="AB690" s="32"/>
      <c r="AC690" s="32"/>
      <c r="AD690" s="32"/>
      <c r="AE690" s="32"/>
    </row>
    <row r="691">
      <c r="Q691" s="57"/>
      <c r="R691" s="57"/>
      <c r="S691" s="57"/>
      <c r="T691" s="57"/>
      <c r="AA691" s="32"/>
      <c r="AB691" s="32"/>
      <c r="AC691" s="32"/>
      <c r="AD691" s="32"/>
      <c r="AE691" s="32"/>
    </row>
    <row r="692">
      <c r="Q692" s="57"/>
      <c r="R692" s="57"/>
      <c r="S692" s="57"/>
      <c r="T692" s="57"/>
      <c r="AA692" s="32"/>
      <c r="AB692" s="32"/>
      <c r="AC692" s="32"/>
      <c r="AD692" s="32"/>
      <c r="AE692" s="32"/>
    </row>
    <row r="693">
      <c r="Q693" s="57"/>
      <c r="R693" s="57"/>
      <c r="S693" s="57"/>
      <c r="T693" s="57"/>
      <c r="AA693" s="32"/>
      <c r="AB693" s="32"/>
      <c r="AC693" s="32"/>
      <c r="AD693" s="32"/>
      <c r="AE693" s="32"/>
    </row>
    <row r="694">
      <c r="Q694" s="57"/>
      <c r="R694" s="57"/>
      <c r="S694" s="57"/>
      <c r="T694" s="57"/>
      <c r="AA694" s="32"/>
      <c r="AB694" s="32"/>
      <c r="AC694" s="32"/>
      <c r="AD694" s="32"/>
      <c r="AE694" s="32"/>
    </row>
    <row r="695">
      <c r="Q695" s="57"/>
      <c r="R695" s="57"/>
      <c r="S695" s="57"/>
      <c r="T695" s="57"/>
      <c r="AA695" s="32"/>
      <c r="AB695" s="32"/>
      <c r="AC695" s="32"/>
      <c r="AD695" s="32"/>
      <c r="AE695" s="32"/>
    </row>
    <row r="696">
      <c r="Q696" s="57"/>
      <c r="R696" s="57"/>
      <c r="S696" s="57"/>
      <c r="T696" s="57"/>
      <c r="AA696" s="32"/>
      <c r="AB696" s="32"/>
      <c r="AC696" s="32"/>
      <c r="AD696" s="32"/>
      <c r="AE696" s="32"/>
    </row>
    <row r="697">
      <c r="Q697" s="57"/>
      <c r="R697" s="57"/>
      <c r="S697" s="57"/>
      <c r="T697" s="57"/>
      <c r="AA697" s="32"/>
      <c r="AB697" s="32"/>
      <c r="AC697" s="32"/>
      <c r="AD697" s="32"/>
      <c r="AE697" s="32"/>
    </row>
    <row r="698">
      <c r="Q698" s="57"/>
      <c r="R698" s="57"/>
      <c r="S698" s="57"/>
      <c r="T698" s="57"/>
      <c r="AA698" s="32"/>
      <c r="AB698" s="32"/>
      <c r="AC698" s="32"/>
      <c r="AD698" s="32"/>
      <c r="AE698" s="32"/>
    </row>
    <row r="699">
      <c r="Q699" s="57"/>
      <c r="R699" s="57"/>
      <c r="S699" s="57"/>
      <c r="T699" s="57"/>
      <c r="AA699" s="32"/>
      <c r="AB699" s="32"/>
      <c r="AC699" s="32"/>
      <c r="AD699" s="32"/>
      <c r="AE699" s="32"/>
    </row>
    <row r="700">
      <c r="Q700" s="57"/>
      <c r="R700" s="57"/>
      <c r="S700" s="57"/>
      <c r="T700" s="57"/>
      <c r="AA700" s="32"/>
      <c r="AB700" s="32"/>
      <c r="AC700" s="32"/>
      <c r="AD700" s="32"/>
      <c r="AE700" s="32"/>
    </row>
    <row r="701">
      <c r="Q701" s="57"/>
      <c r="R701" s="57"/>
      <c r="S701" s="57"/>
      <c r="T701" s="57"/>
      <c r="AA701" s="32"/>
      <c r="AB701" s="32"/>
      <c r="AC701" s="32"/>
      <c r="AD701" s="32"/>
      <c r="AE701" s="32"/>
    </row>
    <row r="702">
      <c r="Q702" s="57"/>
      <c r="R702" s="57"/>
      <c r="S702" s="57"/>
      <c r="T702" s="57"/>
      <c r="AA702" s="32"/>
      <c r="AB702" s="32"/>
      <c r="AC702" s="32"/>
      <c r="AD702" s="32"/>
      <c r="AE702" s="32"/>
    </row>
    <row r="703">
      <c r="Q703" s="57"/>
      <c r="R703" s="57"/>
      <c r="S703" s="57"/>
      <c r="T703" s="57"/>
      <c r="AA703" s="32"/>
      <c r="AB703" s="32"/>
      <c r="AC703" s="32"/>
      <c r="AD703" s="32"/>
      <c r="AE703" s="32"/>
    </row>
    <row r="704">
      <c r="Q704" s="57"/>
      <c r="R704" s="57"/>
      <c r="S704" s="57"/>
      <c r="T704" s="57"/>
      <c r="AA704" s="32"/>
      <c r="AB704" s="32"/>
      <c r="AC704" s="32"/>
      <c r="AD704" s="32"/>
      <c r="AE704" s="32"/>
    </row>
    <row r="705">
      <c r="Q705" s="57"/>
      <c r="R705" s="57"/>
      <c r="S705" s="57"/>
      <c r="T705" s="57"/>
      <c r="AA705" s="32"/>
      <c r="AB705" s="32"/>
      <c r="AC705" s="32"/>
      <c r="AD705" s="32"/>
      <c r="AE705" s="32"/>
    </row>
    <row r="706">
      <c r="Q706" s="57"/>
      <c r="R706" s="57"/>
      <c r="S706" s="57"/>
      <c r="T706" s="57"/>
      <c r="AA706" s="32"/>
      <c r="AB706" s="32"/>
      <c r="AC706" s="32"/>
      <c r="AD706" s="32"/>
      <c r="AE706" s="32"/>
    </row>
    <row r="707">
      <c r="Q707" s="57"/>
      <c r="R707" s="57"/>
      <c r="S707" s="57"/>
      <c r="T707" s="57"/>
      <c r="AA707" s="32"/>
      <c r="AB707" s="32"/>
      <c r="AC707" s="32"/>
      <c r="AD707" s="32"/>
      <c r="AE707" s="32"/>
    </row>
    <row r="708">
      <c r="Q708" s="57"/>
      <c r="R708" s="57"/>
      <c r="S708" s="57"/>
      <c r="T708" s="57"/>
      <c r="AA708" s="32"/>
      <c r="AB708" s="32"/>
      <c r="AC708" s="32"/>
      <c r="AD708" s="32"/>
      <c r="AE708" s="32"/>
    </row>
    <row r="709">
      <c r="Q709" s="57"/>
      <c r="R709" s="57"/>
      <c r="S709" s="57"/>
      <c r="T709" s="57"/>
      <c r="AA709" s="32"/>
      <c r="AB709" s="32"/>
      <c r="AC709" s="32"/>
      <c r="AD709" s="32"/>
      <c r="AE709" s="32"/>
    </row>
    <row r="710">
      <c r="Q710" s="57"/>
      <c r="R710" s="57"/>
      <c r="S710" s="57"/>
      <c r="T710" s="57"/>
      <c r="AA710" s="32"/>
      <c r="AB710" s="32"/>
      <c r="AC710" s="32"/>
      <c r="AD710" s="32"/>
      <c r="AE710" s="32"/>
    </row>
    <row r="711">
      <c r="Q711" s="57"/>
      <c r="R711" s="57"/>
      <c r="S711" s="57"/>
      <c r="T711" s="57"/>
      <c r="AA711" s="32"/>
      <c r="AB711" s="32"/>
      <c r="AC711" s="32"/>
      <c r="AD711" s="32"/>
      <c r="AE711" s="32"/>
    </row>
    <row r="712">
      <c r="Q712" s="57"/>
      <c r="R712" s="57"/>
      <c r="S712" s="57"/>
      <c r="T712" s="57"/>
      <c r="AA712" s="32"/>
      <c r="AB712" s="32"/>
      <c r="AC712" s="32"/>
      <c r="AD712" s="32"/>
      <c r="AE712" s="32"/>
    </row>
    <row r="713">
      <c r="Q713" s="57"/>
      <c r="R713" s="57"/>
      <c r="S713" s="57"/>
      <c r="T713" s="57"/>
      <c r="AA713" s="32"/>
      <c r="AB713" s="32"/>
      <c r="AC713" s="32"/>
      <c r="AD713" s="32"/>
      <c r="AE713" s="32"/>
    </row>
    <row r="714">
      <c r="Q714" s="57"/>
      <c r="R714" s="57"/>
      <c r="S714" s="57"/>
      <c r="T714" s="57"/>
      <c r="AA714" s="32"/>
      <c r="AB714" s="32"/>
      <c r="AC714" s="32"/>
      <c r="AD714" s="32"/>
      <c r="AE714" s="32"/>
    </row>
    <row r="715">
      <c r="Q715" s="57"/>
      <c r="R715" s="57"/>
      <c r="S715" s="57"/>
      <c r="T715" s="57"/>
      <c r="AA715" s="32"/>
      <c r="AB715" s="32"/>
      <c r="AC715" s="32"/>
      <c r="AD715" s="32"/>
      <c r="AE715" s="32"/>
    </row>
    <row r="716">
      <c r="Q716" s="57"/>
      <c r="R716" s="57"/>
      <c r="S716" s="57"/>
      <c r="T716" s="57"/>
      <c r="AA716" s="32"/>
      <c r="AB716" s="32"/>
      <c r="AC716" s="32"/>
      <c r="AD716" s="32"/>
      <c r="AE716" s="32"/>
    </row>
    <row r="717">
      <c r="Q717" s="57"/>
      <c r="R717" s="57"/>
      <c r="S717" s="57"/>
      <c r="T717" s="57"/>
      <c r="AA717" s="32"/>
      <c r="AB717" s="32"/>
      <c r="AC717" s="32"/>
      <c r="AD717" s="32"/>
      <c r="AE717" s="32"/>
    </row>
    <row r="718">
      <c r="Q718" s="57"/>
      <c r="R718" s="57"/>
      <c r="S718" s="57"/>
      <c r="T718" s="57"/>
      <c r="AA718" s="32"/>
      <c r="AB718" s="32"/>
      <c r="AC718" s="32"/>
      <c r="AD718" s="32"/>
      <c r="AE718" s="32"/>
    </row>
    <row r="719">
      <c r="Q719" s="57"/>
      <c r="R719" s="57"/>
      <c r="S719" s="57"/>
      <c r="T719" s="57"/>
      <c r="AA719" s="32"/>
      <c r="AB719" s="32"/>
      <c r="AC719" s="32"/>
      <c r="AD719" s="32"/>
      <c r="AE719" s="32"/>
    </row>
    <row r="720">
      <c r="Q720" s="57"/>
      <c r="R720" s="57"/>
      <c r="S720" s="57"/>
      <c r="T720" s="57"/>
      <c r="AA720" s="32"/>
      <c r="AB720" s="32"/>
      <c r="AC720" s="32"/>
      <c r="AD720" s="32"/>
      <c r="AE720" s="32"/>
    </row>
    <row r="721">
      <c r="Q721" s="57"/>
      <c r="R721" s="57"/>
      <c r="S721" s="57"/>
      <c r="T721" s="57"/>
      <c r="AA721" s="32"/>
      <c r="AB721" s="32"/>
      <c r="AC721" s="32"/>
      <c r="AD721" s="32"/>
      <c r="AE721" s="32"/>
    </row>
    <row r="722">
      <c r="Q722" s="57"/>
      <c r="R722" s="57"/>
      <c r="S722" s="57"/>
      <c r="T722" s="57"/>
      <c r="AA722" s="32"/>
      <c r="AB722" s="32"/>
      <c r="AC722" s="32"/>
      <c r="AD722" s="32"/>
      <c r="AE722" s="32"/>
    </row>
    <row r="723">
      <c r="Q723" s="57"/>
      <c r="R723" s="57"/>
      <c r="S723" s="57"/>
      <c r="T723" s="57"/>
      <c r="AA723" s="32"/>
      <c r="AB723" s="32"/>
      <c r="AC723" s="32"/>
      <c r="AD723" s="32"/>
      <c r="AE723" s="32"/>
    </row>
    <row r="724">
      <c r="Q724" s="57"/>
      <c r="R724" s="57"/>
      <c r="S724" s="57"/>
      <c r="T724" s="57"/>
      <c r="AA724" s="32"/>
      <c r="AB724" s="32"/>
      <c r="AC724" s="32"/>
      <c r="AD724" s="32"/>
      <c r="AE724" s="32"/>
    </row>
    <row r="725">
      <c r="Q725" s="57"/>
      <c r="R725" s="57"/>
      <c r="S725" s="57"/>
      <c r="T725" s="57"/>
      <c r="AA725" s="32"/>
      <c r="AB725" s="32"/>
      <c r="AC725" s="32"/>
      <c r="AD725" s="32"/>
      <c r="AE725" s="32"/>
    </row>
    <row r="726">
      <c r="Q726" s="57"/>
      <c r="R726" s="57"/>
      <c r="S726" s="57"/>
      <c r="T726" s="57"/>
      <c r="AA726" s="32"/>
      <c r="AB726" s="32"/>
      <c r="AC726" s="32"/>
      <c r="AD726" s="32"/>
      <c r="AE726" s="32"/>
    </row>
    <row r="727">
      <c r="Q727" s="57"/>
      <c r="R727" s="57"/>
      <c r="S727" s="57"/>
      <c r="T727" s="57"/>
      <c r="AA727" s="32"/>
      <c r="AB727" s="32"/>
      <c r="AC727" s="32"/>
      <c r="AD727" s="32"/>
      <c r="AE727" s="32"/>
    </row>
    <row r="728">
      <c r="Q728" s="57"/>
      <c r="R728" s="57"/>
      <c r="S728" s="57"/>
      <c r="T728" s="57"/>
      <c r="AA728" s="32"/>
      <c r="AB728" s="32"/>
      <c r="AC728" s="32"/>
      <c r="AD728" s="32"/>
      <c r="AE728" s="32"/>
    </row>
    <row r="729">
      <c r="Q729" s="57"/>
      <c r="R729" s="57"/>
      <c r="S729" s="57"/>
      <c r="T729" s="57"/>
      <c r="AA729" s="32"/>
      <c r="AB729" s="32"/>
      <c r="AC729" s="32"/>
      <c r="AD729" s="32"/>
      <c r="AE729" s="32"/>
    </row>
    <row r="730">
      <c r="Q730" s="57"/>
      <c r="R730" s="57"/>
      <c r="S730" s="57"/>
      <c r="T730" s="57"/>
      <c r="AA730" s="32"/>
      <c r="AB730" s="32"/>
      <c r="AC730" s="32"/>
      <c r="AD730" s="32"/>
      <c r="AE730" s="32"/>
    </row>
    <row r="731">
      <c r="Q731" s="57"/>
      <c r="R731" s="57"/>
      <c r="S731" s="57"/>
      <c r="T731" s="57"/>
      <c r="AA731" s="32"/>
      <c r="AB731" s="32"/>
      <c r="AC731" s="32"/>
      <c r="AD731" s="32"/>
      <c r="AE731" s="32"/>
    </row>
    <row r="732">
      <c r="Q732" s="57"/>
      <c r="R732" s="57"/>
      <c r="S732" s="57"/>
      <c r="T732" s="57"/>
      <c r="AA732" s="32"/>
      <c r="AB732" s="32"/>
      <c r="AC732" s="32"/>
      <c r="AD732" s="32"/>
      <c r="AE732" s="32"/>
    </row>
    <row r="733">
      <c r="Q733" s="57"/>
      <c r="R733" s="57"/>
      <c r="S733" s="57"/>
      <c r="T733" s="57"/>
      <c r="AA733" s="32"/>
      <c r="AB733" s="32"/>
      <c r="AC733" s="32"/>
      <c r="AD733" s="32"/>
      <c r="AE733" s="32"/>
    </row>
    <row r="734">
      <c r="Q734" s="57"/>
      <c r="R734" s="57"/>
      <c r="S734" s="57"/>
      <c r="T734" s="57"/>
      <c r="AA734" s="32"/>
      <c r="AB734" s="32"/>
      <c r="AC734" s="32"/>
      <c r="AD734" s="32"/>
      <c r="AE734" s="32"/>
    </row>
    <row r="735">
      <c r="Q735" s="57"/>
      <c r="R735" s="57"/>
      <c r="S735" s="57"/>
      <c r="T735" s="57"/>
      <c r="AA735" s="32"/>
      <c r="AB735" s="32"/>
      <c r="AC735" s="32"/>
      <c r="AD735" s="32"/>
      <c r="AE735" s="32"/>
    </row>
    <row r="736">
      <c r="Q736" s="57"/>
      <c r="R736" s="57"/>
      <c r="S736" s="57"/>
      <c r="T736" s="57"/>
      <c r="AA736" s="32"/>
      <c r="AB736" s="32"/>
      <c r="AC736" s="32"/>
      <c r="AD736" s="32"/>
      <c r="AE736" s="32"/>
    </row>
    <row r="737">
      <c r="Q737" s="57"/>
      <c r="R737" s="57"/>
      <c r="S737" s="57"/>
      <c r="T737" s="57"/>
      <c r="AA737" s="32"/>
      <c r="AB737" s="32"/>
      <c r="AC737" s="32"/>
      <c r="AD737" s="32"/>
      <c r="AE737" s="32"/>
    </row>
    <row r="738">
      <c r="Q738" s="57"/>
      <c r="R738" s="57"/>
      <c r="S738" s="57"/>
      <c r="T738" s="57"/>
      <c r="AA738" s="32"/>
      <c r="AB738" s="32"/>
      <c r="AC738" s="32"/>
      <c r="AD738" s="32"/>
      <c r="AE738" s="32"/>
    </row>
    <row r="739">
      <c r="Q739" s="57"/>
      <c r="R739" s="57"/>
      <c r="S739" s="57"/>
      <c r="T739" s="57"/>
      <c r="AA739" s="32"/>
      <c r="AB739" s="32"/>
      <c r="AC739" s="32"/>
      <c r="AD739" s="32"/>
      <c r="AE739" s="32"/>
    </row>
    <row r="740">
      <c r="Q740" s="57"/>
      <c r="R740" s="57"/>
      <c r="S740" s="57"/>
      <c r="T740" s="57"/>
      <c r="AA740" s="32"/>
      <c r="AB740" s="32"/>
      <c r="AC740" s="32"/>
      <c r="AD740" s="32"/>
      <c r="AE740" s="32"/>
    </row>
    <row r="741">
      <c r="Q741" s="57"/>
      <c r="R741" s="57"/>
      <c r="S741" s="57"/>
      <c r="T741" s="57"/>
      <c r="AA741" s="32"/>
      <c r="AB741" s="32"/>
      <c r="AC741" s="32"/>
      <c r="AD741" s="32"/>
      <c r="AE741" s="32"/>
    </row>
    <row r="742">
      <c r="Q742" s="57"/>
      <c r="R742" s="57"/>
      <c r="S742" s="57"/>
      <c r="T742" s="57"/>
      <c r="AA742" s="32"/>
      <c r="AB742" s="32"/>
      <c r="AC742" s="32"/>
      <c r="AD742" s="32"/>
      <c r="AE742" s="32"/>
    </row>
    <row r="743">
      <c r="Q743" s="57"/>
      <c r="R743" s="57"/>
      <c r="S743" s="57"/>
      <c r="T743" s="57"/>
      <c r="AA743" s="32"/>
      <c r="AB743" s="32"/>
      <c r="AC743" s="32"/>
      <c r="AD743" s="32"/>
      <c r="AE743" s="32"/>
    </row>
    <row r="744">
      <c r="Q744" s="57"/>
      <c r="R744" s="57"/>
      <c r="S744" s="57"/>
      <c r="T744" s="57"/>
      <c r="AA744" s="32"/>
      <c r="AB744" s="32"/>
      <c r="AC744" s="32"/>
      <c r="AD744" s="32"/>
      <c r="AE744" s="32"/>
    </row>
    <row r="745">
      <c r="Q745" s="57"/>
      <c r="R745" s="57"/>
      <c r="S745" s="57"/>
      <c r="T745" s="57"/>
      <c r="AA745" s="32"/>
      <c r="AB745" s="32"/>
      <c r="AC745" s="32"/>
      <c r="AD745" s="32"/>
      <c r="AE745" s="32"/>
    </row>
    <row r="746">
      <c r="Q746" s="57"/>
      <c r="R746" s="57"/>
      <c r="S746" s="57"/>
      <c r="T746" s="57"/>
      <c r="AA746" s="32"/>
      <c r="AB746" s="32"/>
      <c r="AC746" s="32"/>
      <c r="AD746" s="32"/>
      <c r="AE746" s="32"/>
    </row>
    <row r="747">
      <c r="Q747" s="57"/>
      <c r="R747" s="57"/>
      <c r="S747" s="57"/>
      <c r="T747" s="57"/>
      <c r="AA747" s="32"/>
      <c r="AB747" s="32"/>
      <c r="AC747" s="32"/>
      <c r="AD747" s="32"/>
      <c r="AE747" s="32"/>
    </row>
    <row r="748">
      <c r="Q748" s="57"/>
      <c r="R748" s="57"/>
      <c r="S748" s="57"/>
      <c r="T748" s="57"/>
      <c r="AA748" s="32"/>
      <c r="AB748" s="32"/>
      <c r="AC748" s="32"/>
      <c r="AD748" s="32"/>
      <c r="AE748" s="32"/>
    </row>
    <row r="749">
      <c r="Q749" s="57"/>
      <c r="R749" s="57"/>
      <c r="S749" s="57"/>
      <c r="T749" s="57"/>
      <c r="AA749" s="32"/>
      <c r="AB749" s="32"/>
      <c r="AC749" s="32"/>
      <c r="AD749" s="32"/>
      <c r="AE749" s="32"/>
    </row>
    <row r="750">
      <c r="Q750" s="57"/>
      <c r="R750" s="57"/>
      <c r="S750" s="57"/>
      <c r="T750" s="57"/>
      <c r="AA750" s="32"/>
      <c r="AB750" s="32"/>
      <c r="AC750" s="32"/>
      <c r="AD750" s="32"/>
      <c r="AE750" s="32"/>
    </row>
    <row r="751">
      <c r="Q751" s="57"/>
      <c r="R751" s="57"/>
      <c r="S751" s="57"/>
      <c r="T751" s="57"/>
      <c r="AA751" s="32"/>
      <c r="AB751" s="32"/>
      <c r="AC751" s="32"/>
      <c r="AD751" s="32"/>
      <c r="AE751" s="32"/>
    </row>
    <row r="752">
      <c r="Q752" s="57"/>
      <c r="R752" s="57"/>
      <c r="S752" s="57"/>
      <c r="T752" s="57"/>
      <c r="AA752" s="32"/>
      <c r="AB752" s="32"/>
      <c r="AC752" s="32"/>
      <c r="AD752" s="32"/>
      <c r="AE752" s="32"/>
    </row>
    <row r="753">
      <c r="Q753" s="57"/>
      <c r="R753" s="57"/>
      <c r="S753" s="57"/>
      <c r="T753" s="57"/>
      <c r="AA753" s="32"/>
      <c r="AB753" s="32"/>
      <c r="AC753" s="32"/>
      <c r="AD753" s="32"/>
      <c r="AE753" s="32"/>
    </row>
    <row r="754">
      <c r="Q754" s="57"/>
      <c r="R754" s="57"/>
      <c r="S754" s="57"/>
      <c r="T754" s="57"/>
      <c r="AA754" s="32"/>
      <c r="AB754" s="32"/>
      <c r="AC754" s="32"/>
      <c r="AD754" s="32"/>
      <c r="AE754" s="32"/>
    </row>
    <row r="755">
      <c r="Q755" s="57"/>
      <c r="R755" s="57"/>
      <c r="S755" s="57"/>
      <c r="T755" s="57"/>
      <c r="AA755" s="32"/>
      <c r="AB755" s="32"/>
      <c r="AC755" s="32"/>
      <c r="AD755" s="32"/>
      <c r="AE755" s="32"/>
    </row>
    <row r="756">
      <c r="Q756" s="57"/>
      <c r="R756" s="57"/>
      <c r="S756" s="57"/>
      <c r="T756" s="57"/>
      <c r="AA756" s="32"/>
      <c r="AB756" s="32"/>
      <c r="AC756" s="32"/>
      <c r="AD756" s="32"/>
      <c r="AE756" s="32"/>
    </row>
    <row r="757">
      <c r="Q757" s="57"/>
      <c r="R757" s="57"/>
      <c r="S757" s="57"/>
      <c r="T757" s="57"/>
      <c r="AA757" s="32"/>
      <c r="AB757" s="32"/>
      <c r="AC757" s="32"/>
      <c r="AD757" s="32"/>
      <c r="AE757" s="32"/>
    </row>
    <row r="758">
      <c r="Q758" s="57"/>
      <c r="R758" s="57"/>
      <c r="S758" s="57"/>
      <c r="T758" s="57"/>
      <c r="AA758" s="32"/>
      <c r="AB758" s="32"/>
      <c r="AC758" s="32"/>
      <c r="AD758" s="32"/>
      <c r="AE758" s="32"/>
    </row>
    <row r="759">
      <c r="Q759" s="57"/>
      <c r="R759" s="57"/>
      <c r="S759" s="57"/>
      <c r="T759" s="57"/>
      <c r="AA759" s="32"/>
      <c r="AB759" s="32"/>
      <c r="AC759" s="32"/>
      <c r="AD759" s="32"/>
      <c r="AE759" s="32"/>
    </row>
    <row r="760">
      <c r="Q760" s="57"/>
      <c r="R760" s="57"/>
      <c r="S760" s="57"/>
      <c r="T760" s="57"/>
      <c r="AA760" s="32"/>
      <c r="AB760" s="32"/>
      <c r="AC760" s="32"/>
      <c r="AD760" s="32"/>
      <c r="AE760" s="32"/>
    </row>
    <row r="761">
      <c r="Q761" s="57"/>
      <c r="R761" s="57"/>
      <c r="S761" s="57"/>
      <c r="T761" s="57"/>
      <c r="AA761" s="32"/>
      <c r="AB761" s="32"/>
      <c r="AC761" s="32"/>
      <c r="AD761" s="32"/>
      <c r="AE761" s="32"/>
    </row>
    <row r="762">
      <c r="Q762" s="57"/>
      <c r="R762" s="57"/>
      <c r="S762" s="57"/>
      <c r="T762" s="57"/>
      <c r="AA762" s="32"/>
      <c r="AB762" s="32"/>
      <c r="AC762" s="32"/>
      <c r="AD762" s="32"/>
      <c r="AE762" s="32"/>
    </row>
    <row r="763">
      <c r="Q763" s="57"/>
      <c r="R763" s="57"/>
      <c r="S763" s="57"/>
      <c r="T763" s="57"/>
      <c r="AA763" s="32"/>
      <c r="AB763" s="32"/>
      <c r="AC763" s="32"/>
      <c r="AD763" s="32"/>
      <c r="AE763" s="32"/>
    </row>
    <row r="764">
      <c r="Q764" s="57"/>
      <c r="R764" s="57"/>
      <c r="S764" s="57"/>
      <c r="T764" s="57"/>
      <c r="AA764" s="32"/>
      <c r="AB764" s="32"/>
      <c r="AC764" s="32"/>
      <c r="AD764" s="32"/>
      <c r="AE764" s="32"/>
    </row>
    <row r="765">
      <c r="Q765" s="57"/>
      <c r="R765" s="57"/>
      <c r="S765" s="57"/>
      <c r="T765" s="57"/>
      <c r="AA765" s="32"/>
      <c r="AB765" s="32"/>
      <c r="AC765" s="32"/>
      <c r="AD765" s="32"/>
      <c r="AE765" s="32"/>
    </row>
    <row r="766">
      <c r="Q766" s="57"/>
      <c r="R766" s="57"/>
      <c r="S766" s="57"/>
      <c r="T766" s="57"/>
      <c r="AA766" s="32"/>
      <c r="AB766" s="32"/>
      <c r="AC766" s="32"/>
      <c r="AD766" s="32"/>
      <c r="AE766" s="32"/>
    </row>
    <row r="767">
      <c r="Q767" s="57"/>
      <c r="R767" s="57"/>
      <c r="S767" s="57"/>
      <c r="T767" s="57"/>
      <c r="AA767" s="32"/>
      <c r="AB767" s="32"/>
      <c r="AC767" s="32"/>
      <c r="AD767" s="32"/>
      <c r="AE767" s="32"/>
    </row>
    <row r="768">
      <c r="Q768" s="57"/>
      <c r="R768" s="57"/>
      <c r="S768" s="57"/>
      <c r="T768" s="57"/>
      <c r="AA768" s="32"/>
      <c r="AB768" s="32"/>
      <c r="AC768" s="32"/>
      <c r="AD768" s="32"/>
      <c r="AE768" s="32"/>
    </row>
    <row r="769">
      <c r="Q769" s="57"/>
      <c r="R769" s="57"/>
      <c r="S769" s="57"/>
      <c r="T769" s="57"/>
      <c r="AA769" s="32"/>
      <c r="AB769" s="32"/>
      <c r="AC769" s="32"/>
      <c r="AD769" s="32"/>
      <c r="AE769" s="32"/>
    </row>
    <row r="770">
      <c r="Q770" s="57"/>
      <c r="R770" s="57"/>
      <c r="S770" s="57"/>
      <c r="T770" s="57"/>
      <c r="AA770" s="32"/>
      <c r="AB770" s="32"/>
      <c r="AC770" s="32"/>
      <c r="AD770" s="32"/>
      <c r="AE770" s="32"/>
    </row>
    <row r="771">
      <c r="Q771" s="57"/>
      <c r="R771" s="57"/>
      <c r="S771" s="57"/>
      <c r="T771" s="57"/>
      <c r="AA771" s="32"/>
      <c r="AB771" s="32"/>
      <c r="AC771" s="32"/>
      <c r="AD771" s="32"/>
      <c r="AE771" s="32"/>
    </row>
    <row r="772">
      <c r="Q772" s="57"/>
      <c r="R772" s="57"/>
      <c r="S772" s="57"/>
      <c r="T772" s="57"/>
      <c r="AA772" s="32"/>
      <c r="AB772" s="32"/>
      <c r="AC772" s="32"/>
      <c r="AD772" s="32"/>
      <c r="AE772" s="32"/>
    </row>
    <row r="773">
      <c r="Q773" s="57"/>
      <c r="R773" s="57"/>
      <c r="S773" s="57"/>
      <c r="T773" s="57"/>
      <c r="AA773" s="32"/>
      <c r="AB773" s="32"/>
      <c r="AC773" s="32"/>
      <c r="AD773" s="32"/>
      <c r="AE773" s="32"/>
    </row>
    <row r="774">
      <c r="Q774" s="57"/>
      <c r="R774" s="57"/>
      <c r="S774" s="57"/>
      <c r="T774" s="57"/>
      <c r="AA774" s="32"/>
      <c r="AB774" s="32"/>
      <c r="AC774" s="32"/>
      <c r="AD774" s="32"/>
      <c r="AE774" s="32"/>
    </row>
    <row r="775">
      <c r="Q775" s="57"/>
      <c r="R775" s="57"/>
      <c r="S775" s="57"/>
      <c r="T775" s="57"/>
      <c r="AA775" s="32"/>
      <c r="AB775" s="32"/>
      <c r="AC775" s="32"/>
      <c r="AD775" s="32"/>
      <c r="AE775" s="32"/>
    </row>
    <row r="776">
      <c r="Q776" s="57"/>
      <c r="R776" s="57"/>
      <c r="S776" s="57"/>
      <c r="T776" s="57"/>
      <c r="AA776" s="32"/>
      <c r="AB776" s="32"/>
      <c r="AC776" s="32"/>
      <c r="AD776" s="32"/>
      <c r="AE776" s="32"/>
    </row>
    <row r="777">
      <c r="Q777" s="57"/>
      <c r="R777" s="57"/>
      <c r="S777" s="57"/>
      <c r="T777" s="57"/>
      <c r="AA777" s="32"/>
      <c r="AB777" s="32"/>
      <c r="AC777" s="32"/>
      <c r="AD777" s="32"/>
      <c r="AE777" s="32"/>
    </row>
    <row r="778">
      <c r="Q778" s="57"/>
      <c r="R778" s="57"/>
      <c r="S778" s="57"/>
      <c r="T778" s="57"/>
      <c r="AA778" s="32"/>
      <c r="AB778" s="32"/>
      <c r="AC778" s="32"/>
      <c r="AD778" s="32"/>
      <c r="AE778" s="32"/>
    </row>
    <row r="779">
      <c r="Q779" s="57"/>
      <c r="R779" s="57"/>
      <c r="S779" s="57"/>
      <c r="T779" s="57"/>
      <c r="AA779" s="32"/>
      <c r="AB779" s="32"/>
      <c r="AC779" s="32"/>
      <c r="AD779" s="32"/>
      <c r="AE779" s="32"/>
    </row>
    <row r="780">
      <c r="Q780" s="57"/>
      <c r="R780" s="57"/>
      <c r="S780" s="57"/>
      <c r="T780" s="57"/>
      <c r="AA780" s="32"/>
      <c r="AB780" s="32"/>
      <c r="AC780" s="32"/>
      <c r="AD780" s="32"/>
      <c r="AE780" s="32"/>
    </row>
    <row r="781">
      <c r="Q781" s="57"/>
      <c r="R781" s="57"/>
      <c r="S781" s="57"/>
      <c r="T781" s="57"/>
      <c r="AA781" s="32"/>
      <c r="AB781" s="32"/>
      <c r="AC781" s="32"/>
      <c r="AD781" s="32"/>
      <c r="AE781" s="32"/>
    </row>
    <row r="782">
      <c r="Q782" s="57"/>
      <c r="R782" s="57"/>
      <c r="S782" s="57"/>
      <c r="T782" s="57"/>
      <c r="AA782" s="32"/>
      <c r="AB782" s="32"/>
      <c r="AC782" s="32"/>
      <c r="AD782" s="32"/>
      <c r="AE782" s="32"/>
    </row>
    <row r="783">
      <c r="Q783" s="57"/>
      <c r="R783" s="57"/>
      <c r="S783" s="57"/>
      <c r="T783" s="57"/>
      <c r="AA783" s="32"/>
      <c r="AB783" s="32"/>
      <c r="AC783" s="32"/>
      <c r="AD783" s="32"/>
      <c r="AE783" s="32"/>
    </row>
    <row r="784">
      <c r="Q784" s="57"/>
      <c r="R784" s="57"/>
      <c r="S784" s="57"/>
      <c r="T784" s="57"/>
      <c r="AA784" s="32"/>
      <c r="AB784" s="32"/>
      <c r="AC784" s="32"/>
      <c r="AD784" s="32"/>
      <c r="AE784" s="32"/>
    </row>
    <row r="785">
      <c r="Q785" s="57"/>
      <c r="R785" s="57"/>
      <c r="S785" s="57"/>
      <c r="T785" s="57"/>
      <c r="AA785" s="32"/>
      <c r="AB785" s="32"/>
      <c r="AC785" s="32"/>
      <c r="AD785" s="32"/>
      <c r="AE785" s="32"/>
    </row>
    <row r="786">
      <c r="Q786" s="57"/>
      <c r="R786" s="57"/>
      <c r="S786" s="57"/>
      <c r="T786" s="57"/>
      <c r="AA786" s="32"/>
      <c r="AB786" s="32"/>
      <c r="AC786" s="32"/>
      <c r="AD786" s="32"/>
      <c r="AE786" s="32"/>
    </row>
    <row r="787">
      <c r="Q787" s="57"/>
      <c r="R787" s="57"/>
      <c r="S787" s="57"/>
      <c r="T787" s="57"/>
      <c r="AA787" s="32"/>
      <c r="AB787" s="32"/>
      <c r="AC787" s="32"/>
      <c r="AD787" s="32"/>
      <c r="AE787" s="32"/>
    </row>
    <row r="788">
      <c r="Q788" s="57"/>
      <c r="R788" s="57"/>
      <c r="S788" s="57"/>
      <c r="T788" s="57"/>
      <c r="AA788" s="32"/>
      <c r="AB788" s="32"/>
      <c r="AC788" s="32"/>
      <c r="AD788" s="32"/>
      <c r="AE788" s="32"/>
    </row>
    <row r="789">
      <c r="Q789" s="57"/>
      <c r="R789" s="57"/>
      <c r="S789" s="57"/>
      <c r="T789" s="57"/>
      <c r="AA789" s="32"/>
      <c r="AB789" s="32"/>
      <c r="AC789" s="32"/>
      <c r="AD789" s="32"/>
      <c r="AE789" s="32"/>
    </row>
    <row r="790">
      <c r="Q790" s="57"/>
      <c r="R790" s="57"/>
      <c r="S790" s="57"/>
      <c r="T790" s="57"/>
      <c r="AA790" s="32"/>
      <c r="AB790" s="32"/>
      <c r="AC790" s="32"/>
      <c r="AD790" s="32"/>
      <c r="AE790" s="32"/>
    </row>
    <row r="791">
      <c r="Q791" s="57"/>
      <c r="R791" s="57"/>
      <c r="S791" s="57"/>
      <c r="T791" s="57"/>
      <c r="AA791" s="32"/>
      <c r="AB791" s="32"/>
      <c r="AC791" s="32"/>
      <c r="AD791" s="32"/>
      <c r="AE791" s="32"/>
    </row>
    <row r="792">
      <c r="Q792" s="57"/>
      <c r="R792" s="57"/>
      <c r="S792" s="57"/>
      <c r="T792" s="57"/>
      <c r="AA792" s="32"/>
      <c r="AB792" s="32"/>
      <c r="AC792" s="32"/>
      <c r="AD792" s="32"/>
      <c r="AE792" s="32"/>
    </row>
    <row r="793">
      <c r="Q793" s="57"/>
      <c r="R793" s="57"/>
      <c r="S793" s="57"/>
      <c r="T793" s="57"/>
      <c r="AA793" s="32"/>
      <c r="AB793" s="32"/>
      <c r="AC793" s="32"/>
      <c r="AD793" s="32"/>
      <c r="AE793" s="32"/>
    </row>
    <row r="794">
      <c r="Q794" s="57"/>
      <c r="R794" s="57"/>
      <c r="S794" s="57"/>
      <c r="T794" s="57"/>
      <c r="AA794" s="32"/>
      <c r="AB794" s="32"/>
      <c r="AC794" s="32"/>
      <c r="AD794" s="32"/>
      <c r="AE794" s="32"/>
    </row>
    <row r="795">
      <c r="Q795" s="57"/>
      <c r="R795" s="57"/>
      <c r="S795" s="57"/>
      <c r="T795" s="57"/>
      <c r="AA795" s="32"/>
      <c r="AB795" s="32"/>
      <c r="AC795" s="32"/>
      <c r="AD795" s="32"/>
      <c r="AE795" s="32"/>
    </row>
    <row r="796">
      <c r="Q796" s="57"/>
      <c r="R796" s="57"/>
      <c r="S796" s="57"/>
      <c r="T796" s="57"/>
      <c r="AA796" s="32"/>
      <c r="AB796" s="32"/>
      <c r="AC796" s="32"/>
      <c r="AD796" s="32"/>
      <c r="AE796" s="32"/>
    </row>
    <row r="797">
      <c r="Q797" s="57"/>
      <c r="R797" s="57"/>
      <c r="S797" s="57"/>
      <c r="T797" s="57"/>
      <c r="AA797" s="32"/>
      <c r="AB797" s="32"/>
      <c r="AC797" s="32"/>
      <c r="AD797" s="32"/>
      <c r="AE797" s="32"/>
    </row>
    <row r="798">
      <c r="Q798" s="57"/>
      <c r="R798" s="57"/>
      <c r="S798" s="57"/>
      <c r="T798" s="57"/>
      <c r="AA798" s="32"/>
      <c r="AB798" s="32"/>
      <c r="AC798" s="32"/>
      <c r="AD798" s="32"/>
      <c r="AE798" s="32"/>
    </row>
    <row r="799">
      <c r="Q799" s="57"/>
      <c r="R799" s="57"/>
      <c r="S799" s="57"/>
      <c r="T799" s="57"/>
      <c r="AA799" s="32"/>
      <c r="AB799" s="32"/>
      <c r="AC799" s="32"/>
      <c r="AD799" s="32"/>
      <c r="AE799" s="32"/>
    </row>
    <row r="800">
      <c r="Q800" s="57"/>
      <c r="R800" s="57"/>
      <c r="S800" s="57"/>
      <c r="T800" s="57"/>
      <c r="AA800" s="32"/>
      <c r="AB800" s="32"/>
      <c r="AC800" s="32"/>
      <c r="AD800" s="32"/>
      <c r="AE800" s="32"/>
    </row>
    <row r="801">
      <c r="Q801" s="57"/>
      <c r="R801" s="57"/>
      <c r="S801" s="57"/>
      <c r="T801" s="57"/>
      <c r="AA801" s="32"/>
      <c r="AB801" s="32"/>
      <c r="AC801" s="32"/>
      <c r="AD801" s="32"/>
      <c r="AE801" s="32"/>
    </row>
    <row r="802">
      <c r="Q802" s="57"/>
      <c r="R802" s="57"/>
      <c r="S802" s="57"/>
      <c r="T802" s="57"/>
      <c r="AA802" s="32"/>
      <c r="AB802" s="32"/>
      <c r="AC802" s="32"/>
      <c r="AD802" s="32"/>
      <c r="AE802" s="32"/>
    </row>
    <row r="803">
      <c r="Q803" s="57"/>
      <c r="R803" s="57"/>
      <c r="S803" s="57"/>
      <c r="T803" s="57"/>
      <c r="AA803" s="32"/>
      <c r="AB803" s="32"/>
      <c r="AC803" s="32"/>
      <c r="AD803" s="32"/>
      <c r="AE803" s="32"/>
    </row>
    <row r="804">
      <c r="Q804" s="57"/>
      <c r="R804" s="57"/>
      <c r="S804" s="57"/>
      <c r="T804" s="57"/>
      <c r="AA804" s="32"/>
      <c r="AB804" s="32"/>
      <c r="AC804" s="32"/>
      <c r="AD804" s="32"/>
      <c r="AE804" s="32"/>
    </row>
    <row r="805">
      <c r="Q805" s="57"/>
      <c r="R805" s="57"/>
      <c r="S805" s="57"/>
      <c r="T805" s="57"/>
      <c r="AA805" s="32"/>
      <c r="AB805" s="32"/>
      <c r="AC805" s="32"/>
      <c r="AD805" s="32"/>
      <c r="AE805" s="32"/>
    </row>
    <row r="806">
      <c r="Q806" s="57"/>
      <c r="R806" s="57"/>
      <c r="S806" s="57"/>
      <c r="T806" s="57"/>
      <c r="AA806" s="32"/>
      <c r="AB806" s="32"/>
      <c r="AC806" s="32"/>
      <c r="AD806" s="32"/>
      <c r="AE806" s="32"/>
    </row>
    <row r="807">
      <c r="Q807" s="57"/>
      <c r="R807" s="57"/>
      <c r="S807" s="57"/>
      <c r="T807" s="57"/>
      <c r="AA807" s="32"/>
      <c r="AB807" s="32"/>
      <c r="AC807" s="32"/>
      <c r="AD807" s="32"/>
      <c r="AE807" s="32"/>
    </row>
    <row r="808">
      <c r="Q808" s="57"/>
      <c r="R808" s="57"/>
      <c r="S808" s="57"/>
      <c r="T808" s="57"/>
      <c r="AA808" s="32"/>
      <c r="AB808" s="32"/>
      <c r="AC808" s="32"/>
      <c r="AD808" s="32"/>
      <c r="AE808" s="32"/>
    </row>
    <row r="809">
      <c r="Q809" s="57"/>
      <c r="R809" s="57"/>
      <c r="S809" s="57"/>
      <c r="T809" s="57"/>
      <c r="AA809" s="32"/>
      <c r="AB809" s="32"/>
      <c r="AC809" s="32"/>
      <c r="AD809" s="32"/>
      <c r="AE809" s="32"/>
    </row>
    <row r="810">
      <c r="Q810" s="57"/>
      <c r="R810" s="57"/>
      <c r="S810" s="57"/>
      <c r="T810" s="57"/>
      <c r="AA810" s="32"/>
      <c r="AB810" s="32"/>
      <c r="AC810" s="32"/>
      <c r="AD810" s="32"/>
      <c r="AE810" s="32"/>
    </row>
    <row r="811">
      <c r="Q811" s="57"/>
      <c r="R811" s="57"/>
      <c r="S811" s="57"/>
      <c r="T811" s="57"/>
      <c r="AA811" s="32"/>
      <c r="AB811" s="32"/>
      <c r="AC811" s="32"/>
      <c r="AD811" s="32"/>
      <c r="AE811" s="32"/>
    </row>
    <row r="812">
      <c r="Q812" s="57"/>
      <c r="R812" s="57"/>
      <c r="S812" s="57"/>
      <c r="T812" s="57"/>
      <c r="AA812" s="32"/>
      <c r="AB812" s="32"/>
      <c r="AC812" s="32"/>
      <c r="AD812" s="32"/>
      <c r="AE812" s="32"/>
    </row>
    <row r="813">
      <c r="Q813" s="57"/>
      <c r="R813" s="57"/>
      <c r="S813" s="57"/>
      <c r="T813" s="57"/>
      <c r="AA813" s="32"/>
      <c r="AB813" s="32"/>
      <c r="AC813" s="32"/>
      <c r="AD813" s="32"/>
      <c r="AE813" s="32"/>
    </row>
    <row r="814">
      <c r="Q814" s="57"/>
      <c r="R814" s="57"/>
      <c r="S814" s="57"/>
      <c r="T814" s="57"/>
      <c r="AA814" s="32"/>
      <c r="AB814" s="32"/>
      <c r="AC814" s="32"/>
      <c r="AD814" s="32"/>
      <c r="AE814" s="32"/>
    </row>
    <row r="815">
      <c r="Q815" s="57"/>
      <c r="R815" s="57"/>
      <c r="S815" s="57"/>
      <c r="T815" s="57"/>
      <c r="AA815" s="32"/>
      <c r="AB815" s="32"/>
      <c r="AC815" s="32"/>
      <c r="AD815" s="32"/>
      <c r="AE815" s="32"/>
    </row>
    <row r="816">
      <c r="Q816" s="57"/>
      <c r="R816" s="57"/>
      <c r="S816" s="57"/>
      <c r="T816" s="57"/>
      <c r="AA816" s="32"/>
      <c r="AB816" s="32"/>
      <c r="AC816" s="32"/>
      <c r="AD816" s="32"/>
      <c r="AE816" s="32"/>
    </row>
    <row r="817">
      <c r="Q817" s="57"/>
      <c r="R817" s="57"/>
      <c r="S817" s="57"/>
      <c r="T817" s="57"/>
      <c r="AA817" s="32"/>
      <c r="AB817" s="32"/>
      <c r="AC817" s="32"/>
      <c r="AD817" s="32"/>
      <c r="AE817" s="32"/>
    </row>
    <row r="818">
      <c r="Q818" s="57"/>
      <c r="R818" s="57"/>
      <c r="S818" s="57"/>
      <c r="T818" s="57"/>
      <c r="AA818" s="32"/>
      <c r="AB818" s="32"/>
      <c r="AC818" s="32"/>
      <c r="AD818" s="32"/>
      <c r="AE818" s="32"/>
    </row>
    <row r="819">
      <c r="Q819" s="57"/>
      <c r="R819" s="57"/>
      <c r="S819" s="57"/>
      <c r="T819" s="57"/>
      <c r="AA819" s="32"/>
      <c r="AB819" s="32"/>
      <c r="AC819" s="32"/>
      <c r="AD819" s="32"/>
      <c r="AE819" s="32"/>
    </row>
    <row r="820">
      <c r="Q820" s="57"/>
      <c r="R820" s="57"/>
      <c r="S820" s="57"/>
      <c r="T820" s="57"/>
      <c r="AA820" s="32"/>
      <c r="AB820" s="32"/>
      <c r="AC820" s="32"/>
      <c r="AD820" s="32"/>
      <c r="AE820" s="32"/>
    </row>
    <row r="821">
      <c r="Q821" s="57"/>
      <c r="R821" s="57"/>
      <c r="S821" s="57"/>
      <c r="T821" s="57"/>
      <c r="AA821" s="32"/>
      <c r="AB821" s="32"/>
      <c r="AC821" s="32"/>
      <c r="AD821" s="32"/>
      <c r="AE821" s="32"/>
    </row>
    <row r="822">
      <c r="Q822" s="57"/>
      <c r="R822" s="57"/>
      <c r="S822" s="57"/>
      <c r="T822" s="57"/>
      <c r="AA822" s="32"/>
      <c r="AB822" s="32"/>
      <c r="AC822" s="32"/>
      <c r="AD822" s="32"/>
      <c r="AE822" s="32"/>
    </row>
    <row r="823">
      <c r="Q823" s="57"/>
      <c r="R823" s="57"/>
      <c r="S823" s="57"/>
      <c r="T823" s="57"/>
      <c r="AA823" s="32"/>
      <c r="AB823" s="32"/>
      <c r="AC823" s="32"/>
      <c r="AD823" s="32"/>
      <c r="AE823" s="32"/>
    </row>
    <row r="824">
      <c r="Q824" s="57"/>
      <c r="R824" s="57"/>
      <c r="S824" s="57"/>
      <c r="T824" s="57"/>
      <c r="AA824" s="32"/>
      <c r="AB824" s="32"/>
      <c r="AC824" s="32"/>
      <c r="AD824" s="32"/>
      <c r="AE824" s="32"/>
    </row>
    <row r="825">
      <c r="Q825" s="57"/>
      <c r="R825" s="57"/>
      <c r="S825" s="57"/>
      <c r="T825" s="57"/>
      <c r="AA825" s="32"/>
      <c r="AB825" s="32"/>
      <c r="AC825" s="32"/>
      <c r="AD825" s="32"/>
      <c r="AE825" s="32"/>
    </row>
    <row r="826">
      <c r="Q826" s="57"/>
      <c r="R826" s="57"/>
      <c r="S826" s="57"/>
      <c r="T826" s="57"/>
      <c r="AA826" s="32"/>
      <c r="AB826" s="32"/>
      <c r="AC826" s="32"/>
      <c r="AD826" s="32"/>
      <c r="AE826" s="32"/>
    </row>
    <row r="827">
      <c r="Q827" s="57"/>
      <c r="R827" s="57"/>
      <c r="S827" s="57"/>
      <c r="T827" s="57"/>
      <c r="AA827" s="32"/>
      <c r="AB827" s="32"/>
      <c r="AC827" s="32"/>
      <c r="AD827" s="32"/>
      <c r="AE827" s="32"/>
    </row>
    <row r="828">
      <c r="Q828" s="57"/>
      <c r="R828" s="57"/>
      <c r="S828" s="57"/>
      <c r="T828" s="57"/>
      <c r="AA828" s="32"/>
      <c r="AB828" s="32"/>
      <c r="AC828" s="32"/>
      <c r="AD828" s="32"/>
      <c r="AE828" s="32"/>
    </row>
    <row r="829">
      <c r="Q829" s="57"/>
      <c r="R829" s="57"/>
      <c r="S829" s="57"/>
      <c r="T829" s="57"/>
      <c r="AA829" s="32"/>
      <c r="AB829" s="32"/>
      <c r="AC829" s="32"/>
      <c r="AD829" s="32"/>
      <c r="AE829" s="32"/>
    </row>
    <row r="830">
      <c r="Q830" s="57"/>
      <c r="R830" s="57"/>
      <c r="S830" s="57"/>
      <c r="T830" s="57"/>
      <c r="AA830" s="32"/>
      <c r="AB830" s="32"/>
      <c r="AC830" s="32"/>
      <c r="AD830" s="32"/>
      <c r="AE830" s="32"/>
    </row>
    <row r="831">
      <c r="Q831" s="57"/>
      <c r="R831" s="57"/>
      <c r="S831" s="57"/>
      <c r="T831" s="57"/>
      <c r="AA831" s="32"/>
      <c r="AB831" s="32"/>
      <c r="AC831" s="32"/>
      <c r="AD831" s="32"/>
      <c r="AE831" s="32"/>
    </row>
    <row r="832">
      <c r="Q832" s="57"/>
      <c r="R832" s="57"/>
      <c r="S832" s="57"/>
      <c r="T832" s="57"/>
      <c r="AA832" s="32"/>
      <c r="AB832" s="32"/>
      <c r="AC832" s="32"/>
      <c r="AD832" s="32"/>
      <c r="AE832" s="32"/>
    </row>
    <row r="833">
      <c r="Q833" s="57"/>
      <c r="R833" s="57"/>
      <c r="S833" s="57"/>
      <c r="T833" s="57"/>
      <c r="AA833" s="32"/>
      <c r="AB833" s="32"/>
      <c r="AC833" s="32"/>
      <c r="AD833" s="32"/>
      <c r="AE833" s="32"/>
    </row>
    <row r="834">
      <c r="Q834" s="57"/>
      <c r="R834" s="57"/>
      <c r="S834" s="57"/>
      <c r="T834" s="57"/>
      <c r="AA834" s="32"/>
      <c r="AB834" s="32"/>
      <c r="AC834" s="32"/>
      <c r="AD834" s="32"/>
      <c r="AE834" s="32"/>
    </row>
    <row r="835">
      <c r="Q835" s="57"/>
      <c r="R835" s="57"/>
      <c r="S835" s="57"/>
      <c r="T835" s="57"/>
      <c r="AA835" s="32"/>
      <c r="AB835" s="32"/>
      <c r="AC835" s="32"/>
      <c r="AD835" s="32"/>
      <c r="AE835" s="32"/>
    </row>
    <row r="836">
      <c r="Q836" s="57"/>
      <c r="R836" s="57"/>
      <c r="S836" s="57"/>
      <c r="T836" s="57"/>
      <c r="AA836" s="32"/>
      <c r="AB836" s="32"/>
      <c r="AC836" s="32"/>
      <c r="AD836" s="32"/>
      <c r="AE836" s="32"/>
    </row>
    <row r="837">
      <c r="Q837" s="57"/>
      <c r="R837" s="57"/>
      <c r="S837" s="57"/>
      <c r="T837" s="57"/>
      <c r="AA837" s="32"/>
      <c r="AB837" s="32"/>
      <c r="AC837" s="32"/>
      <c r="AD837" s="32"/>
      <c r="AE837" s="32"/>
    </row>
    <row r="838">
      <c r="Q838" s="57"/>
      <c r="R838" s="57"/>
      <c r="S838" s="57"/>
      <c r="T838" s="57"/>
      <c r="AA838" s="32"/>
      <c r="AB838" s="32"/>
      <c r="AC838" s="32"/>
      <c r="AD838" s="32"/>
      <c r="AE838" s="32"/>
    </row>
    <row r="839">
      <c r="Q839" s="57"/>
      <c r="R839" s="57"/>
      <c r="S839" s="57"/>
      <c r="T839" s="57"/>
      <c r="AA839" s="32"/>
      <c r="AB839" s="32"/>
      <c r="AC839" s="32"/>
      <c r="AD839" s="32"/>
      <c r="AE839" s="32"/>
    </row>
    <row r="840">
      <c r="Q840" s="57"/>
      <c r="R840" s="57"/>
      <c r="S840" s="57"/>
      <c r="T840" s="57"/>
      <c r="AA840" s="32"/>
      <c r="AB840" s="32"/>
      <c r="AC840" s="32"/>
      <c r="AD840" s="32"/>
      <c r="AE840" s="32"/>
    </row>
    <row r="841">
      <c r="Q841" s="57"/>
      <c r="R841" s="57"/>
      <c r="S841" s="57"/>
      <c r="T841" s="57"/>
      <c r="AA841" s="32"/>
      <c r="AB841" s="32"/>
      <c r="AC841" s="32"/>
      <c r="AD841" s="32"/>
      <c r="AE841" s="32"/>
    </row>
    <row r="842">
      <c r="Q842" s="57"/>
      <c r="R842" s="57"/>
      <c r="S842" s="57"/>
      <c r="T842" s="57"/>
      <c r="AA842" s="32"/>
      <c r="AB842" s="32"/>
      <c r="AC842" s="32"/>
      <c r="AD842" s="32"/>
      <c r="AE842" s="32"/>
    </row>
    <row r="843">
      <c r="Q843" s="57"/>
      <c r="R843" s="57"/>
      <c r="S843" s="57"/>
      <c r="T843" s="57"/>
      <c r="AA843" s="32"/>
      <c r="AB843" s="32"/>
      <c r="AC843" s="32"/>
      <c r="AD843" s="32"/>
      <c r="AE843" s="32"/>
    </row>
    <row r="844">
      <c r="Q844" s="57"/>
      <c r="R844" s="57"/>
      <c r="S844" s="57"/>
      <c r="T844" s="57"/>
      <c r="AA844" s="32"/>
      <c r="AB844" s="32"/>
      <c r="AC844" s="32"/>
      <c r="AD844" s="32"/>
      <c r="AE844" s="32"/>
    </row>
    <row r="845">
      <c r="Q845" s="57"/>
      <c r="R845" s="57"/>
      <c r="S845" s="57"/>
      <c r="T845" s="57"/>
      <c r="AA845" s="32"/>
      <c r="AB845" s="32"/>
      <c r="AC845" s="32"/>
      <c r="AD845" s="32"/>
      <c r="AE845" s="32"/>
    </row>
    <row r="846">
      <c r="Q846" s="57"/>
      <c r="R846" s="57"/>
      <c r="S846" s="57"/>
      <c r="T846" s="57"/>
      <c r="AA846" s="32"/>
      <c r="AB846" s="32"/>
      <c r="AC846" s="32"/>
      <c r="AD846" s="32"/>
      <c r="AE846" s="32"/>
    </row>
    <row r="847">
      <c r="Q847" s="57"/>
      <c r="R847" s="57"/>
      <c r="S847" s="57"/>
      <c r="T847" s="57"/>
      <c r="AA847" s="32"/>
      <c r="AB847" s="32"/>
      <c r="AC847" s="32"/>
      <c r="AD847" s="32"/>
      <c r="AE847" s="32"/>
    </row>
    <row r="848">
      <c r="Q848" s="57"/>
      <c r="R848" s="57"/>
      <c r="S848" s="57"/>
      <c r="T848" s="57"/>
      <c r="AA848" s="32"/>
      <c r="AB848" s="32"/>
      <c r="AC848" s="32"/>
      <c r="AD848" s="32"/>
      <c r="AE848" s="32"/>
    </row>
    <row r="849">
      <c r="Q849" s="57"/>
      <c r="R849" s="57"/>
      <c r="S849" s="57"/>
      <c r="T849" s="57"/>
      <c r="AA849" s="32"/>
      <c r="AB849" s="32"/>
      <c r="AC849" s="32"/>
      <c r="AD849" s="32"/>
      <c r="AE849" s="32"/>
    </row>
    <row r="850">
      <c r="Q850" s="57"/>
      <c r="R850" s="57"/>
      <c r="S850" s="57"/>
      <c r="T850" s="57"/>
      <c r="AA850" s="32"/>
      <c r="AB850" s="32"/>
      <c r="AC850" s="32"/>
      <c r="AD850" s="32"/>
      <c r="AE850" s="32"/>
    </row>
    <row r="851">
      <c r="Q851" s="57"/>
      <c r="R851" s="57"/>
      <c r="S851" s="57"/>
      <c r="T851" s="57"/>
      <c r="AA851" s="32"/>
      <c r="AB851" s="32"/>
      <c r="AC851" s="32"/>
      <c r="AD851" s="32"/>
      <c r="AE851" s="32"/>
    </row>
    <row r="852">
      <c r="Q852" s="57"/>
      <c r="R852" s="57"/>
      <c r="S852" s="57"/>
      <c r="T852" s="57"/>
      <c r="AA852" s="32"/>
      <c r="AB852" s="32"/>
      <c r="AC852" s="32"/>
      <c r="AD852" s="32"/>
      <c r="AE852" s="32"/>
    </row>
    <row r="853">
      <c r="Q853" s="57"/>
      <c r="R853" s="57"/>
      <c r="S853" s="57"/>
      <c r="T853" s="57"/>
      <c r="AA853" s="32"/>
      <c r="AB853" s="32"/>
      <c r="AC853" s="32"/>
      <c r="AD853" s="32"/>
      <c r="AE853" s="32"/>
    </row>
    <row r="854">
      <c r="Q854" s="57"/>
      <c r="R854" s="57"/>
      <c r="S854" s="57"/>
      <c r="T854" s="57"/>
      <c r="AA854" s="32"/>
      <c r="AB854" s="32"/>
      <c r="AC854" s="32"/>
      <c r="AD854" s="32"/>
      <c r="AE854" s="32"/>
    </row>
    <row r="855">
      <c r="Q855" s="57"/>
      <c r="R855" s="57"/>
      <c r="S855" s="57"/>
      <c r="T855" s="57"/>
      <c r="AA855" s="32"/>
      <c r="AB855" s="32"/>
      <c r="AC855" s="32"/>
      <c r="AD855" s="32"/>
      <c r="AE855" s="32"/>
    </row>
    <row r="856">
      <c r="Q856" s="57"/>
      <c r="R856" s="57"/>
      <c r="S856" s="57"/>
      <c r="T856" s="57"/>
      <c r="AA856" s="32"/>
      <c r="AB856" s="32"/>
      <c r="AC856" s="32"/>
      <c r="AD856" s="32"/>
      <c r="AE856" s="32"/>
    </row>
    <row r="857">
      <c r="Q857" s="57"/>
      <c r="R857" s="57"/>
      <c r="S857" s="57"/>
      <c r="T857" s="57"/>
      <c r="AA857" s="32"/>
      <c r="AB857" s="32"/>
      <c r="AC857" s="32"/>
      <c r="AD857" s="32"/>
      <c r="AE857" s="32"/>
    </row>
    <row r="858">
      <c r="Q858" s="57"/>
      <c r="R858" s="57"/>
      <c r="S858" s="57"/>
      <c r="T858" s="57"/>
      <c r="AA858" s="32"/>
      <c r="AB858" s="32"/>
      <c r="AC858" s="32"/>
      <c r="AD858" s="32"/>
      <c r="AE858" s="32"/>
    </row>
    <row r="859">
      <c r="Q859" s="57"/>
      <c r="R859" s="57"/>
      <c r="S859" s="57"/>
      <c r="T859" s="57"/>
      <c r="AA859" s="32"/>
      <c r="AB859" s="32"/>
      <c r="AC859" s="32"/>
      <c r="AD859" s="32"/>
      <c r="AE859" s="32"/>
    </row>
    <row r="860">
      <c r="Q860" s="57"/>
      <c r="R860" s="57"/>
      <c r="S860" s="57"/>
      <c r="T860" s="57"/>
      <c r="AA860" s="32"/>
      <c r="AB860" s="32"/>
      <c r="AC860" s="32"/>
      <c r="AD860" s="32"/>
      <c r="AE860" s="32"/>
    </row>
    <row r="861">
      <c r="Q861" s="57"/>
      <c r="R861" s="57"/>
      <c r="S861" s="57"/>
      <c r="T861" s="57"/>
      <c r="AA861" s="32"/>
      <c r="AB861" s="32"/>
      <c r="AC861" s="32"/>
      <c r="AD861" s="32"/>
      <c r="AE861" s="32"/>
    </row>
    <row r="862">
      <c r="Q862" s="57"/>
      <c r="R862" s="57"/>
      <c r="S862" s="57"/>
      <c r="T862" s="57"/>
      <c r="AA862" s="32"/>
      <c r="AB862" s="32"/>
      <c r="AC862" s="32"/>
      <c r="AD862" s="32"/>
      <c r="AE862" s="32"/>
    </row>
    <row r="863">
      <c r="Q863" s="57"/>
      <c r="R863" s="57"/>
      <c r="S863" s="57"/>
      <c r="T863" s="57"/>
      <c r="AA863" s="32"/>
      <c r="AB863" s="32"/>
      <c r="AC863" s="32"/>
      <c r="AD863" s="32"/>
      <c r="AE863" s="32"/>
    </row>
    <row r="864">
      <c r="Q864" s="57"/>
      <c r="R864" s="57"/>
      <c r="S864" s="57"/>
      <c r="T864" s="57"/>
      <c r="AA864" s="32"/>
      <c r="AB864" s="32"/>
      <c r="AC864" s="32"/>
      <c r="AD864" s="32"/>
      <c r="AE864" s="32"/>
    </row>
    <row r="865">
      <c r="Q865" s="57"/>
      <c r="R865" s="57"/>
      <c r="S865" s="57"/>
      <c r="T865" s="57"/>
      <c r="AA865" s="32"/>
      <c r="AB865" s="32"/>
      <c r="AC865" s="32"/>
      <c r="AD865" s="32"/>
      <c r="AE865" s="32"/>
    </row>
    <row r="866">
      <c r="Q866" s="57"/>
      <c r="R866" s="57"/>
      <c r="S866" s="57"/>
      <c r="T866" s="57"/>
      <c r="AA866" s="32"/>
      <c r="AB866" s="32"/>
      <c r="AC866" s="32"/>
      <c r="AD866" s="32"/>
      <c r="AE866" s="32"/>
    </row>
    <row r="867">
      <c r="Q867" s="57"/>
      <c r="R867" s="57"/>
      <c r="S867" s="57"/>
      <c r="T867" s="57"/>
      <c r="AA867" s="32"/>
      <c r="AB867" s="32"/>
      <c r="AC867" s="32"/>
      <c r="AD867" s="32"/>
      <c r="AE867" s="32"/>
    </row>
    <row r="868">
      <c r="Q868" s="57"/>
      <c r="R868" s="57"/>
      <c r="S868" s="57"/>
      <c r="T868" s="57"/>
      <c r="AA868" s="32"/>
      <c r="AB868" s="32"/>
      <c r="AC868" s="32"/>
      <c r="AD868" s="32"/>
      <c r="AE868" s="32"/>
    </row>
    <row r="869">
      <c r="Q869" s="57"/>
      <c r="R869" s="57"/>
      <c r="S869" s="57"/>
      <c r="T869" s="57"/>
      <c r="AA869" s="32"/>
      <c r="AB869" s="32"/>
      <c r="AC869" s="32"/>
      <c r="AD869" s="32"/>
      <c r="AE869" s="32"/>
    </row>
    <row r="870">
      <c r="Q870" s="57"/>
      <c r="R870" s="57"/>
      <c r="S870" s="57"/>
      <c r="T870" s="57"/>
      <c r="AA870" s="32"/>
      <c r="AB870" s="32"/>
      <c r="AC870" s="32"/>
      <c r="AD870" s="32"/>
      <c r="AE870" s="32"/>
    </row>
    <row r="871">
      <c r="Q871" s="57"/>
      <c r="R871" s="57"/>
      <c r="S871" s="57"/>
      <c r="T871" s="57"/>
      <c r="AA871" s="32"/>
      <c r="AB871" s="32"/>
      <c r="AC871" s="32"/>
      <c r="AD871" s="32"/>
      <c r="AE871" s="32"/>
    </row>
    <row r="872">
      <c r="Q872" s="57"/>
      <c r="R872" s="57"/>
      <c r="S872" s="57"/>
      <c r="T872" s="57"/>
      <c r="AA872" s="32"/>
      <c r="AB872" s="32"/>
      <c r="AC872" s="32"/>
      <c r="AD872" s="32"/>
      <c r="AE872" s="32"/>
    </row>
    <row r="873">
      <c r="Q873" s="57"/>
      <c r="R873" s="57"/>
      <c r="S873" s="57"/>
      <c r="T873" s="57"/>
      <c r="AA873" s="32"/>
      <c r="AB873" s="32"/>
      <c r="AC873" s="32"/>
      <c r="AD873" s="32"/>
      <c r="AE873" s="32"/>
    </row>
    <row r="874">
      <c r="Q874" s="57"/>
      <c r="R874" s="57"/>
      <c r="S874" s="57"/>
      <c r="T874" s="57"/>
      <c r="AA874" s="32"/>
      <c r="AB874" s="32"/>
      <c r="AC874" s="32"/>
      <c r="AD874" s="32"/>
      <c r="AE874" s="32"/>
    </row>
    <row r="875">
      <c r="Q875" s="57"/>
      <c r="R875" s="57"/>
      <c r="S875" s="57"/>
      <c r="T875" s="57"/>
      <c r="AA875" s="32"/>
      <c r="AB875" s="32"/>
      <c r="AC875" s="32"/>
      <c r="AD875" s="32"/>
      <c r="AE875" s="32"/>
    </row>
    <row r="876">
      <c r="Q876" s="57"/>
      <c r="R876" s="57"/>
      <c r="S876" s="57"/>
      <c r="T876" s="57"/>
      <c r="AA876" s="32"/>
      <c r="AB876" s="32"/>
      <c r="AC876" s="32"/>
      <c r="AD876" s="32"/>
      <c r="AE876" s="32"/>
    </row>
    <row r="877">
      <c r="Q877" s="57"/>
      <c r="R877" s="57"/>
      <c r="S877" s="57"/>
      <c r="T877" s="57"/>
      <c r="AA877" s="32"/>
      <c r="AB877" s="32"/>
      <c r="AC877" s="32"/>
      <c r="AD877" s="32"/>
      <c r="AE877" s="32"/>
    </row>
    <row r="878">
      <c r="Q878" s="57"/>
      <c r="R878" s="57"/>
      <c r="S878" s="57"/>
      <c r="T878" s="57"/>
      <c r="AA878" s="32"/>
      <c r="AB878" s="32"/>
      <c r="AC878" s="32"/>
      <c r="AD878" s="32"/>
      <c r="AE878" s="32"/>
    </row>
    <row r="879">
      <c r="Q879" s="57"/>
      <c r="R879" s="57"/>
      <c r="S879" s="57"/>
      <c r="T879" s="57"/>
      <c r="AA879" s="32"/>
      <c r="AB879" s="32"/>
      <c r="AC879" s="32"/>
      <c r="AD879" s="32"/>
      <c r="AE879" s="32"/>
    </row>
    <row r="880">
      <c r="Q880" s="57"/>
      <c r="R880" s="57"/>
      <c r="S880" s="57"/>
      <c r="T880" s="57"/>
      <c r="AA880" s="32"/>
      <c r="AB880" s="32"/>
      <c r="AC880" s="32"/>
      <c r="AD880" s="32"/>
      <c r="AE880" s="32"/>
    </row>
    <row r="881">
      <c r="Q881" s="57"/>
      <c r="R881" s="57"/>
      <c r="S881" s="57"/>
      <c r="T881" s="57"/>
      <c r="AA881" s="32"/>
      <c r="AB881" s="32"/>
      <c r="AC881" s="32"/>
      <c r="AD881" s="32"/>
      <c r="AE881" s="32"/>
    </row>
    <row r="882">
      <c r="Q882" s="57"/>
      <c r="R882" s="57"/>
      <c r="S882" s="57"/>
      <c r="T882" s="57"/>
      <c r="AA882" s="32"/>
      <c r="AB882" s="32"/>
      <c r="AC882" s="32"/>
      <c r="AD882" s="32"/>
      <c r="AE882" s="32"/>
    </row>
    <row r="883">
      <c r="Q883" s="57"/>
      <c r="R883" s="57"/>
      <c r="S883" s="57"/>
      <c r="T883" s="57"/>
      <c r="AA883" s="32"/>
      <c r="AB883" s="32"/>
      <c r="AC883" s="32"/>
      <c r="AD883" s="32"/>
      <c r="AE883" s="32"/>
    </row>
    <row r="884">
      <c r="Q884" s="57"/>
      <c r="R884" s="57"/>
      <c r="S884" s="57"/>
      <c r="T884" s="57"/>
      <c r="AA884" s="32"/>
      <c r="AB884" s="32"/>
      <c r="AC884" s="32"/>
      <c r="AD884" s="32"/>
      <c r="AE884" s="32"/>
    </row>
    <row r="885">
      <c r="Q885" s="57"/>
      <c r="R885" s="57"/>
      <c r="S885" s="57"/>
      <c r="T885" s="57"/>
      <c r="AA885" s="32"/>
      <c r="AB885" s="32"/>
      <c r="AC885" s="32"/>
      <c r="AD885" s="32"/>
      <c r="AE885" s="32"/>
    </row>
    <row r="886">
      <c r="Q886" s="57"/>
      <c r="R886" s="57"/>
      <c r="S886" s="57"/>
      <c r="T886" s="57"/>
      <c r="AA886" s="32"/>
      <c r="AB886" s="32"/>
      <c r="AC886" s="32"/>
      <c r="AD886" s="32"/>
      <c r="AE886" s="32"/>
    </row>
    <row r="887">
      <c r="Q887" s="57"/>
      <c r="R887" s="57"/>
      <c r="S887" s="57"/>
      <c r="T887" s="57"/>
      <c r="AA887" s="32"/>
      <c r="AB887" s="32"/>
      <c r="AC887" s="32"/>
      <c r="AD887" s="32"/>
      <c r="AE887" s="32"/>
    </row>
    <row r="888">
      <c r="Q888" s="57"/>
      <c r="R888" s="57"/>
      <c r="S888" s="57"/>
      <c r="T888" s="57"/>
      <c r="AA888" s="32"/>
      <c r="AB888" s="32"/>
      <c r="AC888" s="32"/>
      <c r="AD888" s="32"/>
      <c r="AE888" s="32"/>
    </row>
    <row r="889">
      <c r="Q889" s="57"/>
      <c r="R889" s="57"/>
      <c r="S889" s="57"/>
      <c r="T889" s="57"/>
      <c r="AA889" s="32"/>
      <c r="AB889" s="32"/>
      <c r="AC889" s="32"/>
      <c r="AD889" s="32"/>
      <c r="AE889" s="32"/>
    </row>
    <row r="890">
      <c r="Q890" s="57"/>
      <c r="R890" s="57"/>
      <c r="S890" s="57"/>
      <c r="T890" s="57"/>
      <c r="AA890" s="32"/>
      <c r="AB890" s="32"/>
      <c r="AC890" s="32"/>
      <c r="AD890" s="32"/>
      <c r="AE890" s="32"/>
    </row>
    <row r="891">
      <c r="Q891" s="57"/>
      <c r="R891" s="57"/>
      <c r="S891" s="57"/>
      <c r="T891" s="57"/>
      <c r="AA891" s="32"/>
      <c r="AB891" s="32"/>
      <c r="AC891" s="32"/>
      <c r="AD891" s="32"/>
      <c r="AE891" s="32"/>
    </row>
    <row r="892">
      <c r="Q892" s="57"/>
      <c r="R892" s="57"/>
      <c r="S892" s="57"/>
      <c r="T892" s="57"/>
      <c r="AA892" s="32"/>
      <c r="AB892" s="32"/>
      <c r="AC892" s="32"/>
      <c r="AD892" s="32"/>
      <c r="AE892" s="32"/>
    </row>
    <row r="893">
      <c r="Q893" s="57"/>
      <c r="R893" s="57"/>
      <c r="S893" s="57"/>
      <c r="T893" s="57"/>
      <c r="AA893" s="32"/>
      <c r="AB893" s="32"/>
      <c r="AC893" s="32"/>
      <c r="AD893" s="32"/>
      <c r="AE893" s="32"/>
    </row>
    <row r="894">
      <c r="Q894" s="57"/>
      <c r="R894" s="57"/>
      <c r="S894" s="57"/>
      <c r="T894" s="57"/>
      <c r="AA894" s="32"/>
      <c r="AB894" s="32"/>
      <c r="AC894" s="32"/>
      <c r="AD894" s="32"/>
      <c r="AE894" s="32"/>
    </row>
    <row r="895">
      <c r="Q895" s="57"/>
      <c r="R895" s="57"/>
      <c r="S895" s="57"/>
      <c r="T895" s="57"/>
      <c r="AA895" s="32"/>
      <c r="AB895" s="32"/>
      <c r="AC895" s="32"/>
      <c r="AD895" s="32"/>
      <c r="AE895" s="32"/>
    </row>
    <row r="896">
      <c r="Q896" s="57"/>
      <c r="R896" s="57"/>
      <c r="S896" s="57"/>
      <c r="T896" s="57"/>
      <c r="AA896" s="32"/>
      <c r="AB896" s="32"/>
      <c r="AC896" s="32"/>
      <c r="AD896" s="32"/>
      <c r="AE896" s="32"/>
    </row>
    <row r="897">
      <c r="Q897" s="57"/>
      <c r="R897" s="57"/>
      <c r="S897" s="57"/>
      <c r="T897" s="57"/>
      <c r="AA897" s="32"/>
      <c r="AB897" s="32"/>
      <c r="AC897" s="32"/>
      <c r="AD897" s="32"/>
      <c r="AE897" s="32"/>
    </row>
    <row r="898">
      <c r="Q898" s="57"/>
      <c r="R898" s="57"/>
      <c r="S898" s="57"/>
      <c r="T898" s="57"/>
      <c r="AA898" s="32"/>
      <c r="AB898" s="32"/>
      <c r="AC898" s="32"/>
      <c r="AD898" s="32"/>
      <c r="AE898" s="32"/>
    </row>
    <row r="899">
      <c r="Q899" s="57"/>
      <c r="R899" s="57"/>
      <c r="S899" s="57"/>
      <c r="T899" s="57"/>
      <c r="AA899" s="32"/>
      <c r="AB899" s="32"/>
      <c r="AC899" s="32"/>
      <c r="AD899" s="32"/>
      <c r="AE899" s="32"/>
    </row>
    <row r="900">
      <c r="Q900" s="57"/>
      <c r="R900" s="57"/>
      <c r="S900" s="57"/>
      <c r="T900" s="57"/>
      <c r="AA900" s="32"/>
      <c r="AB900" s="32"/>
      <c r="AC900" s="32"/>
      <c r="AD900" s="32"/>
      <c r="AE900" s="32"/>
    </row>
    <row r="901">
      <c r="Q901" s="57"/>
      <c r="R901" s="57"/>
      <c r="S901" s="57"/>
      <c r="T901" s="57"/>
      <c r="AA901" s="32"/>
      <c r="AB901" s="32"/>
      <c r="AC901" s="32"/>
      <c r="AD901" s="32"/>
      <c r="AE901" s="32"/>
    </row>
    <row r="902">
      <c r="Q902" s="57"/>
      <c r="R902" s="57"/>
      <c r="S902" s="57"/>
      <c r="T902" s="57"/>
      <c r="AA902" s="32"/>
      <c r="AB902" s="32"/>
      <c r="AC902" s="32"/>
      <c r="AD902" s="32"/>
      <c r="AE902" s="32"/>
    </row>
    <row r="903">
      <c r="Q903" s="57"/>
      <c r="R903" s="57"/>
      <c r="S903" s="57"/>
      <c r="T903" s="57"/>
      <c r="AA903" s="32"/>
      <c r="AB903" s="32"/>
      <c r="AC903" s="32"/>
      <c r="AD903" s="32"/>
      <c r="AE903" s="32"/>
    </row>
    <row r="904">
      <c r="Q904" s="57"/>
      <c r="R904" s="57"/>
      <c r="S904" s="57"/>
      <c r="T904" s="57"/>
      <c r="AA904" s="32"/>
      <c r="AB904" s="32"/>
      <c r="AC904" s="32"/>
      <c r="AD904" s="32"/>
      <c r="AE904" s="32"/>
    </row>
    <row r="905">
      <c r="Q905" s="57"/>
      <c r="R905" s="57"/>
      <c r="S905" s="57"/>
      <c r="T905" s="57"/>
      <c r="AA905" s="32"/>
      <c r="AB905" s="32"/>
      <c r="AC905" s="32"/>
      <c r="AD905" s="32"/>
      <c r="AE905" s="32"/>
    </row>
    <row r="906">
      <c r="Q906" s="57"/>
      <c r="R906" s="57"/>
      <c r="S906" s="57"/>
      <c r="T906" s="57"/>
      <c r="AA906" s="32"/>
      <c r="AB906" s="32"/>
      <c r="AC906" s="32"/>
      <c r="AD906" s="32"/>
      <c r="AE906" s="32"/>
    </row>
    <row r="907">
      <c r="Q907" s="57"/>
      <c r="R907" s="57"/>
      <c r="S907" s="57"/>
      <c r="T907" s="57"/>
      <c r="AA907" s="32"/>
      <c r="AB907" s="32"/>
      <c r="AC907" s="32"/>
      <c r="AD907" s="32"/>
      <c r="AE907" s="32"/>
    </row>
    <row r="908">
      <c r="Q908" s="57"/>
      <c r="R908" s="57"/>
      <c r="S908" s="57"/>
      <c r="T908" s="57"/>
      <c r="AA908" s="32"/>
      <c r="AB908" s="32"/>
      <c r="AC908" s="32"/>
      <c r="AD908" s="32"/>
      <c r="AE908" s="32"/>
    </row>
    <row r="909">
      <c r="Q909" s="57"/>
      <c r="R909" s="57"/>
      <c r="S909" s="57"/>
      <c r="T909" s="57"/>
      <c r="AA909" s="32"/>
      <c r="AB909" s="32"/>
      <c r="AC909" s="32"/>
      <c r="AD909" s="32"/>
      <c r="AE909" s="32"/>
    </row>
    <row r="910">
      <c r="Q910" s="57"/>
      <c r="R910" s="57"/>
      <c r="S910" s="57"/>
      <c r="T910" s="57"/>
      <c r="AA910" s="32"/>
      <c r="AB910" s="32"/>
      <c r="AC910" s="32"/>
      <c r="AD910" s="32"/>
      <c r="AE910" s="32"/>
    </row>
    <row r="911">
      <c r="Q911" s="57"/>
      <c r="R911" s="57"/>
      <c r="S911" s="57"/>
      <c r="T911" s="57"/>
      <c r="AA911" s="32"/>
      <c r="AB911" s="32"/>
      <c r="AC911" s="32"/>
      <c r="AD911" s="32"/>
      <c r="AE911" s="32"/>
    </row>
    <row r="912">
      <c r="Q912" s="57"/>
      <c r="R912" s="57"/>
      <c r="S912" s="57"/>
      <c r="T912" s="57"/>
      <c r="AA912" s="32"/>
      <c r="AB912" s="32"/>
      <c r="AC912" s="32"/>
      <c r="AD912" s="32"/>
      <c r="AE912" s="32"/>
    </row>
    <row r="913">
      <c r="Q913" s="57"/>
      <c r="R913" s="57"/>
      <c r="S913" s="57"/>
      <c r="T913" s="57"/>
      <c r="AA913" s="32"/>
      <c r="AB913" s="32"/>
      <c r="AC913" s="32"/>
      <c r="AD913" s="32"/>
      <c r="AE913" s="32"/>
    </row>
    <row r="914">
      <c r="Q914" s="57"/>
      <c r="R914" s="57"/>
      <c r="S914" s="57"/>
      <c r="T914" s="57"/>
      <c r="AA914" s="32"/>
      <c r="AB914" s="32"/>
      <c r="AC914" s="32"/>
      <c r="AD914" s="32"/>
      <c r="AE914" s="32"/>
    </row>
    <row r="915">
      <c r="Q915" s="57"/>
      <c r="R915" s="57"/>
      <c r="S915" s="57"/>
      <c r="T915" s="57"/>
      <c r="AA915" s="32"/>
      <c r="AB915" s="32"/>
      <c r="AC915" s="32"/>
      <c r="AD915" s="32"/>
      <c r="AE915" s="32"/>
    </row>
    <row r="916">
      <c r="Q916" s="57"/>
      <c r="R916" s="57"/>
      <c r="S916" s="57"/>
      <c r="T916" s="57"/>
      <c r="AA916" s="32"/>
      <c r="AB916" s="32"/>
      <c r="AC916" s="32"/>
      <c r="AD916" s="32"/>
      <c r="AE916" s="32"/>
    </row>
    <row r="917">
      <c r="Q917" s="57"/>
      <c r="R917" s="57"/>
      <c r="S917" s="57"/>
      <c r="T917" s="57"/>
      <c r="AA917" s="32"/>
      <c r="AB917" s="32"/>
      <c r="AC917" s="32"/>
      <c r="AD917" s="32"/>
      <c r="AE917" s="32"/>
    </row>
    <row r="918">
      <c r="Q918" s="57"/>
      <c r="R918" s="57"/>
      <c r="S918" s="57"/>
      <c r="T918" s="57"/>
      <c r="AA918" s="32"/>
      <c r="AB918" s="32"/>
      <c r="AC918" s="32"/>
      <c r="AD918" s="32"/>
      <c r="AE918" s="32"/>
    </row>
    <row r="919">
      <c r="Q919" s="57"/>
      <c r="R919" s="57"/>
      <c r="S919" s="57"/>
      <c r="T919" s="57"/>
      <c r="AA919" s="32"/>
      <c r="AB919" s="32"/>
      <c r="AC919" s="32"/>
      <c r="AD919" s="32"/>
      <c r="AE919" s="32"/>
    </row>
    <row r="920">
      <c r="Q920" s="57"/>
      <c r="R920" s="57"/>
      <c r="S920" s="57"/>
      <c r="T920" s="57"/>
      <c r="AA920" s="32"/>
      <c r="AB920" s="32"/>
      <c r="AC920" s="32"/>
      <c r="AD920" s="32"/>
      <c r="AE920" s="32"/>
    </row>
    <row r="921">
      <c r="Q921" s="57"/>
      <c r="R921" s="57"/>
      <c r="S921" s="57"/>
      <c r="T921" s="57"/>
      <c r="AA921" s="32"/>
      <c r="AB921" s="32"/>
      <c r="AC921" s="32"/>
      <c r="AD921" s="32"/>
      <c r="AE921" s="32"/>
    </row>
    <row r="922">
      <c r="Q922" s="57"/>
      <c r="R922" s="57"/>
      <c r="S922" s="57"/>
      <c r="T922" s="57"/>
      <c r="AA922" s="32"/>
      <c r="AB922" s="32"/>
      <c r="AC922" s="32"/>
      <c r="AD922" s="32"/>
      <c r="AE922" s="32"/>
    </row>
    <row r="923">
      <c r="Q923" s="57"/>
      <c r="R923" s="57"/>
      <c r="S923" s="57"/>
      <c r="T923" s="57"/>
      <c r="AA923" s="32"/>
      <c r="AB923" s="32"/>
      <c r="AC923" s="32"/>
      <c r="AD923" s="32"/>
      <c r="AE923" s="32"/>
    </row>
    <row r="924">
      <c r="Q924" s="57"/>
      <c r="R924" s="57"/>
      <c r="S924" s="57"/>
      <c r="T924" s="57"/>
      <c r="AA924" s="32"/>
      <c r="AB924" s="32"/>
      <c r="AC924" s="32"/>
      <c r="AD924" s="32"/>
      <c r="AE924" s="32"/>
    </row>
    <row r="925">
      <c r="Q925" s="57"/>
      <c r="R925" s="57"/>
      <c r="S925" s="57"/>
      <c r="T925" s="57"/>
      <c r="AA925" s="32"/>
      <c r="AB925" s="32"/>
      <c r="AC925" s="32"/>
      <c r="AD925" s="32"/>
      <c r="AE925" s="32"/>
    </row>
    <row r="926">
      <c r="Q926" s="57"/>
      <c r="R926" s="57"/>
      <c r="S926" s="57"/>
      <c r="T926" s="57"/>
      <c r="AA926" s="32"/>
      <c r="AB926" s="32"/>
      <c r="AC926" s="32"/>
      <c r="AD926" s="32"/>
      <c r="AE926" s="32"/>
    </row>
    <row r="927">
      <c r="Q927" s="57"/>
      <c r="R927" s="57"/>
      <c r="S927" s="57"/>
      <c r="T927" s="57"/>
      <c r="AA927" s="32"/>
      <c r="AB927" s="32"/>
      <c r="AC927" s="32"/>
      <c r="AD927" s="32"/>
      <c r="AE927" s="32"/>
    </row>
    <row r="928">
      <c r="Q928" s="57"/>
      <c r="R928" s="57"/>
      <c r="S928" s="57"/>
      <c r="T928" s="57"/>
      <c r="AA928" s="32"/>
      <c r="AB928" s="32"/>
      <c r="AC928" s="32"/>
      <c r="AD928" s="32"/>
      <c r="AE928" s="32"/>
    </row>
    <row r="929">
      <c r="Q929" s="57"/>
      <c r="R929" s="57"/>
      <c r="S929" s="57"/>
      <c r="T929" s="57"/>
      <c r="AA929" s="32"/>
      <c r="AB929" s="32"/>
      <c r="AC929" s="32"/>
      <c r="AD929" s="32"/>
      <c r="AE929" s="32"/>
    </row>
    <row r="930">
      <c r="Q930" s="57"/>
      <c r="R930" s="57"/>
      <c r="S930" s="57"/>
      <c r="T930" s="57"/>
      <c r="AA930" s="32"/>
      <c r="AB930" s="32"/>
      <c r="AC930" s="32"/>
      <c r="AD930" s="32"/>
      <c r="AE930" s="32"/>
    </row>
    <row r="931">
      <c r="Q931" s="57"/>
      <c r="R931" s="57"/>
      <c r="S931" s="57"/>
      <c r="T931" s="57"/>
      <c r="AA931" s="32"/>
      <c r="AB931" s="32"/>
      <c r="AC931" s="32"/>
      <c r="AD931" s="32"/>
      <c r="AE931" s="32"/>
    </row>
    <row r="932">
      <c r="Q932" s="57"/>
      <c r="R932" s="57"/>
      <c r="S932" s="57"/>
      <c r="T932" s="57"/>
      <c r="AA932" s="32"/>
      <c r="AB932" s="32"/>
      <c r="AC932" s="32"/>
      <c r="AD932" s="32"/>
      <c r="AE932" s="32"/>
    </row>
    <row r="933">
      <c r="Q933" s="57"/>
      <c r="R933" s="57"/>
      <c r="S933" s="57"/>
      <c r="T933" s="57"/>
      <c r="AA933" s="32"/>
      <c r="AB933" s="32"/>
      <c r="AC933" s="32"/>
      <c r="AD933" s="32"/>
      <c r="AE933" s="32"/>
    </row>
    <row r="934">
      <c r="Q934" s="57"/>
      <c r="R934" s="57"/>
      <c r="S934" s="57"/>
      <c r="T934" s="57"/>
      <c r="AA934" s="32"/>
      <c r="AB934" s="32"/>
      <c r="AC934" s="32"/>
      <c r="AD934" s="32"/>
      <c r="AE934" s="32"/>
    </row>
    <row r="935">
      <c r="Q935" s="57"/>
      <c r="R935" s="57"/>
      <c r="S935" s="57"/>
      <c r="T935" s="57"/>
      <c r="AA935" s="32"/>
      <c r="AB935" s="32"/>
      <c r="AC935" s="32"/>
      <c r="AD935" s="32"/>
      <c r="AE935" s="32"/>
    </row>
    <row r="936">
      <c r="Q936" s="57"/>
      <c r="R936" s="57"/>
      <c r="S936" s="57"/>
      <c r="T936" s="57"/>
      <c r="AA936" s="32"/>
      <c r="AB936" s="32"/>
      <c r="AC936" s="32"/>
      <c r="AD936" s="32"/>
      <c r="AE936" s="32"/>
    </row>
    <row r="937">
      <c r="Q937" s="57"/>
      <c r="R937" s="57"/>
      <c r="S937" s="57"/>
      <c r="T937" s="57"/>
      <c r="AA937" s="32"/>
      <c r="AB937" s="32"/>
      <c r="AC937" s="32"/>
      <c r="AD937" s="32"/>
      <c r="AE937" s="32"/>
    </row>
    <row r="938">
      <c r="Q938" s="57"/>
      <c r="R938" s="57"/>
      <c r="S938" s="57"/>
      <c r="T938" s="57"/>
      <c r="AA938" s="32"/>
      <c r="AB938" s="32"/>
      <c r="AC938" s="32"/>
      <c r="AD938" s="32"/>
      <c r="AE938" s="32"/>
    </row>
    <row r="939">
      <c r="Q939" s="57"/>
      <c r="R939" s="57"/>
      <c r="S939" s="57"/>
      <c r="T939" s="57"/>
      <c r="AA939" s="32"/>
      <c r="AB939" s="32"/>
      <c r="AC939" s="32"/>
      <c r="AD939" s="32"/>
      <c r="AE939" s="32"/>
    </row>
    <row r="940">
      <c r="Q940" s="57"/>
      <c r="R940" s="57"/>
      <c r="S940" s="57"/>
      <c r="T940" s="57"/>
      <c r="AA940" s="32"/>
      <c r="AB940" s="32"/>
      <c r="AC940" s="32"/>
      <c r="AD940" s="32"/>
      <c r="AE940" s="32"/>
    </row>
    <row r="941">
      <c r="Q941" s="57"/>
      <c r="R941" s="57"/>
      <c r="S941" s="57"/>
      <c r="T941" s="57"/>
      <c r="AA941" s="32"/>
      <c r="AB941" s="32"/>
      <c r="AC941" s="32"/>
      <c r="AD941" s="32"/>
      <c r="AE941" s="32"/>
    </row>
    <row r="942">
      <c r="Q942" s="57"/>
      <c r="R942" s="57"/>
      <c r="S942" s="57"/>
      <c r="T942" s="57"/>
      <c r="AA942" s="32"/>
      <c r="AB942" s="32"/>
      <c r="AC942" s="32"/>
      <c r="AD942" s="32"/>
      <c r="AE942" s="32"/>
    </row>
    <row r="943">
      <c r="Q943" s="57"/>
      <c r="R943" s="57"/>
      <c r="S943" s="57"/>
      <c r="T943" s="57"/>
      <c r="AA943" s="32"/>
      <c r="AB943" s="32"/>
      <c r="AC943" s="32"/>
      <c r="AD943" s="32"/>
      <c r="AE943" s="32"/>
    </row>
    <row r="944">
      <c r="Q944" s="57"/>
      <c r="R944" s="57"/>
      <c r="S944" s="57"/>
      <c r="T944" s="57"/>
      <c r="AA944" s="32"/>
      <c r="AB944" s="32"/>
      <c r="AC944" s="32"/>
      <c r="AD944" s="32"/>
      <c r="AE944" s="32"/>
    </row>
    <row r="945">
      <c r="Q945" s="57"/>
      <c r="R945" s="57"/>
      <c r="S945" s="57"/>
      <c r="T945" s="57"/>
      <c r="AA945" s="32"/>
      <c r="AB945" s="32"/>
      <c r="AC945" s="32"/>
      <c r="AD945" s="32"/>
      <c r="AE945" s="32"/>
    </row>
    <row r="946">
      <c r="Q946" s="57"/>
      <c r="R946" s="57"/>
      <c r="S946" s="57"/>
      <c r="T946" s="57"/>
      <c r="AA946" s="32"/>
      <c r="AB946" s="32"/>
      <c r="AC946" s="32"/>
      <c r="AD946" s="32"/>
      <c r="AE946" s="32"/>
    </row>
    <row r="947">
      <c r="Q947" s="57"/>
      <c r="R947" s="57"/>
      <c r="S947" s="57"/>
      <c r="T947" s="57"/>
      <c r="AA947" s="32"/>
      <c r="AB947" s="32"/>
      <c r="AC947" s="32"/>
      <c r="AD947" s="32"/>
      <c r="AE947" s="32"/>
    </row>
    <row r="948">
      <c r="Q948" s="57"/>
      <c r="R948" s="57"/>
      <c r="S948" s="57"/>
      <c r="T948" s="57"/>
      <c r="AA948" s="32"/>
      <c r="AB948" s="32"/>
      <c r="AC948" s="32"/>
      <c r="AD948" s="32"/>
      <c r="AE948" s="32"/>
    </row>
    <row r="949">
      <c r="Q949" s="57"/>
      <c r="R949" s="57"/>
      <c r="S949" s="57"/>
      <c r="T949" s="57"/>
      <c r="AA949" s="32"/>
      <c r="AB949" s="32"/>
      <c r="AC949" s="32"/>
      <c r="AD949" s="32"/>
      <c r="AE949" s="32"/>
    </row>
    <row r="950">
      <c r="Q950" s="57"/>
      <c r="R950" s="57"/>
      <c r="S950" s="57"/>
      <c r="T950" s="57"/>
      <c r="AA950" s="32"/>
      <c r="AB950" s="32"/>
      <c r="AC950" s="32"/>
      <c r="AD950" s="32"/>
      <c r="AE950" s="32"/>
    </row>
    <row r="951">
      <c r="Q951" s="57"/>
      <c r="R951" s="57"/>
      <c r="S951" s="57"/>
      <c r="T951" s="57"/>
      <c r="AA951" s="32"/>
      <c r="AB951" s="32"/>
      <c r="AC951" s="32"/>
      <c r="AD951" s="32"/>
      <c r="AE951" s="32"/>
    </row>
    <row r="952">
      <c r="Q952" s="57"/>
      <c r="R952" s="57"/>
      <c r="S952" s="57"/>
      <c r="T952" s="57"/>
      <c r="AA952" s="32"/>
      <c r="AB952" s="32"/>
      <c r="AC952" s="32"/>
      <c r="AD952" s="32"/>
      <c r="AE952" s="32"/>
    </row>
    <row r="953">
      <c r="Q953" s="57"/>
      <c r="R953" s="57"/>
      <c r="S953" s="57"/>
      <c r="T953" s="57"/>
      <c r="AA953" s="32"/>
      <c r="AB953" s="32"/>
      <c r="AC953" s="32"/>
      <c r="AD953" s="32"/>
      <c r="AE953" s="32"/>
    </row>
    <row r="954">
      <c r="Q954" s="57"/>
      <c r="R954" s="57"/>
      <c r="S954" s="57"/>
      <c r="T954" s="57"/>
      <c r="AA954" s="32"/>
      <c r="AB954" s="32"/>
      <c r="AC954" s="32"/>
      <c r="AD954" s="32"/>
      <c r="AE954" s="32"/>
    </row>
    <row r="955">
      <c r="Q955" s="57"/>
      <c r="R955" s="57"/>
      <c r="S955" s="57"/>
      <c r="T955" s="57"/>
      <c r="AA955" s="32"/>
      <c r="AB955" s="32"/>
      <c r="AC955" s="32"/>
      <c r="AD955" s="32"/>
      <c r="AE955" s="32"/>
    </row>
    <row r="956">
      <c r="Q956" s="57"/>
      <c r="R956" s="57"/>
      <c r="S956" s="57"/>
      <c r="T956" s="57"/>
      <c r="AA956" s="32"/>
      <c r="AB956" s="32"/>
      <c r="AC956" s="32"/>
      <c r="AD956" s="32"/>
      <c r="AE956" s="32"/>
    </row>
    <row r="957">
      <c r="Q957" s="57"/>
      <c r="R957" s="57"/>
      <c r="S957" s="57"/>
      <c r="T957" s="57"/>
      <c r="AA957" s="32"/>
      <c r="AB957" s="32"/>
      <c r="AC957" s="32"/>
      <c r="AD957" s="32"/>
      <c r="AE957" s="32"/>
    </row>
    <row r="958">
      <c r="Q958" s="57"/>
      <c r="R958" s="57"/>
      <c r="S958" s="57"/>
      <c r="T958" s="57"/>
      <c r="AA958" s="32"/>
      <c r="AB958" s="32"/>
      <c r="AC958" s="32"/>
      <c r="AD958" s="32"/>
      <c r="AE958" s="32"/>
    </row>
    <row r="959">
      <c r="Q959" s="57"/>
      <c r="R959" s="57"/>
      <c r="S959" s="57"/>
      <c r="T959" s="57"/>
      <c r="AA959" s="32"/>
      <c r="AB959" s="32"/>
      <c r="AC959" s="32"/>
      <c r="AD959" s="32"/>
      <c r="AE959" s="32"/>
    </row>
    <row r="960">
      <c r="Q960" s="57"/>
      <c r="R960" s="57"/>
      <c r="S960" s="57"/>
      <c r="T960" s="57"/>
      <c r="AA960" s="32"/>
      <c r="AB960" s="32"/>
      <c r="AC960" s="32"/>
      <c r="AD960" s="32"/>
      <c r="AE960" s="32"/>
    </row>
    <row r="961">
      <c r="Q961" s="57"/>
      <c r="R961" s="57"/>
      <c r="S961" s="57"/>
      <c r="T961" s="57"/>
      <c r="AA961" s="32"/>
      <c r="AB961" s="32"/>
      <c r="AC961" s="32"/>
      <c r="AD961" s="32"/>
      <c r="AE961" s="32"/>
    </row>
    <row r="962">
      <c r="Q962" s="57"/>
      <c r="R962" s="57"/>
      <c r="S962" s="57"/>
      <c r="T962" s="57"/>
      <c r="AA962" s="32"/>
      <c r="AB962" s="32"/>
      <c r="AC962" s="32"/>
      <c r="AD962" s="32"/>
      <c r="AE962" s="32"/>
    </row>
    <row r="963">
      <c r="Q963" s="57"/>
      <c r="R963" s="57"/>
      <c r="S963" s="57"/>
      <c r="T963" s="57"/>
      <c r="AA963" s="32"/>
      <c r="AB963" s="32"/>
      <c r="AC963" s="32"/>
      <c r="AD963" s="32"/>
      <c r="AE963" s="32"/>
    </row>
    <row r="964">
      <c r="Q964" s="57"/>
      <c r="R964" s="57"/>
      <c r="S964" s="57"/>
      <c r="T964" s="57"/>
      <c r="AA964" s="32"/>
      <c r="AB964" s="32"/>
      <c r="AC964" s="32"/>
      <c r="AD964" s="32"/>
      <c r="AE964" s="32"/>
    </row>
    <row r="965">
      <c r="Q965" s="57"/>
      <c r="R965" s="57"/>
      <c r="S965" s="57"/>
      <c r="T965" s="57"/>
      <c r="AA965" s="32"/>
      <c r="AB965" s="32"/>
      <c r="AC965" s="32"/>
      <c r="AD965" s="32"/>
      <c r="AE965" s="32"/>
    </row>
    <row r="966">
      <c r="Q966" s="57"/>
      <c r="R966" s="57"/>
      <c r="S966" s="57"/>
      <c r="T966" s="57"/>
      <c r="AA966" s="32"/>
      <c r="AB966" s="32"/>
      <c r="AC966" s="32"/>
      <c r="AD966" s="32"/>
      <c r="AE966" s="32"/>
    </row>
    <row r="967">
      <c r="Q967" s="57"/>
      <c r="R967" s="57"/>
      <c r="S967" s="57"/>
      <c r="T967" s="57"/>
      <c r="AA967" s="32"/>
      <c r="AB967" s="32"/>
      <c r="AC967" s="32"/>
      <c r="AD967" s="32"/>
      <c r="AE967" s="32"/>
    </row>
    <row r="968">
      <c r="Q968" s="57"/>
      <c r="R968" s="57"/>
      <c r="S968" s="57"/>
      <c r="T968" s="57"/>
      <c r="AA968" s="32"/>
      <c r="AB968" s="32"/>
      <c r="AC968" s="32"/>
      <c r="AD968" s="32"/>
      <c r="AE968" s="32"/>
    </row>
    <row r="969">
      <c r="Q969" s="57"/>
      <c r="R969" s="57"/>
      <c r="S969" s="57"/>
      <c r="T969" s="57"/>
      <c r="AA969" s="32"/>
      <c r="AB969" s="32"/>
      <c r="AC969" s="32"/>
      <c r="AD969" s="32"/>
      <c r="AE969" s="32"/>
    </row>
    <row r="970">
      <c r="Q970" s="57"/>
      <c r="R970" s="57"/>
      <c r="S970" s="57"/>
      <c r="T970" s="57"/>
      <c r="AA970" s="32"/>
      <c r="AB970" s="32"/>
      <c r="AC970" s="32"/>
      <c r="AD970" s="32"/>
      <c r="AE970" s="32"/>
    </row>
    <row r="971">
      <c r="Q971" s="57"/>
      <c r="R971" s="57"/>
      <c r="S971" s="57"/>
      <c r="T971" s="57"/>
      <c r="AA971" s="32"/>
      <c r="AB971" s="32"/>
      <c r="AC971" s="32"/>
      <c r="AD971" s="32"/>
      <c r="AE971" s="32"/>
    </row>
    <row r="972">
      <c r="Q972" s="57"/>
      <c r="R972" s="57"/>
      <c r="S972" s="57"/>
      <c r="T972" s="57"/>
      <c r="AA972" s="32"/>
      <c r="AB972" s="32"/>
      <c r="AC972" s="32"/>
      <c r="AD972" s="32"/>
      <c r="AE972" s="32"/>
    </row>
    <row r="973">
      <c r="Q973" s="57"/>
      <c r="R973" s="57"/>
      <c r="S973" s="57"/>
      <c r="T973" s="57"/>
      <c r="AA973" s="32"/>
      <c r="AB973" s="32"/>
      <c r="AC973" s="32"/>
      <c r="AD973" s="32"/>
      <c r="AE973" s="32"/>
    </row>
    <row r="974">
      <c r="Q974" s="57"/>
      <c r="R974" s="57"/>
      <c r="S974" s="57"/>
      <c r="T974" s="57"/>
      <c r="AA974" s="32"/>
      <c r="AB974" s="32"/>
      <c r="AC974" s="32"/>
      <c r="AD974" s="32"/>
      <c r="AE974" s="32"/>
    </row>
    <row r="975">
      <c r="Q975" s="57"/>
      <c r="R975" s="57"/>
      <c r="S975" s="57"/>
      <c r="T975" s="57"/>
      <c r="AA975" s="32"/>
      <c r="AB975" s="32"/>
      <c r="AC975" s="32"/>
      <c r="AD975" s="32"/>
      <c r="AE975" s="32"/>
    </row>
    <row r="976">
      <c r="Q976" s="57"/>
      <c r="R976" s="57"/>
      <c r="S976" s="57"/>
      <c r="T976" s="57"/>
      <c r="AA976" s="32"/>
      <c r="AB976" s="32"/>
      <c r="AC976" s="32"/>
      <c r="AD976" s="32"/>
      <c r="AE976" s="32"/>
    </row>
    <row r="977">
      <c r="Q977" s="57"/>
      <c r="R977" s="57"/>
      <c r="S977" s="57"/>
      <c r="T977" s="57"/>
      <c r="AA977" s="32"/>
      <c r="AB977" s="32"/>
      <c r="AC977" s="32"/>
      <c r="AD977" s="32"/>
      <c r="AE977" s="32"/>
    </row>
    <row r="978">
      <c r="Q978" s="57"/>
      <c r="R978" s="57"/>
      <c r="S978" s="57"/>
      <c r="T978" s="57"/>
      <c r="AA978" s="32"/>
      <c r="AB978" s="32"/>
      <c r="AC978" s="32"/>
      <c r="AD978" s="32"/>
      <c r="AE978" s="32"/>
    </row>
    <row r="979">
      <c r="Q979" s="57"/>
      <c r="R979" s="57"/>
      <c r="S979" s="57"/>
      <c r="T979" s="57"/>
      <c r="AA979" s="32"/>
      <c r="AB979" s="32"/>
      <c r="AC979" s="32"/>
      <c r="AD979" s="32"/>
      <c r="AE979" s="32"/>
    </row>
    <row r="980">
      <c r="Q980" s="57"/>
      <c r="R980" s="57"/>
      <c r="S980" s="57"/>
      <c r="T980" s="57"/>
      <c r="AA980" s="32"/>
      <c r="AB980" s="32"/>
      <c r="AC980" s="32"/>
      <c r="AD980" s="32"/>
      <c r="AE980" s="32"/>
    </row>
    <row r="981">
      <c r="Q981" s="57"/>
      <c r="R981" s="57"/>
      <c r="S981" s="57"/>
      <c r="T981" s="57"/>
      <c r="AA981" s="32"/>
      <c r="AB981" s="32"/>
      <c r="AC981" s="32"/>
      <c r="AD981" s="32"/>
      <c r="AE981" s="32"/>
    </row>
    <row r="982">
      <c r="Q982" s="57"/>
      <c r="R982" s="57"/>
      <c r="S982" s="57"/>
      <c r="T982" s="57"/>
      <c r="AA982" s="32"/>
      <c r="AB982" s="32"/>
      <c r="AC982" s="32"/>
      <c r="AD982" s="32"/>
      <c r="AE982" s="32"/>
    </row>
    <row r="983">
      <c r="Q983" s="57"/>
      <c r="R983" s="57"/>
      <c r="S983" s="57"/>
      <c r="T983" s="57"/>
      <c r="AA983" s="32"/>
      <c r="AB983" s="32"/>
      <c r="AC983" s="32"/>
      <c r="AD983" s="32"/>
      <c r="AE983" s="32"/>
    </row>
    <row r="984">
      <c r="Q984" s="57"/>
      <c r="R984" s="57"/>
      <c r="S984" s="57"/>
      <c r="T984" s="57"/>
      <c r="AA984" s="32"/>
      <c r="AB984" s="32"/>
      <c r="AC984" s="32"/>
      <c r="AD984" s="32"/>
      <c r="AE984" s="32"/>
    </row>
    <row r="985">
      <c r="Q985" s="57"/>
      <c r="R985" s="57"/>
      <c r="S985" s="57"/>
      <c r="T985" s="57"/>
      <c r="AA985" s="32"/>
      <c r="AB985" s="32"/>
      <c r="AC985" s="32"/>
      <c r="AD985" s="32"/>
      <c r="AE985" s="32"/>
    </row>
    <row r="986">
      <c r="Q986" s="57"/>
      <c r="R986" s="57"/>
      <c r="S986" s="57"/>
      <c r="T986" s="57"/>
      <c r="AA986" s="32"/>
      <c r="AB986" s="32"/>
      <c r="AC986" s="32"/>
      <c r="AD986" s="32"/>
      <c r="AE986" s="32"/>
    </row>
    <row r="987">
      <c r="Q987" s="57"/>
      <c r="R987" s="57"/>
      <c r="S987" s="57"/>
      <c r="T987" s="57"/>
      <c r="AA987" s="32"/>
      <c r="AB987" s="32"/>
      <c r="AC987" s="32"/>
      <c r="AD987" s="32"/>
      <c r="AE987" s="32"/>
    </row>
    <row r="988">
      <c r="Q988" s="57"/>
      <c r="R988" s="57"/>
      <c r="S988" s="57"/>
      <c r="T988" s="57"/>
      <c r="AA988" s="32"/>
      <c r="AB988" s="32"/>
      <c r="AC988" s="32"/>
      <c r="AD988" s="32"/>
      <c r="AE988" s="32"/>
    </row>
    <row r="989">
      <c r="Q989" s="57"/>
      <c r="R989" s="57"/>
      <c r="S989" s="57"/>
      <c r="T989" s="57"/>
      <c r="AA989" s="32"/>
      <c r="AB989" s="32"/>
      <c r="AC989" s="32"/>
      <c r="AD989" s="32"/>
      <c r="AE989" s="32"/>
    </row>
    <row r="990">
      <c r="Q990" s="57"/>
      <c r="R990" s="57"/>
      <c r="S990" s="57"/>
      <c r="T990" s="57"/>
      <c r="AA990" s="32"/>
      <c r="AB990" s="32"/>
      <c r="AC990" s="32"/>
      <c r="AD990" s="32"/>
      <c r="AE990" s="32"/>
    </row>
    <row r="991">
      <c r="Q991" s="57"/>
      <c r="R991" s="57"/>
      <c r="S991" s="57"/>
      <c r="T991" s="57"/>
      <c r="AA991" s="32"/>
      <c r="AB991" s="32"/>
      <c r="AC991" s="32"/>
      <c r="AD991" s="32"/>
      <c r="AE991" s="32"/>
    </row>
    <row r="992">
      <c r="Q992" s="57"/>
      <c r="R992" s="57"/>
      <c r="S992" s="57"/>
      <c r="T992" s="57"/>
      <c r="AA992" s="32"/>
      <c r="AB992" s="32"/>
      <c r="AC992" s="32"/>
      <c r="AD992" s="32"/>
      <c r="AE992" s="32"/>
    </row>
    <row r="993">
      <c r="Q993" s="57"/>
      <c r="R993" s="57"/>
      <c r="S993" s="57"/>
      <c r="T993" s="57"/>
      <c r="AA993" s="32"/>
      <c r="AB993" s="32"/>
      <c r="AC993" s="32"/>
      <c r="AD993" s="32"/>
      <c r="AE993" s="32"/>
    </row>
    <row r="994">
      <c r="Q994" s="57"/>
      <c r="R994" s="57"/>
      <c r="S994" s="57"/>
      <c r="T994" s="57"/>
      <c r="AA994" s="32"/>
      <c r="AB994" s="32"/>
      <c r="AC994" s="32"/>
      <c r="AD994" s="32"/>
      <c r="AE994" s="32"/>
    </row>
    <row r="995">
      <c r="Q995" s="57"/>
      <c r="R995" s="57"/>
      <c r="S995" s="57"/>
      <c r="T995" s="57"/>
      <c r="AA995" s="32"/>
      <c r="AB995" s="32"/>
      <c r="AC995" s="32"/>
      <c r="AD995" s="32"/>
      <c r="AE995" s="32"/>
    </row>
    <row r="996">
      <c r="Q996" s="57"/>
      <c r="R996" s="57"/>
      <c r="S996" s="57"/>
      <c r="T996" s="57"/>
      <c r="AA996" s="32"/>
      <c r="AB996" s="32"/>
      <c r="AC996" s="32"/>
      <c r="AD996" s="32"/>
      <c r="AE996" s="32"/>
    </row>
    <row r="997">
      <c r="Q997" s="57"/>
      <c r="R997" s="57"/>
      <c r="S997" s="57"/>
      <c r="T997" s="57"/>
      <c r="AA997" s="32"/>
      <c r="AB997" s="32"/>
      <c r="AC997" s="32"/>
      <c r="AD997" s="32"/>
      <c r="AE997" s="32"/>
    </row>
    <row r="998">
      <c r="Q998" s="57"/>
      <c r="R998" s="57"/>
      <c r="S998" s="57"/>
      <c r="T998" s="57"/>
      <c r="AA998" s="32"/>
      <c r="AB998" s="32"/>
      <c r="AC998" s="32"/>
      <c r="AD998" s="32"/>
      <c r="AE998" s="32"/>
    </row>
    <row r="999">
      <c r="Q999" s="57"/>
      <c r="R999" s="57"/>
      <c r="S999" s="57"/>
      <c r="T999" s="57"/>
      <c r="AA999" s="32"/>
      <c r="AB999" s="32"/>
      <c r="AC999" s="32"/>
      <c r="AD999" s="32"/>
      <c r="AE999" s="32"/>
    </row>
    <row r="1000">
      <c r="Q1000" s="57"/>
      <c r="R1000" s="57"/>
      <c r="S1000" s="57"/>
      <c r="T1000" s="57"/>
      <c r="AA1000" s="32"/>
      <c r="AB1000" s="32"/>
      <c r="AC1000" s="32"/>
      <c r="AD1000" s="32"/>
      <c r="AE1000" s="32"/>
    </row>
    <row r="1001">
      <c r="Q1001" s="57"/>
      <c r="R1001" s="57"/>
      <c r="S1001" s="57"/>
      <c r="T1001" s="57"/>
      <c r="AA1001" s="32"/>
      <c r="AB1001" s="32"/>
      <c r="AC1001" s="32"/>
      <c r="AD1001" s="32"/>
      <c r="AE1001" s="32"/>
    </row>
    <row r="1002">
      <c r="Q1002" s="57"/>
      <c r="R1002" s="57"/>
      <c r="S1002" s="57"/>
      <c r="T1002" s="57"/>
      <c r="AA1002" s="32"/>
      <c r="AB1002" s="32"/>
      <c r="AC1002" s="32"/>
      <c r="AD1002" s="32"/>
      <c r="AE1002" s="32"/>
    </row>
  </sheetData>
  <mergeCells count="1">
    <mergeCell ref="P2:P5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43"/>
    <col customWidth="1" min="2" max="2" width="19.0"/>
    <col customWidth="1" min="3" max="3" width="12.43"/>
    <col customWidth="1" min="4" max="4" width="38.43"/>
    <col customWidth="1" min="5" max="5" width="3.57"/>
    <col customWidth="1" min="6" max="6" width="2.14"/>
    <col customWidth="1" min="7" max="7" width="3.14"/>
    <col customWidth="1" min="8" max="8" width="2.14"/>
  </cols>
  <sheetData>
    <row r="1">
      <c r="B1" s="1"/>
      <c r="C1" s="1"/>
      <c r="D1" s="1"/>
      <c r="E1" s="1"/>
    </row>
    <row r="2">
      <c r="A2" s="1" t="s">
        <v>147</v>
      </c>
      <c r="B2" s="1">
        <v>1.0</v>
      </c>
      <c r="C2" s="1" t="s">
        <v>148</v>
      </c>
      <c r="D2" s="1"/>
      <c r="E2" s="1"/>
      <c r="K2" s="84" t="s">
        <v>149</v>
      </c>
      <c r="L2" s="85" t="s">
        <v>150</v>
      </c>
      <c r="M2" s="85" t="s">
        <v>151</v>
      </c>
      <c r="N2" s="85" t="s">
        <v>152</v>
      </c>
      <c r="O2" s="85" t="s">
        <v>153</v>
      </c>
      <c r="P2" s="85" t="s">
        <v>154</v>
      </c>
    </row>
    <row r="3">
      <c r="A3" s="1" t="s">
        <v>155</v>
      </c>
      <c r="B3" s="1" t="s">
        <v>156</v>
      </c>
      <c r="C3" s="1">
        <v>1.0</v>
      </c>
      <c r="D3" s="1" t="s">
        <v>6</v>
      </c>
      <c r="E3" s="1">
        <v>20.0</v>
      </c>
      <c r="K3" s="86" t="s">
        <v>157</v>
      </c>
      <c r="L3" s="17">
        <f>C4</f>
        <v>5.678</v>
      </c>
      <c r="M3" s="17">
        <f>C7</f>
        <v>7.64</v>
      </c>
      <c r="N3" s="17">
        <f>C31</f>
        <v>8.5074</v>
      </c>
      <c r="O3" s="17">
        <f>C34</f>
        <v>12.7542</v>
      </c>
      <c r="P3" s="17">
        <f>C37</f>
        <v>13.7429</v>
      </c>
    </row>
    <row r="4">
      <c r="A4" s="1" t="s">
        <v>158</v>
      </c>
      <c r="B4" s="1" t="s">
        <v>11</v>
      </c>
      <c r="C4" s="1">
        <v>5.678</v>
      </c>
      <c r="D4" s="1" t="s">
        <v>159</v>
      </c>
      <c r="E4" s="1"/>
    </row>
    <row r="5">
      <c r="A5" s="1" t="s">
        <v>147</v>
      </c>
      <c r="B5" s="1">
        <v>1.0</v>
      </c>
      <c r="C5" s="1" t="s">
        <v>160</v>
      </c>
      <c r="D5" s="1"/>
      <c r="E5" s="1"/>
    </row>
    <row r="6">
      <c r="A6" s="1" t="s">
        <v>155</v>
      </c>
      <c r="B6" s="1" t="s">
        <v>156</v>
      </c>
      <c r="C6" s="1">
        <v>1.0</v>
      </c>
      <c r="D6" s="1" t="s">
        <v>6</v>
      </c>
      <c r="E6" s="1">
        <v>20.0</v>
      </c>
    </row>
    <row r="7">
      <c r="A7" s="1" t="s">
        <v>158</v>
      </c>
      <c r="B7" s="1" t="s">
        <v>11</v>
      </c>
      <c r="C7" s="1">
        <v>7.64</v>
      </c>
      <c r="D7" s="1" t="s">
        <v>159</v>
      </c>
      <c r="E7" s="1"/>
    </row>
    <row r="8">
      <c r="A8" s="1" t="s">
        <v>147</v>
      </c>
      <c r="B8" s="1">
        <v>1.0</v>
      </c>
      <c r="C8" s="1" t="s">
        <v>161</v>
      </c>
      <c r="D8" s="1"/>
      <c r="E8" s="1"/>
    </row>
    <row r="9">
      <c r="A9" s="1" t="s">
        <v>155</v>
      </c>
      <c r="B9" s="1" t="s">
        <v>156</v>
      </c>
      <c r="C9" s="1">
        <v>1.0</v>
      </c>
      <c r="D9" s="1" t="s">
        <v>6</v>
      </c>
      <c r="E9" s="1">
        <v>20.0</v>
      </c>
    </row>
    <row r="10">
      <c r="A10" s="1" t="s">
        <v>158</v>
      </c>
      <c r="B10" s="1" t="s">
        <v>11</v>
      </c>
      <c r="C10" s="1">
        <v>7.3072</v>
      </c>
      <c r="D10" s="1" t="s">
        <v>159</v>
      </c>
      <c r="E10" s="1"/>
    </row>
    <row r="11">
      <c r="A11" s="1" t="s">
        <v>147</v>
      </c>
      <c r="B11" s="1">
        <v>1.0</v>
      </c>
      <c r="C11" s="1" t="s">
        <v>162</v>
      </c>
      <c r="D11" s="1"/>
      <c r="E11" s="1"/>
    </row>
    <row r="12">
      <c r="A12" s="1" t="s">
        <v>155</v>
      </c>
      <c r="B12" s="1" t="s">
        <v>156</v>
      </c>
      <c r="C12" s="1">
        <v>1.0</v>
      </c>
      <c r="D12" s="1" t="s">
        <v>6</v>
      </c>
      <c r="E12" s="1">
        <v>20.0</v>
      </c>
    </row>
    <row r="13">
      <c r="A13" s="1" t="s">
        <v>158</v>
      </c>
      <c r="B13" s="1" t="s">
        <v>11</v>
      </c>
      <c r="C13" s="1">
        <v>7.6134</v>
      </c>
      <c r="D13" s="1" t="s">
        <v>159</v>
      </c>
      <c r="E13" s="1"/>
    </row>
    <row r="14">
      <c r="A14" s="1" t="s">
        <v>147</v>
      </c>
      <c r="B14" s="1">
        <v>1.0</v>
      </c>
      <c r="C14" s="1" t="s">
        <v>163</v>
      </c>
      <c r="D14" s="1"/>
      <c r="E14" s="1"/>
    </row>
    <row r="15">
      <c r="A15" s="1" t="s">
        <v>155</v>
      </c>
      <c r="B15" s="1" t="s">
        <v>156</v>
      </c>
      <c r="C15" s="1">
        <v>1.0</v>
      </c>
      <c r="D15" s="1" t="s">
        <v>6</v>
      </c>
      <c r="E15" s="1">
        <v>20.0</v>
      </c>
    </row>
    <row r="16">
      <c r="A16" s="1" t="s">
        <v>158</v>
      </c>
      <c r="B16" s="1" t="s">
        <v>11</v>
      </c>
      <c r="C16" s="1">
        <v>7.6378</v>
      </c>
      <c r="D16" s="1" t="s">
        <v>159</v>
      </c>
      <c r="E16" s="1"/>
    </row>
    <row r="17">
      <c r="A17" s="1" t="s">
        <v>147</v>
      </c>
      <c r="B17" s="1">
        <v>1.0</v>
      </c>
      <c r="C17" s="1" t="s">
        <v>164</v>
      </c>
      <c r="D17" s="1"/>
      <c r="E17" s="1"/>
    </row>
    <row r="18">
      <c r="A18" s="1" t="s">
        <v>155</v>
      </c>
      <c r="B18" s="1" t="s">
        <v>156</v>
      </c>
      <c r="C18" s="1">
        <v>1.0</v>
      </c>
      <c r="D18" s="1" t="s">
        <v>6</v>
      </c>
      <c r="E18" s="1">
        <v>20.0</v>
      </c>
    </row>
    <row r="19">
      <c r="A19" s="1" t="s">
        <v>158</v>
      </c>
      <c r="B19" s="1" t="s">
        <v>11</v>
      </c>
      <c r="C19" s="1">
        <v>7.8969</v>
      </c>
      <c r="D19" s="1" t="s">
        <v>159</v>
      </c>
      <c r="E19" s="1"/>
    </row>
    <row r="20">
      <c r="A20" s="1" t="s">
        <v>147</v>
      </c>
      <c r="B20" s="1">
        <v>1.0</v>
      </c>
      <c r="C20" s="1" t="s">
        <v>165</v>
      </c>
      <c r="D20" s="1"/>
      <c r="E20" s="1"/>
    </row>
    <row r="21">
      <c r="A21" s="1" t="s">
        <v>155</v>
      </c>
      <c r="B21" s="1" t="s">
        <v>156</v>
      </c>
      <c r="C21" s="1">
        <v>1.0</v>
      </c>
      <c r="D21" s="1" t="s">
        <v>6</v>
      </c>
      <c r="E21" s="1">
        <v>20.0</v>
      </c>
    </row>
    <row r="22">
      <c r="A22" s="1" t="s">
        <v>158</v>
      </c>
      <c r="B22" s="1" t="s">
        <v>11</v>
      </c>
      <c r="C22" s="1">
        <v>7.7665</v>
      </c>
      <c r="D22" s="1" t="s">
        <v>159</v>
      </c>
      <c r="E22" s="1"/>
    </row>
    <row r="23">
      <c r="A23" s="1" t="s">
        <v>147</v>
      </c>
      <c r="B23" s="1">
        <v>1.0</v>
      </c>
      <c r="C23" s="1" t="s">
        <v>166</v>
      </c>
      <c r="D23" s="1"/>
      <c r="E23" s="1"/>
    </row>
    <row r="24">
      <c r="A24" s="1" t="s">
        <v>155</v>
      </c>
      <c r="B24" s="1" t="s">
        <v>156</v>
      </c>
      <c r="C24" s="1">
        <v>1.0</v>
      </c>
      <c r="D24" s="1" t="s">
        <v>6</v>
      </c>
      <c r="E24" s="1">
        <v>20.0</v>
      </c>
    </row>
    <row r="25">
      <c r="A25" s="1" t="s">
        <v>158</v>
      </c>
      <c r="B25" s="1" t="s">
        <v>11</v>
      </c>
      <c r="C25" s="1">
        <v>7.8113</v>
      </c>
      <c r="D25" s="1" t="s">
        <v>159</v>
      </c>
      <c r="E25" s="1"/>
    </row>
    <row r="26">
      <c r="A26" s="1" t="s">
        <v>147</v>
      </c>
      <c r="B26" s="1">
        <v>1.0</v>
      </c>
      <c r="C26" s="1" t="s">
        <v>148</v>
      </c>
      <c r="D26" s="1"/>
      <c r="E26" s="1"/>
    </row>
    <row r="27">
      <c r="A27" s="1" t="s">
        <v>155</v>
      </c>
      <c r="B27" s="1" t="s">
        <v>156</v>
      </c>
      <c r="C27" s="1">
        <v>1.0</v>
      </c>
      <c r="D27" s="1" t="s">
        <v>6</v>
      </c>
      <c r="E27" s="1">
        <v>20.0</v>
      </c>
    </row>
    <row r="28">
      <c r="A28" s="1" t="s">
        <v>158</v>
      </c>
      <c r="B28" s="1" t="s">
        <v>11</v>
      </c>
      <c r="C28" s="1">
        <v>5.6756</v>
      </c>
      <c r="D28" s="1" t="s">
        <v>159</v>
      </c>
      <c r="E28" s="1"/>
    </row>
    <row r="29">
      <c r="A29" s="1" t="s">
        <v>147</v>
      </c>
      <c r="B29" s="1">
        <v>1.0</v>
      </c>
      <c r="C29" s="1" t="s">
        <v>167</v>
      </c>
      <c r="D29" s="1"/>
      <c r="E29" s="1"/>
    </row>
    <row r="30">
      <c r="A30" s="1" t="s">
        <v>155</v>
      </c>
      <c r="B30" s="1" t="s">
        <v>156</v>
      </c>
      <c r="C30" s="1">
        <v>1.0</v>
      </c>
      <c r="D30" s="1" t="s">
        <v>6</v>
      </c>
      <c r="E30" s="1">
        <v>20.0</v>
      </c>
    </row>
    <row r="31">
      <c r="A31" s="1" t="s">
        <v>158</v>
      </c>
      <c r="B31" s="1" t="s">
        <v>11</v>
      </c>
      <c r="C31" s="1">
        <v>8.5074</v>
      </c>
      <c r="D31" s="1" t="s">
        <v>159</v>
      </c>
      <c r="E31" s="1"/>
    </row>
    <row r="32">
      <c r="A32" s="1" t="s">
        <v>147</v>
      </c>
      <c r="B32" s="1">
        <v>1.0</v>
      </c>
      <c r="C32" s="1" t="s">
        <v>168</v>
      </c>
      <c r="D32" s="1"/>
      <c r="E32" s="1"/>
    </row>
    <row r="33">
      <c r="A33" s="1" t="s">
        <v>155</v>
      </c>
      <c r="B33" s="1" t="s">
        <v>156</v>
      </c>
      <c r="C33" s="1">
        <v>1.0</v>
      </c>
      <c r="D33" s="1" t="s">
        <v>6</v>
      </c>
      <c r="E33" s="1">
        <v>20.0</v>
      </c>
    </row>
    <row r="34">
      <c r="A34" s="1" t="s">
        <v>158</v>
      </c>
      <c r="B34" s="1" t="s">
        <v>11</v>
      </c>
      <c r="C34" s="1">
        <v>12.7542</v>
      </c>
      <c r="D34" s="1" t="s">
        <v>159</v>
      </c>
      <c r="E34" s="1"/>
    </row>
    <row r="35">
      <c r="A35" s="1" t="s">
        <v>147</v>
      </c>
      <c r="B35" s="1">
        <v>1.0</v>
      </c>
      <c r="C35" s="1" t="s">
        <v>169</v>
      </c>
      <c r="D35" s="1"/>
      <c r="E35" s="1"/>
    </row>
    <row r="36">
      <c r="A36" s="1" t="s">
        <v>155</v>
      </c>
      <c r="B36" s="1" t="s">
        <v>156</v>
      </c>
      <c r="C36" s="1">
        <v>1.0</v>
      </c>
      <c r="D36" s="1" t="s">
        <v>6</v>
      </c>
      <c r="E36" s="1">
        <v>20.0</v>
      </c>
    </row>
    <row r="37">
      <c r="A37" s="1" t="s">
        <v>158</v>
      </c>
      <c r="B37" s="1" t="s">
        <v>11</v>
      </c>
      <c r="C37" s="1">
        <v>13.7429</v>
      </c>
      <c r="D37" s="1" t="s">
        <v>159</v>
      </c>
      <c r="E37" s="1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6.0"/>
    <col customWidth="1" min="2" max="2" width="10.14"/>
    <col customWidth="1" hidden="1" min="3" max="3" width="12.43"/>
    <col customWidth="1" hidden="1" min="4" max="4" width="15.0"/>
    <col customWidth="1" hidden="1" min="5" max="5" width="9.43"/>
    <col customWidth="1" hidden="1" min="6" max="6" width="2.14"/>
    <col customWidth="1" hidden="1" min="7" max="7" width="2.86"/>
    <col customWidth="1" hidden="1" min="8" max="8" width="10.14"/>
    <col customWidth="1" hidden="1" min="9" max="9" width="9.14"/>
    <col customWidth="1" hidden="1" min="10" max="10" width="4.29"/>
    <col customWidth="1" hidden="1" min="11" max="11" width="2.14"/>
    <col customWidth="1" min="12" max="12" width="2.14"/>
    <col hidden="1" min="13" max="16" width="14.43"/>
    <col customWidth="1" min="17" max="17" width="0.43"/>
    <col customWidth="1" min="18" max="18" width="15.0"/>
  </cols>
  <sheetData>
    <row r="1">
      <c r="A1" s="1" t="s">
        <v>170</v>
      </c>
      <c r="B1" s="1"/>
    </row>
    <row r="2">
      <c r="A2" s="1" t="s">
        <v>171</v>
      </c>
      <c r="B2" s="1">
        <v>8.101946</v>
      </c>
      <c r="R2" s="1" t="s">
        <v>172</v>
      </c>
    </row>
    <row r="3">
      <c r="A3" s="1" t="s">
        <v>173</v>
      </c>
      <c r="B3" s="1"/>
      <c r="R3" s="84" t="s">
        <v>174</v>
      </c>
      <c r="S3" s="87" t="s">
        <v>150</v>
      </c>
      <c r="T3" s="87" t="s">
        <v>175</v>
      </c>
      <c r="U3" s="87" t="s">
        <v>176</v>
      </c>
      <c r="V3" s="87" t="s">
        <v>177</v>
      </c>
      <c r="W3" s="87" t="s">
        <v>178</v>
      </c>
      <c r="X3" s="87" t="s">
        <v>179</v>
      </c>
      <c r="Y3" s="87" t="s">
        <v>180</v>
      </c>
      <c r="Z3" s="87" t="s">
        <v>181</v>
      </c>
    </row>
    <row r="4">
      <c r="A4" s="1" t="s">
        <v>171</v>
      </c>
      <c r="B4" s="1">
        <v>8.860017</v>
      </c>
      <c r="R4" s="86" t="s">
        <v>182</v>
      </c>
      <c r="S4" s="17">
        <f>B2</f>
        <v>8.101946</v>
      </c>
      <c r="T4" s="17">
        <f>B4</f>
        <v>8.860017</v>
      </c>
      <c r="U4" s="17">
        <f>B6</f>
        <v>15.115708</v>
      </c>
      <c r="V4" s="17">
        <f>B8</f>
        <v>17.601163</v>
      </c>
      <c r="W4" s="17">
        <f>B10</f>
        <v>12.197723</v>
      </c>
      <c r="X4" s="17">
        <f>B12</f>
        <v>11.845142</v>
      </c>
      <c r="Y4" s="17">
        <f>B14</f>
        <v>18.401005</v>
      </c>
      <c r="Z4" s="17">
        <f>B16</f>
        <v>28.602507</v>
      </c>
    </row>
    <row r="5">
      <c r="A5" s="1" t="s">
        <v>183</v>
      </c>
      <c r="B5" s="1"/>
      <c r="R5" s="86" t="s">
        <v>184</v>
      </c>
      <c r="S5" s="17">
        <f>B18</f>
        <v>11.532848</v>
      </c>
      <c r="T5" s="17">
        <f>B20</f>
        <v>21.711636</v>
      </c>
      <c r="U5" s="17">
        <f>B22</f>
        <v>22.431064</v>
      </c>
      <c r="V5" s="17">
        <f>B24</f>
        <v>25.787608</v>
      </c>
      <c r="W5" s="17">
        <f>B26</f>
        <v>24.686289</v>
      </c>
      <c r="X5" s="17">
        <f>B28</f>
        <v>23.554603</v>
      </c>
      <c r="Y5" s="17">
        <f>B30</f>
        <v>33.598441</v>
      </c>
      <c r="Z5" s="17">
        <f>B32</f>
        <v>49.198824</v>
      </c>
    </row>
    <row r="6">
      <c r="A6" s="1" t="s">
        <v>171</v>
      </c>
      <c r="B6" s="1">
        <v>15.115708</v>
      </c>
    </row>
    <row r="7">
      <c r="A7" s="1" t="s">
        <v>185</v>
      </c>
      <c r="B7" s="1"/>
    </row>
    <row r="8">
      <c r="A8" s="1" t="s">
        <v>171</v>
      </c>
      <c r="B8" s="1">
        <v>17.601163</v>
      </c>
    </row>
    <row r="9">
      <c r="A9" s="1" t="s">
        <v>186</v>
      </c>
      <c r="B9" s="1"/>
    </row>
    <row r="10">
      <c r="A10" s="1" t="s">
        <v>171</v>
      </c>
      <c r="B10" s="1">
        <v>12.197723</v>
      </c>
    </row>
    <row r="11">
      <c r="A11" s="1" t="s">
        <v>187</v>
      </c>
      <c r="B11" s="1"/>
    </row>
    <row r="12">
      <c r="A12" s="1" t="s">
        <v>171</v>
      </c>
      <c r="B12" s="1">
        <v>11.845142</v>
      </c>
    </row>
    <row r="13">
      <c r="A13" s="1" t="s">
        <v>188</v>
      </c>
      <c r="B13" s="1"/>
    </row>
    <row r="14">
      <c r="A14" s="1" t="s">
        <v>171</v>
      </c>
      <c r="B14" s="1">
        <v>18.401005</v>
      </c>
    </row>
    <row r="15">
      <c r="A15" s="1" t="s">
        <v>189</v>
      </c>
      <c r="B15" s="1"/>
    </row>
    <row r="16">
      <c r="A16" s="1" t="s">
        <v>171</v>
      </c>
      <c r="B16" s="1">
        <v>28.602507</v>
      </c>
    </row>
    <row r="17">
      <c r="A17" s="1" t="s">
        <v>190</v>
      </c>
      <c r="B17" s="1"/>
    </row>
    <row r="18">
      <c r="A18" s="1" t="s">
        <v>171</v>
      </c>
      <c r="B18" s="1">
        <v>11.532848</v>
      </c>
    </row>
    <row r="19">
      <c r="A19" s="1" t="s">
        <v>191</v>
      </c>
      <c r="B19" s="1"/>
    </row>
    <row r="20">
      <c r="A20" s="1" t="s">
        <v>171</v>
      </c>
      <c r="B20" s="1">
        <v>21.711636</v>
      </c>
    </row>
    <row r="21">
      <c r="A21" s="1" t="s">
        <v>192</v>
      </c>
      <c r="B21" s="1"/>
    </row>
    <row r="22">
      <c r="A22" s="1" t="s">
        <v>171</v>
      </c>
      <c r="B22" s="1">
        <v>22.431064</v>
      </c>
    </row>
    <row r="23">
      <c r="A23" s="1" t="s">
        <v>193</v>
      </c>
      <c r="B23" s="1"/>
    </row>
    <row r="24">
      <c r="A24" s="1" t="s">
        <v>171</v>
      </c>
      <c r="B24" s="1">
        <v>25.787608</v>
      </c>
    </row>
    <row r="25">
      <c r="A25" s="1" t="s">
        <v>194</v>
      </c>
      <c r="B25" s="1"/>
    </row>
    <row r="26">
      <c r="A26" s="1" t="s">
        <v>171</v>
      </c>
      <c r="B26" s="1">
        <v>24.686289</v>
      </c>
    </row>
    <row r="27">
      <c r="A27" s="1" t="s">
        <v>195</v>
      </c>
      <c r="B27" s="1"/>
    </row>
    <row r="28">
      <c r="A28" s="1" t="s">
        <v>171</v>
      </c>
      <c r="B28" s="1">
        <v>23.554603</v>
      </c>
    </row>
    <row r="29">
      <c r="A29" s="1" t="s">
        <v>196</v>
      </c>
      <c r="B29" s="1"/>
      <c r="R29" s="1" t="s">
        <v>197</v>
      </c>
    </row>
    <row r="30">
      <c r="A30" s="1" t="s">
        <v>171</v>
      </c>
      <c r="B30" s="1">
        <v>33.598441</v>
      </c>
      <c r="R30" s="84" t="s">
        <v>174</v>
      </c>
      <c r="S30" s="87" t="s">
        <v>175</v>
      </c>
      <c r="T30" s="87" t="s">
        <v>176</v>
      </c>
      <c r="U30" s="87" t="s">
        <v>177</v>
      </c>
      <c r="V30" s="87" t="s">
        <v>198</v>
      </c>
      <c r="W30" s="87" t="s">
        <v>199</v>
      </c>
      <c r="X30" s="87" t="s">
        <v>200</v>
      </c>
      <c r="Y30" s="87" t="s">
        <v>201</v>
      </c>
      <c r="Z30" s="87" t="s">
        <v>178</v>
      </c>
      <c r="AA30" s="87" t="s">
        <v>179</v>
      </c>
      <c r="AB30" s="87" t="s">
        <v>180</v>
      </c>
      <c r="AC30" s="87" t="s">
        <v>181</v>
      </c>
    </row>
    <row r="31">
      <c r="A31" s="1" t="s">
        <v>202</v>
      </c>
      <c r="B31" s="1"/>
      <c r="R31" s="86" t="s">
        <v>182</v>
      </c>
      <c r="S31" s="17">
        <f>B34</f>
        <v>11.62408</v>
      </c>
      <c r="T31" s="17">
        <f>B36</f>
        <v>14.902034</v>
      </c>
      <c r="U31" s="17">
        <f>B38</f>
        <v>17.181149</v>
      </c>
      <c r="V31" s="17">
        <f>B40</f>
        <v>19.759157</v>
      </c>
      <c r="W31" s="17">
        <f>B42</f>
        <v>19.394685</v>
      </c>
      <c r="X31" s="17">
        <f>B44</f>
        <v>23.033524</v>
      </c>
      <c r="Y31" s="17">
        <f>B46</f>
        <v>27.454113</v>
      </c>
      <c r="Z31" s="17">
        <f>B48</f>
        <v>18.916166</v>
      </c>
      <c r="AA31" s="17">
        <f>B50</f>
        <v>30.27362</v>
      </c>
      <c r="AB31" s="17">
        <f>B52</f>
        <v>30.18923</v>
      </c>
      <c r="AC31" s="17">
        <f>B54</f>
        <v>33.018194</v>
      </c>
    </row>
    <row r="32">
      <c r="A32" s="1" t="s">
        <v>171</v>
      </c>
      <c r="B32" s="1">
        <v>49.198824</v>
      </c>
      <c r="R32" s="86" t="s">
        <v>184</v>
      </c>
      <c r="S32" s="17">
        <f>B56</f>
        <v>22.461157</v>
      </c>
      <c r="T32" s="17">
        <f>B58</f>
        <v>25.283212</v>
      </c>
      <c r="U32" s="17">
        <f>B60</f>
        <v>26.716011</v>
      </c>
      <c r="V32" s="17">
        <f>B62</f>
        <v>30.185245</v>
      </c>
      <c r="W32" s="17">
        <f>B64</f>
        <v>31.64453</v>
      </c>
      <c r="X32" s="17">
        <f>B66</f>
        <v>30.359109</v>
      </c>
      <c r="Y32" s="17">
        <f>B68</f>
        <v>36.141211</v>
      </c>
      <c r="Z32" s="17">
        <f>B70</f>
        <v>34.065447</v>
      </c>
      <c r="AA32" s="17">
        <f>B72</f>
        <v>52.516281</v>
      </c>
      <c r="AB32" s="17">
        <f>B74</f>
        <v>63.525161</v>
      </c>
      <c r="AC32" s="17">
        <f>B76</f>
        <v>83.4955</v>
      </c>
    </row>
    <row r="33">
      <c r="A33" s="1" t="s">
        <v>203</v>
      </c>
      <c r="B33" s="1"/>
    </row>
    <row r="34">
      <c r="A34" s="1" t="s">
        <v>171</v>
      </c>
      <c r="B34" s="1">
        <v>11.62408</v>
      </c>
    </row>
    <row r="35">
      <c r="A35" s="1" t="s">
        <v>204</v>
      </c>
      <c r="B35" s="1"/>
    </row>
    <row r="36">
      <c r="A36" s="1" t="s">
        <v>171</v>
      </c>
      <c r="B36" s="1">
        <v>14.902034</v>
      </c>
    </row>
    <row r="37">
      <c r="A37" s="1" t="s">
        <v>205</v>
      </c>
      <c r="B37" s="1"/>
    </row>
    <row r="38">
      <c r="A38" s="1" t="s">
        <v>171</v>
      </c>
      <c r="B38" s="1">
        <v>17.181149</v>
      </c>
    </row>
    <row r="39">
      <c r="A39" s="1" t="s">
        <v>206</v>
      </c>
      <c r="B39" s="1"/>
    </row>
    <row r="40">
      <c r="A40" s="1" t="s">
        <v>171</v>
      </c>
      <c r="B40" s="1">
        <v>19.759157</v>
      </c>
    </row>
    <row r="41">
      <c r="A41" s="1" t="s">
        <v>207</v>
      </c>
      <c r="B41" s="1"/>
    </row>
    <row r="42">
      <c r="A42" s="1" t="s">
        <v>171</v>
      </c>
      <c r="B42" s="1">
        <v>19.394685</v>
      </c>
    </row>
    <row r="43">
      <c r="A43" s="1" t="s">
        <v>208</v>
      </c>
      <c r="B43" s="1"/>
    </row>
    <row r="44">
      <c r="A44" s="1" t="s">
        <v>171</v>
      </c>
      <c r="B44" s="1">
        <v>23.033524</v>
      </c>
    </row>
    <row r="45">
      <c r="A45" s="1" t="s">
        <v>209</v>
      </c>
      <c r="B45" s="1"/>
    </row>
    <row r="46">
      <c r="A46" s="1" t="s">
        <v>171</v>
      </c>
      <c r="B46" s="1">
        <v>27.454113</v>
      </c>
    </row>
    <row r="47">
      <c r="A47" s="1" t="s">
        <v>210</v>
      </c>
      <c r="B47" s="1"/>
    </row>
    <row r="48">
      <c r="A48" s="1" t="s">
        <v>171</v>
      </c>
      <c r="B48" s="1">
        <v>18.916166</v>
      </c>
    </row>
    <row r="49">
      <c r="A49" s="1" t="s">
        <v>211</v>
      </c>
      <c r="B49" s="1"/>
    </row>
    <row r="50">
      <c r="A50" s="1" t="s">
        <v>171</v>
      </c>
      <c r="B50" s="1">
        <v>30.27362</v>
      </c>
    </row>
    <row r="51">
      <c r="A51" s="1" t="s">
        <v>212</v>
      </c>
      <c r="B51" s="1"/>
    </row>
    <row r="52">
      <c r="A52" s="1" t="s">
        <v>171</v>
      </c>
      <c r="B52" s="1">
        <v>30.18923</v>
      </c>
    </row>
    <row r="53">
      <c r="A53" s="1" t="s">
        <v>213</v>
      </c>
      <c r="B53" s="1"/>
    </row>
    <row r="54">
      <c r="A54" s="1" t="s">
        <v>171</v>
      </c>
      <c r="B54" s="1">
        <v>33.018194</v>
      </c>
    </row>
    <row r="55">
      <c r="A55" s="1" t="s">
        <v>214</v>
      </c>
      <c r="B55" s="1"/>
    </row>
    <row r="56">
      <c r="A56" s="1" t="s">
        <v>171</v>
      </c>
      <c r="B56" s="1">
        <v>22.461157</v>
      </c>
    </row>
    <row r="57">
      <c r="A57" s="1" t="s">
        <v>215</v>
      </c>
      <c r="B57" s="1"/>
    </row>
    <row r="58">
      <c r="A58" s="1" t="s">
        <v>171</v>
      </c>
      <c r="B58" s="1">
        <v>25.283212</v>
      </c>
    </row>
    <row r="59">
      <c r="A59" s="1" t="s">
        <v>216</v>
      </c>
      <c r="B59" s="1"/>
    </row>
    <row r="60">
      <c r="A60" s="1" t="s">
        <v>171</v>
      </c>
      <c r="B60" s="1">
        <v>26.716011</v>
      </c>
    </row>
    <row r="61">
      <c r="A61" s="1" t="s">
        <v>217</v>
      </c>
      <c r="B61" s="1"/>
    </row>
    <row r="62">
      <c r="A62" s="1" t="s">
        <v>171</v>
      </c>
      <c r="B62" s="1">
        <v>30.185245</v>
      </c>
    </row>
    <row r="63">
      <c r="A63" s="1" t="s">
        <v>218</v>
      </c>
      <c r="B63" s="1"/>
    </row>
    <row r="64">
      <c r="A64" s="1" t="s">
        <v>171</v>
      </c>
      <c r="B64" s="1">
        <v>31.64453</v>
      </c>
    </row>
    <row r="65">
      <c r="A65" s="1" t="s">
        <v>219</v>
      </c>
      <c r="B65" s="1"/>
    </row>
    <row r="66">
      <c r="A66" s="1" t="s">
        <v>171</v>
      </c>
      <c r="B66" s="1">
        <v>30.359109</v>
      </c>
    </row>
    <row r="67">
      <c r="A67" s="1" t="s">
        <v>220</v>
      </c>
      <c r="B67" s="1"/>
    </row>
    <row r="68">
      <c r="A68" s="1" t="s">
        <v>171</v>
      </c>
      <c r="B68" s="1">
        <v>36.141211</v>
      </c>
    </row>
    <row r="69">
      <c r="A69" s="1" t="s">
        <v>221</v>
      </c>
      <c r="B69" s="1"/>
    </row>
    <row r="70">
      <c r="A70" s="1" t="s">
        <v>171</v>
      </c>
      <c r="B70" s="1">
        <v>34.065447</v>
      </c>
    </row>
    <row r="71">
      <c r="A71" s="1" t="s">
        <v>222</v>
      </c>
      <c r="B71" s="1"/>
    </row>
    <row r="72">
      <c r="A72" s="1" t="s">
        <v>171</v>
      </c>
      <c r="B72" s="1">
        <v>52.516281</v>
      </c>
    </row>
    <row r="73">
      <c r="A73" s="1" t="s">
        <v>223</v>
      </c>
      <c r="B73" s="1"/>
    </row>
    <row r="74">
      <c r="A74" s="1" t="s">
        <v>171</v>
      </c>
      <c r="B74" s="1">
        <v>63.525161</v>
      </c>
    </row>
    <row r="75">
      <c r="A75" s="1" t="s">
        <v>224</v>
      </c>
      <c r="B75" s="1"/>
    </row>
    <row r="76">
      <c r="A76" s="1" t="s">
        <v>171</v>
      </c>
      <c r="B76" s="1">
        <v>83.4955</v>
      </c>
    </row>
  </sheetData>
  <drawing r:id="rId1"/>
</worksheet>
</file>