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EventRules\eventrules\src\main\resources\com\crystalrunhealthcare\eventrules\"/>
    </mc:Choice>
  </mc:AlternateContent>
  <xr:revisionPtr revIDLastSave="0" documentId="13_ncr:1_{A14C4DAC-99D8-4CD8-BBB2-8C6DB28BA7D3}" xr6:coauthVersionLast="47" xr6:coauthVersionMax="47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externalReferences>
    <externalReference r:id="rId3"/>
  </externalReferences>
  <definedNames>
    <definedName name="_xlnm.Print_Area" localSheetId="0">PCP!$A$1:$N$47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P48" i="1" s="1"/>
  <c r="O49" i="1"/>
  <c r="P49" i="1" s="1"/>
  <c r="O50" i="1"/>
  <c r="P50" i="1" s="1"/>
  <c r="O51" i="1"/>
  <c r="P51" i="1" s="1"/>
  <c r="O52" i="1"/>
  <c r="P52" i="1" s="1"/>
  <c r="O53" i="1"/>
  <c r="P53" i="1" s="1"/>
</calcChain>
</file>

<file path=xl/sharedStrings.xml><?xml version="1.0" encoding="utf-8"?>
<sst xmlns="http://schemas.openxmlformats.org/spreadsheetml/2006/main" count="259" uniqueCount="179">
  <si>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</si>
  <si>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</si>
  <si>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</si>
  <si>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</si>
  <si>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</si>
  <si>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</si>
  <si>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</si>
  <si>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</si>
  <si>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</si>
  <si>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</si>
  <si>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</si>
  <si>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</si>
  <si>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</si>
  <si>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</si>
  <si>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</si>
  <si>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</si>
  <si>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</si>
  <si>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</si>
  <si>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</si>
  <si>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</si>
  <si>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</si>
  <si>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</si>
  <si>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</si>
  <si>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</si>
  <si>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</si>
  <si>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</si>
  <si>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</si>
  <si>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</si>
  <si>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</si>
  <si>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</si>
  <si>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</si>
  <si>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</si>
  <si>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</si>
  <si>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</si>
  <si>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</si>
  <si>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</si>
  <si>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</si>
  <si>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</si>
  <si>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</si>
  <si>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</si>
  <si>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</si>
  <si>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</si>
  <si>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</si>
  <si>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</si>
  <si>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</si>
  <si>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</si>
  <si>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</si>
  <si>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</si>
  <si>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</si>
  <si>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</si>
  <si>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</si>
  <si>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</si>
  <si>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</si>
  <si>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</si>
  <si>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</si>
  <si>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</si>
  <si>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</si>
  <si>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</si>
  <si>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</si>
  <si>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</si>
  <si>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</si>
  <si>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</si>
  <si>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</si>
  <si>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</si>
  <si>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</si>
  <si>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</si>
  <si>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</si>
  <si>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</si>
  <si>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</si>
  <si>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</si>
  <si>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</si>
  <si>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</si>
  <si>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</si>
  <si>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</si>
  <si>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</si>
  <si>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</si>
  <si>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</si>
  <si>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</si>
  <si>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</si>
  <si>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</si>
  <si>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</si>
  <si>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</si>
  <si>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</si>
  <si>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</si>
  <si>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</si>
  <si>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</si>
  <si>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</si>
  <si>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</si>
  <si>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</si>
  <si>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</si>
  <si>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</si>
  <si>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</si>
  <si>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</si>
  <si>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</si>
  <si>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</si>
  <si>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</si>
  <si>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</si>
  <si>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</si>
  <si>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</si>
  <si>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</si>
  <si>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</si>
  <si>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</si>
  <si>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</si>
  <si>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</si>
  <si>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</si>
  <si>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</si>
  <si>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</si>
  <si>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</si>
  <si>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</si>
  <si>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</si>
  <si>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</si>
  <si>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</si>
  <si>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</si>
  <si>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</si>
  <si>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</si>
  <si>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</si>
  <si>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</si>
  <si>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</si>
  <si>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</si>
  <si>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</si>
  <si>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</si>
  <si>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</si>
  <si>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</si>
  <si>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</si>
  <si>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</si>
  <si>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</si>
  <si>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</si>
  <si>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</si>
  <si>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</si>
  <si>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</si>
  <si>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</si>
  <si>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</si>
  <si>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</si>
  <si>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</si>
  <si>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</si>
  <si>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</si>
  <si>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</si>
  <si>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</si>
  <si>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</si>
  <si>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</si>
  <si>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</si>
  <si>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</si>
  <si>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</si>
  <si>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</si>
  <si>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</si>
  <si>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</si>
  <si>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</si>
  <si>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</si>
  <si>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</si>
  <si>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</si>
  <si>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</si>
  <si>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</si>
  <si>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</si>
  <si>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</si>
  <si>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</si>
  <si>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</si>
  <si>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</si>
  <si>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</si>
  <si>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</si>
  <si>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</si>
  <si>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</si>
  <si>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</si>
  <si>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com.crystalrunhealthcare.eventrules</t>
  </si>
  <si>
    <t>com.crystalrunhealthcare.eventrules.model.Patient</t>
  </si>
  <si>
    <t>PCP Event Rules</t>
  </si>
  <si>
    <t>establishedPatient == $param</t>
  </si>
  <si>
    <t xml:space="preserve">concussion == $param </t>
  </si>
  <si>
    <t>"C6573"</t>
  </si>
  <si>
    <t>Rule6</t>
  </si>
  <si>
    <t>"C4485"</t>
  </si>
  <si>
    <t>Rule5</t>
  </si>
  <si>
    <t>"C3374"</t>
  </si>
  <si>
    <t>Rule4</t>
  </si>
  <si>
    <t>"C2349"</t>
  </si>
  <si>
    <t>Rule3</t>
  </si>
  <si>
    <t>"C1239"</t>
  </si>
  <si>
    <t>Rule2</t>
  </si>
  <si>
    <t>"C5848"</t>
  </si>
  <si>
    <t>Rule1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</si>
</sst>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drools-kiescanner/drools-kiescanner/src/main/resources/com/crhc/pcp/rules/final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P"/>
      <sheetName val="Sheet2"/>
      <sheetName val="Payer"/>
      <sheetName val="Events"/>
      <sheetName val="Sheet3"/>
      <sheetName val="Category"/>
      <sheetName val="Sheet1"/>
    </sheetNames>
    <sheetDataSet>
      <sheetData sheetId="0"/>
      <sheetData sheetId="1"/>
      <sheetData sheetId="2"/>
      <sheetData sheetId="3">
        <row r="1">
          <cell r="A1" t="str">
            <v>EventName</v>
          </cell>
          <cell r="B1" t="str">
            <v>EventId</v>
          </cell>
        </row>
        <row r="2">
          <cell r="A2" t="str">
            <v>"Telehealth Visits New Patient"</v>
          </cell>
          <cell r="B2" t="str">
            <v>"A1123"</v>
          </cell>
        </row>
        <row r="3">
          <cell r="A3" t="str">
            <v>"PEDS Follow Up EXT"</v>
          </cell>
          <cell r="B3" t="str">
            <v>"A1234"</v>
          </cell>
        </row>
        <row r="4">
          <cell r="A4" t="str">
            <v>"PEDS New Patient"</v>
          </cell>
          <cell r="B4" t="str">
            <v>"A1345"</v>
          </cell>
        </row>
        <row r="5">
          <cell r="A5" t="str">
            <v>"Telehealth Followup"</v>
          </cell>
          <cell r="B5" t="str">
            <v>"A1498"</v>
          </cell>
        </row>
        <row r="6">
          <cell r="A6" t="str">
            <v>"Telehealth New Patient"</v>
          </cell>
          <cell r="B6" t="str">
            <v>"A1575"</v>
          </cell>
        </row>
        <row r="7">
          <cell r="A7" t="str">
            <v>"Medicare Annual Wellness"</v>
          </cell>
          <cell r="B7" t="str">
            <v>"A1634"</v>
          </cell>
        </row>
        <row r="8">
          <cell r="A8" t="str">
            <v>"PEDS New Patient"</v>
          </cell>
          <cell r="B8" t="str">
            <v>"A1723"</v>
          </cell>
        </row>
        <row r="9">
          <cell r="A9" t="str">
            <v>"PEDS Annual Visit"</v>
          </cell>
          <cell r="B9" t="str">
            <v>"A1823"</v>
          </cell>
        </row>
        <row r="10">
          <cell r="A10" t="str">
            <v>"Newborn Hospital Followup"</v>
          </cell>
          <cell r="B10" t="str">
            <v>"A0214"</v>
          </cell>
        </row>
        <row r="11">
          <cell r="A11" t="str">
            <v>"PEDS Well  Child 2 Wks"</v>
          </cell>
          <cell r="B11" t="str">
            <v>"A1944"</v>
          </cell>
        </row>
        <row r="12">
          <cell r="A12" t="str">
            <v>"PEDS Well  Child 2 Mo"</v>
          </cell>
          <cell r="B12" t="str">
            <v>"A2044"</v>
          </cell>
        </row>
        <row r="13">
          <cell r="A13" t="str">
            <v>"PEDS Well  Child 4 Mo"</v>
          </cell>
          <cell r="B13" t="str">
            <v>"A2194"</v>
          </cell>
        </row>
        <row r="14">
          <cell r="A14" t="str">
            <v>"PEDS Well Child 6 Mo"</v>
          </cell>
          <cell r="B14" t="str">
            <v>"A2259"</v>
          </cell>
        </row>
        <row r="15">
          <cell r="A15" t="str">
            <v>"PEDS Well Child 9 Mo"</v>
          </cell>
          <cell r="B15" t="str">
            <v>"A2395"</v>
          </cell>
        </row>
        <row r="16">
          <cell r="A16" t="str">
            <v>"PEDS Well Child 12 Mo"</v>
          </cell>
          <cell r="B16" t="str">
            <v>"A249905"</v>
          </cell>
        </row>
        <row r="17">
          <cell r="A17" t="str">
            <v>"PEDS Well Child 15 Mo"</v>
          </cell>
          <cell r="B17" t="str">
            <v>"A2556"</v>
          </cell>
        </row>
        <row r="18">
          <cell r="A18" t="str">
            <v>"PEDS Well Child 18 Mo"</v>
          </cell>
          <cell r="B18" t="str">
            <v>"A26457"</v>
          </cell>
        </row>
        <row r="19">
          <cell r="A19" t="str">
            <v>"PEDS Well Child 2 Yr"</v>
          </cell>
          <cell r="B19" t="str">
            <v>"A2774"</v>
          </cell>
        </row>
        <row r="20">
          <cell r="A20" t="str">
            <v>"PEDS Well Child 2.5 Yr"</v>
          </cell>
          <cell r="B20" t="str">
            <v>"A28534"</v>
          </cell>
        </row>
        <row r="21">
          <cell r="A21" t="str">
            <v>"PEDS Well Child 3 Yr"</v>
          </cell>
          <cell r="B21" t="str">
            <v>"A2964"</v>
          </cell>
        </row>
        <row r="22">
          <cell r="A22" t="str">
            <v>"PEDS Annual Physicial"</v>
          </cell>
          <cell r="B22" t="str">
            <v>"A30784"</v>
          </cell>
        </row>
        <row r="23">
          <cell r="A23" t="str">
            <v>"Adolescent Annual Physicial"</v>
          </cell>
          <cell r="B23" t="str">
            <v>"A31847"</v>
          </cell>
        </row>
        <row r="24">
          <cell r="A24" t="str">
            <v>"Adolescent Annual Physicial"</v>
          </cell>
          <cell r="B24" t="str">
            <v>"A3283"</v>
          </cell>
        </row>
        <row r="25">
          <cell r="A25" t="str">
            <v>"Annual Physicial"</v>
          </cell>
          <cell r="B25" t="str">
            <v>"A3384"</v>
          </cell>
        </row>
        <row r="26">
          <cell r="A26" t="str">
            <v>"New Patient"</v>
          </cell>
          <cell r="B26" t="str">
            <v>"A3445849"</v>
          </cell>
        </row>
        <row r="27">
          <cell r="A27" t="str">
            <v>"General Followup"</v>
          </cell>
          <cell r="B27" t="str">
            <v>"A3547"</v>
          </cell>
        </row>
        <row r="28">
          <cell r="A28" t="str">
            <v>"Ped follow up"</v>
          </cell>
          <cell r="B28" t="str">
            <v>"A3634"</v>
          </cell>
        </row>
        <row r="29">
          <cell r="A29" t="str">
            <v>"Preoprative Evaluation"</v>
          </cell>
          <cell r="B29" t="str">
            <v>"A3745"</v>
          </cell>
        </row>
        <row r="30">
          <cell r="A30" t="str">
            <v>"PEDS Preoprative Evaluation"</v>
          </cell>
          <cell r="B30" t="str">
            <v>"A3836"</v>
          </cell>
        </row>
      </sheetData>
      <sheetData sheetId="4"/>
      <sheetData sheetId="5">
        <row r="1">
          <cell r="B1" t="str">
            <v>CategoryId</v>
          </cell>
          <cell r="C1" t="str">
            <v>EventName</v>
          </cell>
        </row>
        <row r="2">
          <cell r="B2" t="str">
            <v>"C1239"</v>
          </cell>
          <cell r="C2" t="str">
            <v>"Annual Physicial"</v>
          </cell>
        </row>
        <row r="3">
          <cell r="B3" t="str">
            <v>"C2349"</v>
          </cell>
          <cell r="C3" t="str">
            <v>"New Patient"</v>
          </cell>
        </row>
        <row r="4">
          <cell r="B4" t="str">
            <v>"C3374"</v>
          </cell>
          <cell r="C4" t="str">
            <v>"General Followup"</v>
          </cell>
        </row>
        <row r="5">
          <cell r="B5" t="str">
            <v>"C4485"</v>
          </cell>
          <cell r="C5" t="str">
            <v>"Ped follow up"</v>
          </cell>
        </row>
        <row r="6">
          <cell r="B6" t="str">
            <v>"C5848"</v>
          </cell>
          <cell r="C6" t="str">
            <v>"Preoprative Evaluation"</v>
          </cell>
        </row>
        <row r="7">
          <cell r="B7" t="str">
            <v>"C6573"</v>
          </cell>
          <cell r="C7" t="str">
            <v>"PEDS Preoprative Evaluation"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6"/>
  <sheetViews>
    <sheetView tabSelected="1" zoomScaleNormal="100" zoomScaleSheetLayoutView="100" workbookViewId="0">
      <selection activeCell="C40" sqref="C40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3" t="s">
        <v>162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0"/>
    </row>
    <row r="2" spans="1:14" x14ac:dyDescent="0.2">
      <c r="A2" s="4" t="s">
        <v>1</v>
      </c>
      <c r="B2" s="44" t="s">
        <v>163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/>
    </row>
    <row r="3" spans="1:14" x14ac:dyDescent="0.2">
      <c r="A3" s="4" t="s">
        <v>146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164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5" t="s">
        <v>20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6"/>
      <c r="N8" s="11"/>
    </row>
    <row r="9" spans="1:14" ht="13.15" customHeight="1" x14ac:dyDescent="0.2">
      <c r="A9" s="6"/>
      <c r="B9" s="7" t="s">
        <v>6</v>
      </c>
      <c r="C9" s="7" t="s">
        <v>13</v>
      </c>
      <c r="D9" s="7" t="s">
        <v>17</v>
      </c>
      <c r="E9" s="8" t="s">
        <v>21</v>
      </c>
      <c r="F9" s="8" t="s">
        <v>87</v>
      </c>
      <c r="G9" s="8" t="s">
        <v>88</v>
      </c>
      <c r="H9" s="8" t="s">
        <v>86</v>
      </c>
      <c r="I9" s="8" t="s">
        <v>161</v>
      </c>
      <c r="J9" s="9" t="s">
        <v>166</v>
      </c>
      <c r="K9" s="9" t="s">
        <v>165</v>
      </c>
      <c r="L9" s="7" t="s">
        <v>23</v>
      </c>
      <c r="M9" s="3" t="s">
        <v>157</v>
      </c>
      <c r="N9" s="11" t="s">
        <v>158</v>
      </c>
    </row>
    <row r="10" spans="1:14" ht="51" x14ac:dyDescent="0.2">
      <c r="A10" s="16" t="s">
        <v>5</v>
      </c>
      <c r="B10" s="16" t="s">
        <v>90</v>
      </c>
      <c r="C10" s="16" t="s">
        <v>147</v>
      </c>
      <c r="D10" s="16" t="s">
        <v>18</v>
      </c>
      <c r="E10" s="16" t="s">
        <v>22</v>
      </c>
      <c r="F10" s="16" t="s">
        <v>148</v>
      </c>
      <c r="G10" s="16" t="s">
        <v>149</v>
      </c>
      <c r="H10" s="16" t="s">
        <v>150</v>
      </c>
      <c r="I10" s="16" t="s">
        <v>151</v>
      </c>
      <c r="J10" s="16" t="s">
        <v>24</v>
      </c>
      <c r="K10" s="16" t="s">
        <v>25</v>
      </c>
      <c r="L10" s="16" t="s">
        <v>26</v>
      </c>
      <c r="M10" s="16" t="s">
        <v>7</v>
      </c>
      <c r="N10" s="17" t="s">
        <v>85</v>
      </c>
    </row>
    <row r="11" spans="1:14" x14ac:dyDescent="0.2">
      <c r="A11" s="18" t="s">
        <v>10</v>
      </c>
      <c r="B11" s="27">
        <v>18</v>
      </c>
      <c r="C11" s="27">
        <v>64</v>
      </c>
      <c r="D11" s="19" t="s">
        <v>14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x14ac:dyDescent="0.2">
      <c r="A12" s="20" t="s">
        <v>11</v>
      </c>
      <c r="B12" s="28">
        <v>64</v>
      </c>
      <c r="C12" s="28"/>
      <c r="D12" s="21" t="s">
        <v>14</v>
      </c>
      <c r="E12" s="21"/>
      <c r="F12" s="33"/>
      <c r="G12" s="33"/>
      <c r="H12" s="21"/>
      <c r="I12" s="21"/>
      <c r="J12" s="21"/>
      <c r="K12" s="21"/>
      <c r="L12" s="21"/>
      <c r="M12" s="25" t="s">
        <v>15</v>
      </c>
      <c r="N12" s="24"/>
    </row>
    <row r="13" spans="1:14" x14ac:dyDescent="0.2">
      <c r="A13" s="20" t="s">
        <v>12</v>
      </c>
      <c r="B13" s="28"/>
      <c r="C13" s="28">
        <v>18</v>
      </c>
      <c r="D13" s="21" t="s">
        <v>14</v>
      </c>
      <c r="E13" s="21"/>
      <c r="F13" s="33"/>
      <c r="G13" s="33"/>
      <c r="H13" s="21"/>
      <c r="I13" s="21"/>
      <c r="J13" s="21"/>
      <c r="K13" s="21"/>
      <c r="L13" s="21"/>
      <c r="M13" s="25" t="s">
        <v>16</v>
      </c>
      <c r="N13" s="24"/>
    </row>
    <row r="14" spans="1:14" x14ac:dyDescent="0.2">
      <c r="A14" s="20" t="s">
        <v>155</v>
      </c>
      <c r="B14" s="28"/>
      <c r="C14" s="28"/>
      <c r="D14" s="21" t="s">
        <v>8</v>
      </c>
      <c r="E14" s="21"/>
      <c r="F14" s="33"/>
      <c r="G14" s="33"/>
      <c r="H14" s="21"/>
      <c r="I14" s="21"/>
      <c r="J14" s="21"/>
      <c r="K14" s="21"/>
      <c r="L14" s="21"/>
      <c r="M14" s="25"/>
      <c r="N14" s="24" t="s">
        <v>32</v>
      </c>
    </row>
    <row r="15" spans="1:14" x14ac:dyDescent="0.2">
      <c r="A15" s="22" t="s">
        <v>27</v>
      </c>
      <c r="B15" s="28"/>
      <c r="C15" s="28"/>
      <c r="D15" s="21" t="s">
        <v>15</v>
      </c>
      <c r="E15" s="21" t="s">
        <v>130</v>
      </c>
      <c r="F15" s="33">
        <v>367</v>
      </c>
      <c r="G15" s="33"/>
      <c r="H15" s="20"/>
      <c r="I15" s="20"/>
      <c r="J15" s="20"/>
      <c r="K15" s="20"/>
      <c r="L15" s="20"/>
      <c r="M15" s="25" t="s">
        <v>28</v>
      </c>
      <c r="N15" s="24"/>
    </row>
    <row r="16" spans="1:14" x14ac:dyDescent="0.2">
      <c r="A16" s="20" t="s">
        <v>30</v>
      </c>
      <c r="B16" s="28"/>
      <c r="C16" s="28"/>
      <c r="D16" s="21" t="s">
        <v>16</v>
      </c>
      <c r="E16" s="20"/>
      <c r="F16" s="34"/>
      <c r="G16" s="34"/>
      <c r="H16" s="20"/>
      <c r="I16" s="20"/>
      <c r="J16" s="20" t="b">
        <v>1</v>
      </c>
      <c r="K16" s="20" t="b">
        <v>1</v>
      </c>
      <c r="L16" s="20"/>
      <c r="M16" s="25"/>
      <c r="N16" s="24" t="s">
        <v>29</v>
      </c>
    </row>
    <row r="17" spans="1:14" x14ac:dyDescent="0.2">
      <c r="A17" s="20" t="s">
        <v>31</v>
      </c>
      <c r="B17" s="28"/>
      <c r="C17" s="28"/>
      <c r="D17" s="21" t="s">
        <v>16</v>
      </c>
      <c r="E17" s="20"/>
      <c r="F17" s="34"/>
      <c r="G17" s="34"/>
      <c r="H17" s="20"/>
      <c r="I17" s="20"/>
      <c r="J17" s="20" t="b">
        <v>1</v>
      </c>
      <c r="K17" s="20" t="b">
        <v>0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16</v>
      </c>
      <c r="E18" s="20"/>
      <c r="F18" s="34"/>
      <c r="G18" s="34"/>
      <c r="H18" s="20"/>
      <c r="I18" s="20"/>
      <c r="J18" s="20" t="b">
        <v>0</v>
      </c>
      <c r="K18" s="20" t="b">
        <v>1</v>
      </c>
      <c r="L18" s="20"/>
      <c r="M18" s="25"/>
      <c r="N18" s="24" t="s">
        <v>33</v>
      </c>
    </row>
    <row r="19" spans="1:14" x14ac:dyDescent="0.2">
      <c r="A19" s="20" t="s">
        <v>35</v>
      </c>
      <c r="B19" s="28"/>
      <c r="C19" s="28"/>
      <c r="D19" s="21" t="s">
        <v>16</v>
      </c>
      <c r="E19" s="20"/>
      <c r="F19" s="34"/>
      <c r="G19" s="34"/>
      <c r="H19" s="20"/>
      <c r="I19" s="20"/>
      <c r="J19" s="20" t="b">
        <v>0</v>
      </c>
      <c r="K19" s="20" t="b">
        <v>0</v>
      </c>
      <c r="L19" s="20"/>
      <c r="M19" s="25"/>
      <c r="N19" s="24" t="s">
        <v>36</v>
      </c>
    </row>
    <row r="20" spans="1:14" x14ac:dyDescent="0.2">
      <c r="A20" s="20" t="s">
        <v>152</v>
      </c>
      <c r="B20" s="28">
        <v>18</v>
      </c>
      <c r="C20" s="28"/>
      <c r="D20" s="21" t="s">
        <v>153</v>
      </c>
      <c r="E20" s="20"/>
      <c r="F20" s="34"/>
      <c r="G20" s="34"/>
      <c r="H20" s="21">
        <v>7</v>
      </c>
      <c r="I20" s="21">
        <v>10</v>
      </c>
      <c r="J20" s="20"/>
      <c r="K20" s="20" t="b">
        <v>1</v>
      </c>
      <c r="L20" s="20" t="b">
        <v>1</v>
      </c>
      <c r="M20" s="25"/>
      <c r="N20" s="24" t="s">
        <v>154</v>
      </c>
    </row>
    <row r="21" spans="1:14" x14ac:dyDescent="0.2">
      <c r="A21" s="20" t="s">
        <v>159</v>
      </c>
      <c r="B21" s="28"/>
      <c r="C21" s="28">
        <v>18</v>
      </c>
      <c r="D21" s="21" t="s">
        <v>153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156</v>
      </c>
    </row>
    <row r="22" spans="1:14" x14ac:dyDescent="0.2">
      <c r="A22" s="20" t="s">
        <v>160</v>
      </c>
      <c r="B22" s="28"/>
      <c r="C22" s="28"/>
      <c r="D22" s="21" t="s">
        <v>153</v>
      </c>
      <c r="E22" s="20"/>
      <c r="F22" s="34"/>
      <c r="G22" s="34"/>
      <c r="H22" s="21"/>
      <c r="I22" s="21"/>
      <c r="J22" s="20"/>
      <c r="K22" s="20" t="b">
        <v>1</v>
      </c>
      <c r="L22" s="20" t="b">
        <v>0</v>
      </c>
      <c r="M22" s="25"/>
      <c r="N22" s="24" t="s">
        <v>37</v>
      </c>
    </row>
    <row r="23" spans="1:14" ht="15" x14ac:dyDescent="0.25">
      <c r="A23" s="26" t="s">
        <v>38</v>
      </c>
      <c r="B23" s="28">
        <v>64</v>
      </c>
      <c r="C23" s="28"/>
      <c r="D23" s="21" t="s">
        <v>39</v>
      </c>
      <c r="E23" s="20"/>
      <c r="F23" s="34"/>
      <c r="G23" s="34"/>
      <c r="H23" s="20"/>
      <c r="I23" s="20"/>
      <c r="J23" s="20"/>
      <c r="K23" s="20"/>
      <c r="L23" s="20"/>
      <c r="M23" s="25" t="s">
        <v>28</v>
      </c>
      <c r="N23" s="24"/>
    </row>
    <row r="24" spans="1:14" x14ac:dyDescent="0.2">
      <c r="A24" s="20" t="s">
        <v>41</v>
      </c>
      <c r="B24" s="28"/>
      <c r="C24" s="28">
        <v>17</v>
      </c>
      <c r="D24" s="21" t="s">
        <v>39</v>
      </c>
      <c r="E24" s="20"/>
      <c r="F24" s="34"/>
      <c r="G24" s="34"/>
      <c r="H24" s="20"/>
      <c r="I24" s="20"/>
      <c r="J24" s="20"/>
      <c r="K24" s="20"/>
      <c r="L24" s="20"/>
      <c r="M24" s="25" t="s">
        <v>40</v>
      </c>
      <c r="N24" s="24"/>
    </row>
    <row r="25" spans="1:14" x14ac:dyDescent="0.2">
      <c r="A25" s="20" t="s">
        <v>42</v>
      </c>
      <c r="B25" s="28">
        <v>18</v>
      </c>
      <c r="C25" s="28"/>
      <c r="D25" s="21" t="s">
        <v>39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44</v>
      </c>
      <c r="B26" s="28"/>
      <c r="C26" s="28"/>
      <c r="D26" s="21" t="s">
        <v>28</v>
      </c>
      <c r="E26" s="21" t="s">
        <v>130</v>
      </c>
      <c r="F26" s="33">
        <v>367</v>
      </c>
      <c r="G26" s="33"/>
      <c r="H26" s="20"/>
      <c r="I26" s="20"/>
      <c r="J26" s="20"/>
      <c r="K26" s="20" t="b">
        <v>1</v>
      </c>
      <c r="L26" s="20"/>
      <c r="M26" s="25"/>
      <c r="N26" s="24" t="s">
        <v>45</v>
      </c>
    </row>
    <row r="27" spans="1:14" x14ac:dyDescent="0.2">
      <c r="A27" s="20" t="s">
        <v>46</v>
      </c>
      <c r="B27" s="28"/>
      <c r="C27" s="28">
        <v>4</v>
      </c>
      <c r="D27" s="21" t="s">
        <v>40</v>
      </c>
      <c r="E27" s="20"/>
      <c r="F27" s="34"/>
      <c r="G27" s="34"/>
      <c r="H27" s="20"/>
      <c r="I27" s="20"/>
      <c r="J27" s="20"/>
      <c r="K27" s="20" t="b">
        <v>1</v>
      </c>
      <c r="L27" s="20" t="b">
        <v>0</v>
      </c>
      <c r="M27" s="25"/>
      <c r="N27" s="24" t="s">
        <v>32</v>
      </c>
    </row>
    <row r="28" spans="1:14" x14ac:dyDescent="0.2">
      <c r="A28" s="20" t="s">
        <v>47</v>
      </c>
      <c r="B28" s="28">
        <v>4</v>
      </c>
      <c r="C28" s="28">
        <v>11</v>
      </c>
      <c r="D28" s="21" t="s">
        <v>40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48</v>
      </c>
    </row>
    <row r="29" spans="1:14" x14ac:dyDescent="0.2">
      <c r="A29" s="20" t="s">
        <v>49</v>
      </c>
      <c r="B29" s="28"/>
      <c r="C29" s="28">
        <v>3.7999999999999999E-2</v>
      </c>
      <c r="D29" s="21" t="s">
        <v>40</v>
      </c>
      <c r="E29" s="20"/>
      <c r="F29" s="34"/>
      <c r="G29" s="34"/>
      <c r="H29" s="20"/>
      <c r="I29" s="20"/>
      <c r="J29" s="20"/>
      <c r="K29" s="20" t="b">
        <v>1</v>
      </c>
      <c r="L29" s="20" t="b">
        <v>1</v>
      </c>
      <c r="M29" s="25"/>
      <c r="N29" s="24" t="s">
        <v>50</v>
      </c>
    </row>
    <row r="30" spans="1:14" x14ac:dyDescent="0.2">
      <c r="A30" s="20" t="s">
        <v>51</v>
      </c>
      <c r="B30" s="28">
        <v>3.7999999999999999E-2</v>
      </c>
      <c r="C30" s="28">
        <v>0.16700000000000001</v>
      </c>
      <c r="D30" s="21" t="s">
        <v>40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52</v>
      </c>
    </row>
    <row r="31" spans="1:14" x14ac:dyDescent="0.2">
      <c r="A31" s="20" t="s">
        <v>54</v>
      </c>
      <c r="B31" s="28">
        <v>0.16700000000000001</v>
      </c>
      <c r="C31" s="28">
        <v>0.33300000000000002</v>
      </c>
      <c r="D31" s="21" t="s">
        <v>40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53</v>
      </c>
    </row>
    <row r="32" spans="1:14" x14ac:dyDescent="0.2">
      <c r="A32" s="20" t="s">
        <v>55</v>
      </c>
      <c r="B32" s="28">
        <v>0.33300000000000002</v>
      </c>
      <c r="C32" s="28">
        <v>0.5</v>
      </c>
      <c r="D32" s="21" t="s">
        <v>40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6" x14ac:dyDescent="0.2">
      <c r="A33" s="20" t="s">
        <v>57</v>
      </c>
      <c r="B33" s="28">
        <v>0.5</v>
      </c>
      <c r="C33" s="28">
        <v>0.75</v>
      </c>
      <c r="D33" s="21" t="s">
        <v>40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58</v>
      </c>
    </row>
    <row r="34" spans="1:16" x14ac:dyDescent="0.2">
      <c r="A34" s="20" t="s">
        <v>59</v>
      </c>
      <c r="B34" s="28">
        <v>0.75</v>
      </c>
      <c r="C34" s="28">
        <v>1</v>
      </c>
      <c r="D34" s="21" t="s">
        <v>40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60</v>
      </c>
    </row>
    <row r="35" spans="1:16" x14ac:dyDescent="0.2">
      <c r="A35" s="20" t="s">
        <v>61</v>
      </c>
      <c r="B35" s="28">
        <v>1</v>
      </c>
      <c r="C35" s="28">
        <v>1.25</v>
      </c>
      <c r="D35" s="21" t="s">
        <v>40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62</v>
      </c>
    </row>
    <row r="36" spans="1:16" x14ac:dyDescent="0.2">
      <c r="A36" s="20" t="s">
        <v>63</v>
      </c>
      <c r="B36" s="28">
        <v>1.25</v>
      </c>
      <c r="C36" s="28">
        <v>1.5</v>
      </c>
      <c r="D36" s="21" t="s">
        <v>40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64</v>
      </c>
    </row>
    <row r="37" spans="1:16" x14ac:dyDescent="0.2">
      <c r="A37" s="20" t="s">
        <v>65</v>
      </c>
      <c r="B37" s="28">
        <v>1.5</v>
      </c>
      <c r="C37" s="28">
        <v>2</v>
      </c>
      <c r="D37" s="21" t="s">
        <v>40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66</v>
      </c>
    </row>
    <row r="38" spans="1:16" x14ac:dyDescent="0.2">
      <c r="A38" s="20" t="s">
        <v>68</v>
      </c>
      <c r="B38" s="28">
        <v>2</v>
      </c>
      <c r="C38" s="28">
        <v>2.5</v>
      </c>
      <c r="D38" s="21" t="s">
        <v>40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67</v>
      </c>
    </row>
    <row r="39" spans="1:16" x14ac:dyDescent="0.2">
      <c r="A39" s="20" t="s">
        <v>69</v>
      </c>
      <c r="B39" s="28">
        <v>2.5</v>
      </c>
      <c r="C39" s="28">
        <v>3</v>
      </c>
      <c r="D39" s="21" t="s">
        <v>40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6" x14ac:dyDescent="0.2">
      <c r="A40" s="20" t="s">
        <v>71</v>
      </c>
      <c r="B40" s="28">
        <v>3</v>
      </c>
      <c r="C40" s="28">
        <v>4</v>
      </c>
      <c r="D40" s="21" t="s">
        <v>40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72</v>
      </c>
    </row>
    <row r="41" spans="1:16" x14ac:dyDescent="0.2">
      <c r="A41" s="20" t="s">
        <v>74</v>
      </c>
      <c r="B41" s="28">
        <v>4</v>
      </c>
      <c r="C41" s="28">
        <v>12</v>
      </c>
      <c r="D41" s="21" t="s">
        <v>40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73</v>
      </c>
    </row>
    <row r="42" spans="1:16" x14ac:dyDescent="0.2">
      <c r="A42" s="20" t="s">
        <v>76</v>
      </c>
      <c r="B42" s="28">
        <v>12</v>
      </c>
      <c r="C42" s="28">
        <v>17</v>
      </c>
      <c r="D42" s="21" t="s">
        <v>40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75</v>
      </c>
    </row>
    <row r="43" spans="1:16" x14ac:dyDescent="0.2">
      <c r="A43" s="20" t="s">
        <v>77</v>
      </c>
      <c r="B43" s="28">
        <v>18</v>
      </c>
      <c r="C43" s="28">
        <v>21</v>
      </c>
      <c r="D43" s="21" t="s">
        <v>43</v>
      </c>
      <c r="E43" s="20"/>
      <c r="F43" s="33"/>
      <c r="G43" s="33">
        <v>365</v>
      </c>
      <c r="H43" s="20"/>
      <c r="I43" s="20"/>
      <c r="J43" s="20"/>
      <c r="K43" s="20" t="b">
        <v>1</v>
      </c>
      <c r="L43" s="20" t="b">
        <v>1</v>
      </c>
      <c r="M43" s="25"/>
      <c r="N43" s="24" t="s">
        <v>75</v>
      </c>
    </row>
    <row r="44" spans="1:16" x14ac:dyDescent="0.2">
      <c r="A44" s="20" t="s">
        <v>78</v>
      </c>
      <c r="B44" s="28">
        <v>21</v>
      </c>
      <c r="C44" s="30"/>
      <c r="D44" s="20" t="s">
        <v>43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79</v>
      </c>
    </row>
    <row r="45" spans="1:16" x14ac:dyDescent="0.2">
      <c r="A45" s="20" t="s">
        <v>84</v>
      </c>
      <c r="B45" s="28">
        <v>21</v>
      </c>
      <c r="C45" s="30"/>
      <c r="D45" s="20" t="s">
        <v>43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0</v>
      </c>
      <c r="M45" s="25"/>
      <c r="N45" s="24" t="s">
        <v>37</v>
      </c>
    </row>
    <row r="46" spans="1:16" x14ac:dyDescent="0.2">
      <c r="A46" s="20" t="s">
        <v>80</v>
      </c>
      <c r="B46" s="28">
        <v>17</v>
      </c>
      <c r="C46" s="28"/>
      <c r="D46" s="21" t="s">
        <v>89</v>
      </c>
      <c r="E46" s="20"/>
      <c r="F46" s="34"/>
      <c r="G46" s="34"/>
      <c r="H46" s="20"/>
      <c r="I46" s="20"/>
      <c r="J46" s="20"/>
      <c r="K46" s="20"/>
      <c r="L46" s="20"/>
      <c r="M46" s="25"/>
      <c r="N46" s="24" t="s">
        <v>81</v>
      </c>
    </row>
    <row r="47" spans="1:16" x14ac:dyDescent="0.2">
      <c r="A47" s="20" t="s">
        <v>82</v>
      </c>
      <c r="B47" s="28"/>
      <c r="C47" s="28">
        <v>18</v>
      </c>
      <c r="D47" s="21" t="s">
        <v>89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83</v>
      </c>
    </row>
    <row r="48" spans="1:16" x14ac:dyDescent="0.2">
      <c r="A48" s="20" t="s">
        <v>178</v>
      </c>
      <c r="B48" s="28"/>
      <c r="C48" s="28"/>
      <c r="D48" s="21" t="s">
        <v>177</v>
      </c>
      <c r="E48" s="20"/>
      <c r="F48" s="20"/>
      <c r="G48" s="34"/>
      <c r="H48" s="34"/>
      <c r="I48" s="20"/>
      <c r="J48" s="20"/>
      <c r="K48" s="20"/>
      <c r="L48" s="20"/>
      <c r="M48" s="20"/>
      <c r="N48" s="24"/>
      <c r="O48" s="42" t="str">
        <f>IF(ISBLANK(N48),VLOOKUP(D48,[1]Category!B1:C7,2,FALSE),N48)</f>
        <v>"Preoprative Evaluation"</v>
      </c>
      <c r="P48" t="str">
        <f>IF(ISNA(VLOOKUP(O48,[1]Events!A1:B30,2,FALSE)),"",VLOOKUP(O48,[1]Events!A1:B30,2,FALSE))</f>
        <v>"A3745"</v>
      </c>
    </row>
    <row r="49" spans="1:16" x14ac:dyDescent="0.2">
      <c r="A49" s="20" t="s">
        <v>176</v>
      </c>
      <c r="B49" s="28"/>
      <c r="C49" s="28"/>
      <c r="D49" s="21" t="s">
        <v>175</v>
      </c>
      <c r="E49" s="20"/>
      <c r="F49" s="20"/>
      <c r="G49" s="34"/>
      <c r="H49" s="34"/>
      <c r="I49" s="20"/>
      <c r="J49" s="20"/>
      <c r="K49" s="20"/>
      <c r="L49" s="20"/>
      <c r="M49" s="20"/>
      <c r="N49" s="24"/>
      <c r="O49" s="42" t="str">
        <f>IF(ISBLANK(N49),VLOOKUP(D49,[1]Category!B1:C7,2,FALSE),N49)</f>
        <v>"Annual Physicial"</v>
      </c>
      <c r="P49" t="str">
        <f>IF(ISNA(VLOOKUP(O49,[1]Events!A1:B30,2,FALSE)),"",VLOOKUP(O49,[1]Events!A1:B30,2,FALSE))</f>
        <v>"A3384"</v>
      </c>
    </row>
    <row r="50" spans="1:16" x14ac:dyDescent="0.2">
      <c r="A50" s="20" t="s">
        <v>174</v>
      </c>
      <c r="B50" s="28"/>
      <c r="C50" s="28"/>
      <c r="D50" s="21" t="s">
        <v>173</v>
      </c>
      <c r="E50" s="20"/>
      <c r="F50" s="20"/>
      <c r="G50" s="34"/>
      <c r="H50" s="34"/>
      <c r="I50" s="20"/>
      <c r="J50" s="20"/>
      <c r="K50" s="20"/>
      <c r="L50" s="20"/>
      <c r="M50" s="20"/>
      <c r="N50" s="24"/>
      <c r="O50" s="42" t="str">
        <f>IF(ISBLANK(N50),VLOOKUP(D50,[1]Category!B1:C7,2,FALSE),N50)</f>
        <v>"New Patient"</v>
      </c>
      <c r="P50" t="str">
        <f>IF(ISNA(VLOOKUP(O50,[1]Events!A1:B30,2,FALSE)),"",VLOOKUP(O50,[1]Events!A1:B30,2,FALSE))</f>
        <v>"A3445849"</v>
      </c>
    </row>
    <row r="51" spans="1:16" x14ac:dyDescent="0.2">
      <c r="A51" s="20" t="s">
        <v>172</v>
      </c>
      <c r="B51" s="28"/>
      <c r="C51" s="28"/>
      <c r="D51" s="21" t="s">
        <v>171</v>
      </c>
      <c r="E51" s="20"/>
      <c r="F51" s="20"/>
      <c r="G51" s="34"/>
      <c r="H51" s="34"/>
      <c r="I51" s="20"/>
      <c r="J51" s="20"/>
      <c r="K51" s="20"/>
      <c r="L51" s="20"/>
      <c r="M51" s="20"/>
      <c r="N51" s="24"/>
      <c r="O51" s="42" t="str">
        <f>IF(ISBLANK(N51),VLOOKUP(D51,[1]Category!B1:C7,2,FALSE),N51)</f>
        <v>"General Followup"</v>
      </c>
      <c r="P51" t="str">
        <f>IF(ISNA(VLOOKUP(O51,[1]Events!A1:B30,2,FALSE)),"",VLOOKUP(O51,[1]Events!A1:B30,2,FALSE))</f>
        <v>"A3547"</v>
      </c>
    </row>
    <row r="52" spans="1:16" x14ac:dyDescent="0.2">
      <c r="A52" s="20" t="s">
        <v>170</v>
      </c>
      <c r="B52" s="28"/>
      <c r="C52" s="28"/>
      <c r="D52" s="21" t="s">
        <v>169</v>
      </c>
      <c r="E52" s="20"/>
      <c r="F52" s="20"/>
      <c r="G52" s="34"/>
      <c r="H52" s="34"/>
      <c r="I52" s="20"/>
      <c r="J52" s="20"/>
      <c r="K52" s="20"/>
      <c r="L52" s="20"/>
      <c r="M52" s="20"/>
      <c r="N52" s="24"/>
      <c r="O52" s="42" t="str">
        <f>IF(ISBLANK(N52),VLOOKUP(D52,[1]Category!B1:C7,2,FALSE),N52)</f>
        <v>"Ped follow up"</v>
      </c>
      <c r="P52" t="str">
        <f>IF(ISNA(VLOOKUP(O52,[1]Events!A1:B30,2,FALSE)),"",VLOOKUP(O52,[1]Events!A1:B30,2,FALSE))</f>
        <v>"A3634"</v>
      </c>
    </row>
    <row r="53" spans="1:16" x14ac:dyDescent="0.2">
      <c r="A53" s="20" t="s">
        <v>168</v>
      </c>
      <c r="B53" s="28"/>
      <c r="C53" s="28"/>
      <c r="D53" s="21" t="s">
        <v>167</v>
      </c>
      <c r="E53" s="20"/>
      <c r="F53" s="20"/>
      <c r="G53" s="34"/>
      <c r="H53" s="34"/>
      <c r="I53" s="20"/>
      <c r="J53" s="20"/>
      <c r="K53" s="20"/>
      <c r="L53" s="20"/>
      <c r="M53" s="20"/>
      <c r="N53" s="24"/>
      <c r="O53" s="42" t="str">
        <f>IF(ISBLANK(N53),VLOOKUP(D53,[1]Category!B1:C7,2,FALSE),N53)</f>
        <v>"PEDS Preoprative Evaluation"</v>
      </c>
      <c r="P53" t="str">
        <f>IF(ISNA(VLOOKUP(O53,[1]Events!A1:B30,2,FALSE)),"",VLOOKUP(O53,[1]Events!A1:B30,2,FALSE))</f>
        <v>"A3836"</v>
      </c>
    </row>
    <row r="54" spans="1:16" x14ac:dyDescent="0.2">
      <c r="B54" s="29"/>
      <c r="C54" s="31"/>
      <c r="F54" s="35"/>
      <c r="G54" s="35"/>
    </row>
    <row r="55" spans="1:16" x14ac:dyDescent="0.2">
      <c r="B55" s="29"/>
      <c r="C55" s="31"/>
      <c r="F55" s="35"/>
      <c r="G55" s="35"/>
    </row>
    <row r="56" spans="1:16" x14ac:dyDescent="0.2">
      <c r="B56" s="29"/>
      <c r="C56" s="31"/>
      <c r="F56" s="35"/>
      <c r="G56" s="35"/>
    </row>
    <row r="57" spans="1:16" x14ac:dyDescent="0.2">
      <c r="B57" s="29"/>
      <c r="C57" s="31"/>
      <c r="F57" s="35"/>
      <c r="G57" s="35"/>
    </row>
    <row r="58" spans="1:16" x14ac:dyDescent="0.2">
      <c r="B58" s="29"/>
      <c r="C58" s="31"/>
      <c r="F58" s="35"/>
      <c r="G58" s="35"/>
    </row>
    <row r="59" spans="1:16" x14ac:dyDescent="0.2">
      <c r="B59" s="29"/>
      <c r="C59" s="31"/>
      <c r="F59" s="35"/>
      <c r="G59" s="35"/>
    </row>
    <row r="60" spans="1:16" x14ac:dyDescent="0.2">
      <c r="B60" s="29"/>
      <c r="C60" s="31"/>
      <c r="F60" s="35"/>
      <c r="G60" s="35"/>
    </row>
    <row r="61" spans="1:16" x14ac:dyDescent="0.2">
      <c r="B61" s="29"/>
      <c r="C61" s="31"/>
      <c r="F61" s="35"/>
      <c r="G61" s="35"/>
    </row>
    <row r="62" spans="1:16" x14ac:dyDescent="0.2">
      <c r="B62" s="29"/>
      <c r="C62" s="31"/>
      <c r="F62" s="35"/>
      <c r="G62" s="35"/>
    </row>
    <row r="63" spans="1:16" x14ac:dyDescent="0.2">
      <c r="B63" s="29"/>
      <c r="C63" s="31"/>
      <c r="F63" s="35"/>
      <c r="G63" s="35"/>
    </row>
    <row r="64" spans="1:16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54:D1120 D11:D47 M54:M87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54:L693 J54:J870 J11:L47 K54:K711 K48:M53" xr:uid="{00000000-0002-0000-0000-000001000000}">
      <formula1>"TRUE,FALSE"</formula1>
    </dataValidation>
    <dataValidation type="whole" allowBlank="1" showInputMessage="1" showErrorMessage="1" sqref="F11:F47 G48:J53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E11:E47 E54:E932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N11:N47 N54:N900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91</v>
      </c>
      <c r="C1" s="37" t="s">
        <v>92</v>
      </c>
    </row>
    <row r="2" spans="1:3" x14ac:dyDescent="0.2">
      <c r="A2" s="6"/>
      <c r="C2" s="6" t="s">
        <v>19</v>
      </c>
    </row>
    <row r="3" spans="1:3" x14ac:dyDescent="0.2">
      <c r="A3" s="6" t="s">
        <v>93</v>
      </c>
      <c r="C3" s="6" t="s">
        <v>29</v>
      </c>
    </row>
    <row r="4" spans="1:3" x14ac:dyDescent="0.2">
      <c r="A4" s="6" t="s">
        <v>94</v>
      </c>
      <c r="C4" s="6" t="s">
        <v>32</v>
      </c>
    </row>
    <row r="5" spans="1:3" x14ac:dyDescent="0.2">
      <c r="A5" s="6" t="s">
        <v>95</v>
      </c>
      <c r="C5" s="24" t="s">
        <v>33</v>
      </c>
    </row>
    <row r="6" spans="1:3" x14ac:dyDescent="0.2">
      <c r="A6" s="6" t="s">
        <v>96</v>
      </c>
      <c r="C6" s="24" t="s">
        <v>36</v>
      </c>
    </row>
    <row r="7" spans="1:3" x14ac:dyDescent="0.2">
      <c r="A7" s="6" t="s">
        <v>97</v>
      </c>
      <c r="C7" s="24" t="s">
        <v>45</v>
      </c>
    </row>
    <row r="8" spans="1:3" x14ac:dyDescent="0.2">
      <c r="A8" s="6" t="s">
        <v>98</v>
      </c>
      <c r="C8" s="24" t="s">
        <v>32</v>
      </c>
    </row>
    <row r="9" spans="1:3" x14ac:dyDescent="0.2">
      <c r="A9" s="6" t="s">
        <v>99</v>
      </c>
      <c r="C9" s="24" t="s">
        <v>48</v>
      </c>
    </row>
    <row r="10" spans="1:3" x14ac:dyDescent="0.2">
      <c r="A10" s="6" t="s">
        <v>100</v>
      </c>
      <c r="C10" s="24" t="s">
        <v>50</v>
      </c>
    </row>
    <row r="11" spans="1:3" x14ac:dyDescent="0.2">
      <c r="A11" s="6" t="s">
        <v>101</v>
      </c>
      <c r="C11" s="24" t="s">
        <v>52</v>
      </c>
    </row>
    <row r="12" spans="1:3" x14ac:dyDescent="0.2">
      <c r="A12" s="6" t="s">
        <v>102</v>
      </c>
      <c r="C12" s="24" t="s">
        <v>53</v>
      </c>
    </row>
    <row r="13" spans="1:3" x14ac:dyDescent="0.2">
      <c r="A13" s="6" t="s">
        <v>103</v>
      </c>
      <c r="C13" s="24" t="s">
        <v>56</v>
      </c>
    </row>
    <row r="14" spans="1:3" x14ac:dyDescent="0.2">
      <c r="A14" s="6" t="s">
        <v>104</v>
      </c>
      <c r="C14" s="24" t="s">
        <v>58</v>
      </c>
    </row>
    <row r="15" spans="1:3" x14ac:dyDescent="0.2">
      <c r="A15" s="6" t="s">
        <v>105</v>
      </c>
      <c r="C15" s="24" t="s">
        <v>60</v>
      </c>
    </row>
    <row r="16" spans="1:3" x14ac:dyDescent="0.2">
      <c r="A16" s="6" t="s">
        <v>106</v>
      </c>
      <c r="C16" s="24" t="s">
        <v>62</v>
      </c>
    </row>
    <row r="17" spans="1:3" x14ac:dyDescent="0.2">
      <c r="A17" s="6" t="s">
        <v>145</v>
      </c>
      <c r="C17" s="24" t="s">
        <v>64</v>
      </c>
    </row>
    <row r="18" spans="1:3" x14ac:dyDescent="0.2">
      <c r="A18" s="6" t="s">
        <v>144</v>
      </c>
      <c r="C18" s="24" t="s">
        <v>66</v>
      </c>
    </row>
    <row r="19" spans="1:3" x14ac:dyDescent="0.2">
      <c r="A19" s="6" t="s">
        <v>143</v>
      </c>
      <c r="C19" s="24" t="s">
        <v>67</v>
      </c>
    </row>
    <row r="20" spans="1:3" x14ac:dyDescent="0.2">
      <c r="A20" s="6" t="s">
        <v>142</v>
      </c>
      <c r="C20" s="24" t="s">
        <v>70</v>
      </c>
    </row>
    <row r="21" spans="1:3" x14ac:dyDescent="0.2">
      <c r="A21" s="6" t="s">
        <v>141</v>
      </c>
      <c r="C21" s="24" t="s">
        <v>72</v>
      </c>
    </row>
    <row r="22" spans="1:3" x14ac:dyDescent="0.2">
      <c r="A22" s="6" t="s">
        <v>140</v>
      </c>
      <c r="C22" s="24" t="s">
        <v>73</v>
      </c>
    </row>
    <row r="23" spans="1:3" x14ac:dyDescent="0.2">
      <c r="A23" s="6" t="s">
        <v>139</v>
      </c>
      <c r="C23" s="24" t="s">
        <v>75</v>
      </c>
    </row>
    <row r="24" spans="1:3" x14ac:dyDescent="0.2">
      <c r="A24" s="6" t="s">
        <v>138</v>
      </c>
      <c r="C24" s="24" t="s">
        <v>75</v>
      </c>
    </row>
    <row r="25" spans="1:3" x14ac:dyDescent="0.2">
      <c r="A25" s="6" t="s">
        <v>137</v>
      </c>
      <c r="C25" s="24" t="s">
        <v>79</v>
      </c>
    </row>
    <row r="26" spans="1:3" x14ac:dyDescent="0.2">
      <c r="A26" s="6" t="s">
        <v>136</v>
      </c>
      <c r="C26" s="24" t="s">
        <v>37</v>
      </c>
    </row>
    <row r="27" spans="1:3" x14ac:dyDescent="0.2">
      <c r="A27" s="6" t="s">
        <v>135</v>
      </c>
      <c r="C27" s="24" t="s">
        <v>81</v>
      </c>
    </row>
    <row r="28" spans="1:3" x14ac:dyDescent="0.2">
      <c r="A28" s="6" t="s">
        <v>134</v>
      </c>
      <c r="C28" s="24" t="s">
        <v>83</v>
      </c>
    </row>
    <row r="29" spans="1:3" x14ac:dyDescent="0.2">
      <c r="A29" s="6" t="s">
        <v>133</v>
      </c>
      <c r="C29" s="41" t="s">
        <v>154</v>
      </c>
    </row>
    <row r="30" spans="1:3" x14ac:dyDescent="0.2">
      <c r="A30" s="6" t="s">
        <v>132</v>
      </c>
      <c r="C30" s="41" t="s">
        <v>156</v>
      </c>
    </row>
    <row r="31" spans="1:3" x14ac:dyDescent="0.2">
      <c r="A31" s="6" t="s">
        <v>131</v>
      </c>
      <c r="C31" s="6"/>
    </row>
    <row r="32" spans="1:3" x14ac:dyDescent="0.2">
      <c r="A32" s="6" t="s">
        <v>130</v>
      </c>
      <c r="C32" s="6"/>
    </row>
    <row r="33" spans="1:3" x14ac:dyDescent="0.2">
      <c r="A33" s="6" t="s">
        <v>129</v>
      </c>
      <c r="C33" s="6"/>
    </row>
    <row r="34" spans="1:3" x14ac:dyDescent="0.2">
      <c r="A34" s="6" t="s">
        <v>128</v>
      </c>
      <c r="C34" s="6"/>
    </row>
    <row r="35" spans="1:3" x14ac:dyDescent="0.2">
      <c r="A35" s="6" t="s">
        <v>127</v>
      </c>
      <c r="C35" s="6"/>
    </row>
    <row r="36" spans="1:3" x14ac:dyDescent="0.2">
      <c r="A36" s="6" t="s">
        <v>126</v>
      </c>
      <c r="C36" s="6"/>
    </row>
    <row r="37" spans="1:3" x14ac:dyDescent="0.2">
      <c r="A37" s="6" t="s">
        <v>125</v>
      </c>
      <c r="C37" s="6"/>
    </row>
    <row r="38" spans="1:3" x14ac:dyDescent="0.2">
      <c r="A38" s="6" t="s">
        <v>124</v>
      </c>
      <c r="C38" s="6"/>
    </row>
    <row r="39" spans="1:3" x14ac:dyDescent="0.2">
      <c r="A39" s="6" t="s">
        <v>123</v>
      </c>
      <c r="C39" s="6"/>
    </row>
    <row r="40" spans="1:3" x14ac:dyDescent="0.2">
      <c r="A40" s="6" t="s">
        <v>122</v>
      </c>
      <c r="C40" s="6"/>
    </row>
    <row r="41" spans="1:3" x14ac:dyDescent="0.2">
      <c r="A41" s="6" t="s">
        <v>121</v>
      </c>
      <c r="C41" s="6"/>
    </row>
    <row r="42" spans="1:3" x14ac:dyDescent="0.2">
      <c r="A42" s="6" t="s">
        <v>120</v>
      </c>
      <c r="C42" s="6"/>
    </row>
    <row r="43" spans="1:3" x14ac:dyDescent="0.2">
      <c r="A43" s="6" t="s">
        <v>119</v>
      </c>
      <c r="C43" s="6"/>
    </row>
    <row r="44" spans="1:3" x14ac:dyDescent="0.2">
      <c r="A44" s="6" t="s">
        <v>118</v>
      </c>
      <c r="C44" s="6"/>
    </row>
    <row r="45" spans="1:3" x14ac:dyDescent="0.2">
      <c r="A45" s="6" t="s">
        <v>117</v>
      </c>
      <c r="C45" s="6"/>
    </row>
    <row r="46" spans="1:3" x14ac:dyDescent="0.2">
      <c r="A46" s="6" t="s">
        <v>116</v>
      </c>
      <c r="C46" s="6"/>
    </row>
    <row r="47" spans="1:3" x14ac:dyDescent="0.2">
      <c r="A47" s="6" t="s">
        <v>115</v>
      </c>
      <c r="C47" s="6"/>
    </row>
    <row r="48" spans="1:3" x14ac:dyDescent="0.2">
      <c r="A48" s="6" t="s">
        <v>114</v>
      </c>
      <c r="C48" s="6"/>
    </row>
    <row r="49" spans="1:3" x14ac:dyDescent="0.2">
      <c r="A49" s="6" t="s">
        <v>113</v>
      </c>
      <c r="C49" s="6"/>
    </row>
    <row r="50" spans="1:3" x14ac:dyDescent="0.2">
      <c r="A50" s="6" t="s">
        <v>112</v>
      </c>
      <c r="C50" s="6"/>
    </row>
    <row r="51" spans="1:3" x14ac:dyDescent="0.2">
      <c r="A51" s="6" t="s">
        <v>111</v>
      </c>
      <c r="C51" s="6"/>
    </row>
    <row r="52" spans="1:3" x14ac:dyDescent="0.2">
      <c r="A52" s="6" t="s">
        <v>110</v>
      </c>
      <c r="C52" s="6"/>
    </row>
    <row r="53" spans="1:3" x14ac:dyDescent="0.2">
      <c r="A53" s="6" t="s">
        <v>109</v>
      </c>
      <c r="C53" s="6"/>
    </row>
    <row r="54" spans="1:3" x14ac:dyDescent="0.2">
      <c r="A54" s="6" t="s">
        <v>108</v>
      </c>
      <c r="C54" s="6"/>
    </row>
    <row r="55" spans="1:3" x14ac:dyDescent="0.2">
      <c r="A55" s="6" t="s">
        <v>107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Bali</dc:creator>
  <cp:lastModifiedBy>admin</cp:lastModifiedBy>
  <cp:revision>7</cp:revision>
  <cp:lastPrinted>1601-01-01T00:00:00Z</cp:lastPrinted>
  <dcterms:created xsi:type="dcterms:W3CDTF">2008-08-27T21:14:57Z</dcterms:created>
  <dcterms:modified xsi:type="dcterms:W3CDTF">2021-06-17T10:51:30Z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