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OS" sheetId="1" state="visible" r:id="rId2"/>
    <sheet name="KDL" sheetId="2" state="visible" r:id="rId3"/>
    <sheet name="Gripp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<sst xmlns="http://schemas.openxmlformats.org/spreadsheetml/2006/main" count="72" uniqueCount="18">
  <si>
    <t xml:space="preserve">Link</t>
  </si>
  <si>
    <t xml:space="preserve">Mass [kg]</t>
  </si>
  <si>
    <t xml:space="preserve">Centor of Mass [m]</t>
  </si>
  <si>
    <t xml:space="preserve">Inertia [kg*m^2]</t>
  </si>
  <si>
    <t xml:space="preserve">Transition [m]</t>
  </si>
  <si>
    <t xml:space="preserve">x</t>
  </si>
  <si>
    <t xml:space="preserve">y</t>
  </si>
  <si>
    <t xml:space="preserve">z</t>
  </si>
  <si>
    <t xml:space="preserve">xx</t>
  </si>
  <si>
    <t xml:space="preserve">xy</t>
  </si>
  <si>
    <t xml:space="preserve">xz</t>
  </si>
  <si>
    <t xml:space="preserve">yy</t>
  </si>
  <si>
    <t xml:space="preserve">yz</t>
  </si>
  <si>
    <t xml:space="preserve">zz</t>
  </si>
  <si>
    <t xml:space="preserve">KDL</t>
  </si>
  <si>
    <t xml:space="preserve">X6-X7</t>
  </si>
  <si>
    <t xml:space="preserve">X7-X8</t>
  </si>
  <si>
    <t xml:space="preserve">X8-X9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</si>
</sst>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#,##0.00000_ "/>
    <numFmt numFmtId="167" formatCode="#,##0.00000000_ "/>
    <numFmt numFmtId="168" formatCode="0.00000_ "/>
    <numFmt numFmtId="169" formatCode="0.00000000_ "/>
  </numFmts>
  <fonts count="6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C3C3C"/>
      <name val="Ubuntu"/>
      <family val="0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FFFFFF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RowHeight="17"/>
  <cols>
    <col collapsed="false" hidden="false" max="2" min="1" style="0" width="8.57085020242915"/>
    <col collapsed="false" hidden="false" max="15" min="3" style="0" width="15.3198380566802"/>
    <col collapsed="false" hidden="false" max="1025" min="16" style="0" width="8.57085020242915"/>
  </cols>
  <sheetData>
    <row r="1" customFormat="false" ht="17.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5" hidden="false" customHeight="false" outlineLevel="0" collapsed="false">
      <c r="A2" s="1"/>
      <c r="B2" s="3" t="s">
        <v>0</v>
      </c>
      <c r="C2" s="4" t="s">
        <v>1</v>
      </c>
      <c r="D2" s="5" t="s">
        <v>2</v>
      </c>
      <c r="E2" s="5"/>
      <c r="F2" s="5"/>
      <c r="G2" s="6" t="s">
        <v>3</v>
      </c>
      <c r="H2" s="6"/>
      <c r="I2" s="6"/>
      <c r="J2" s="6"/>
      <c r="K2" s="6"/>
      <c r="L2" s="6"/>
      <c r="M2" s="7" t="s">
        <v>4</v>
      </c>
      <c r="N2" s="7"/>
      <c r="O2" s="7"/>
      <c r="Q2" s="2" t="n">
        <v>0.001</v>
      </c>
    </row>
    <row r="3" customFormat="false" ht="17.5" hidden="false" customHeight="false" outlineLevel="0" collapsed="false">
      <c r="A3" s="1"/>
      <c r="B3" s="8"/>
      <c r="C3" s="9"/>
      <c r="D3" s="10" t="s">
        <v>5</v>
      </c>
      <c r="E3" s="10" t="s">
        <v>6</v>
      </c>
      <c r="F3" s="10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11" t="s">
        <v>13</v>
      </c>
      <c r="M3" s="12" t="s">
        <v>5</v>
      </c>
      <c r="N3" s="12" t="s">
        <v>6</v>
      </c>
      <c r="O3" s="12" t="s">
        <v>7</v>
      </c>
      <c r="Q3" s="2" t="n">
        <v>1E-009</v>
      </c>
    </row>
    <row r="4" customFormat="false" ht="17" hidden="false" customHeight="fals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18" t="n">
        <v>1.3599316E-005</v>
      </c>
      <c r="H4" s="19" t="n">
        <v>0</v>
      </c>
      <c r="I4" s="19" t="n">
        <v>-2.1585266E-007</v>
      </c>
      <c r="J4" s="19" t="n">
        <v>2.3517991E-005</v>
      </c>
      <c r="K4" s="19" t="n">
        <v>0</v>
      </c>
      <c r="L4" s="20" t="n">
        <v>2.0801772E-005</v>
      </c>
      <c r="M4" s="21" t="n">
        <v>-0.021</v>
      </c>
      <c r="N4" s="22" t="n">
        <v>0</v>
      </c>
      <c r="O4" s="23" t="n">
        <v>0.04</v>
      </c>
    </row>
    <row r="5" customFormat="false" ht="17" hidden="false" customHeight="fals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28" t="n">
        <v>2.6531739E-006</v>
      </c>
      <c r="H5" s="29" t="n">
        <v>0</v>
      </c>
      <c r="I5" s="29" t="n">
        <v>0</v>
      </c>
      <c r="J5" s="29" t="n">
        <v>1.0512515E-006</v>
      </c>
      <c r="K5" s="29" t="n">
        <v>0</v>
      </c>
      <c r="L5" s="3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17" hidden="false" customHeight="fals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28" t="n">
        <v>0.00043395152</v>
      </c>
      <c r="H6" s="29" t="n">
        <v>1.2766226E-007</v>
      </c>
      <c r="I6" s="29" t="n">
        <v>-5.1294039E-005</v>
      </c>
      <c r="J6" s="29" t="n">
        <v>0.00044404073</v>
      </c>
      <c r="K6" s="29" t="n">
        <v>-1.7756255E-007</v>
      </c>
      <c r="L6" s="3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17" hidden="false" customHeight="fals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28" t="n">
        <v>2.5802457E-005</v>
      </c>
      <c r="H7" s="29" t="n">
        <v>0</v>
      </c>
      <c r="I7" s="29" t="n">
        <v>-1.4380091E-006</v>
      </c>
      <c r="J7" s="29" t="n">
        <v>3.2033814E-005</v>
      </c>
      <c r="K7" s="29" t="n">
        <v>0</v>
      </c>
      <c r="L7" s="3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17" hidden="false" customHeight="fals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28" t="n">
        <v>1.5354294E-005</v>
      </c>
      <c r="H8" s="29" t="n">
        <v>1.2410399E-007</v>
      </c>
      <c r="I8" s="29" t="n">
        <v>0</v>
      </c>
      <c r="J8" s="29" t="n">
        <v>2.4978515E-005</v>
      </c>
      <c r="K8" s="29" t="n">
        <v>0</v>
      </c>
      <c r="L8" s="3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17.5" hidden="false" customHeight="fals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38" t="n">
        <v>2.5768922E-005</v>
      </c>
      <c r="H9" s="39" t="n">
        <v>0</v>
      </c>
      <c r="I9" s="39" t="n">
        <v>-8.749463E-007</v>
      </c>
      <c r="J9" s="39" t="n">
        <v>3.2000279E-005</v>
      </c>
      <c r="K9" s="39" t="n">
        <v>0</v>
      </c>
      <c r="L9" s="40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17" hidden="false" customHeight="fals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/>
      <c r="N10" s="44"/>
      <c r="O10" s="44"/>
    </row>
  </sheetData>
  <mergeCells count="3">
    <mergeCell ref="D2:F2"/>
    <mergeCell ref="G2:L2"/>
    <mergeCell ref="M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A1" activeCellId="0" sqref="A1"/>
    </sheetView>
  </sheetViews>
  <sheetFormatPr defaultRowHeight="17.5"/>
  <cols>
    <col collapsed="false" hidden="false" max="2" min="1" style="0" width="8.57085020242915"/>
    <col collapsed="false" hidden="false" max="12" min="3" style="0" width="15.3198380566802"/>
    <col collapsed="false" hidden="false" max="13" min="13" style="0" width="17.995951417004"/>
    <col collapsed="false" hidden="false" max="15" min="14" style="0" width="15.3198380566802"/>
    <col collapsed="false" hidden="false" max="1025" min="16" style="0" width="8.57085020242915"/>
  </cols>
  <sheetData>
    <row r="1" customFormat="false" ht="17.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5" hidden="false" customHeight="false" outlineLevel="0" collapsed="false">
      <c r="A2" s="1"/>
      <c r="B2" s="3" t="s">
        <v>0</v>
      </c>
      <c r="C2" s="4" t="s">
        <v>1</v>
      </c>
      <c r="D2" s="5" t="s">
        <v>2</v>
      </c>
      <c r="E2" s="5"/>
      <c r="F2" s="5"/>
      <c r="G2" s="6" t="s">
        <v>3</v>
      </c>
      <c r="H2" s="6"/>
      <c r="I2" s="6"/>
      <c r="J2" s="6"/>
      <c r="K2" s="6"/>
      <c r="L2" s="6"/>
      <c r="M2" s="7" t="s">
        <v>4</v>
      </c>
      <c r="N2" s="7"/>
      <c r="O2" s="7"/>
      <c r="Q2" s="2" t="n">
        <v>0.001</v>
      </c>
    </row>
    <row r="3" customFormat="false" ht="17.5" hidden="false" customHeight="false" outlineLevel="0" collapsed="false">
      <c r="A3" s="1"/>
      <c r="B3" s="8"/>
      <c r="C3" s="9"/>
      <c r="D3" s="10" t="s">
        <v>5</v>
      </c>
      <c r="E3" s="10" t="s">
        <v>6</v>
      </c>
      <c r="F3" s="10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11" t="s">
        <v>13</v>
      </c>
      <c r="M3" s="12" t="s">
        <v>5</v>
      </c>
      <c r="N3" s="12" t="s">
        <v>6</v>
      </c>
      <c r="O3" s="12" t="s">
        <v>7</v>
      </c>
      <c r="Q3" s="2" t="n">
        <v>1E-009</v>
      </c>
    </row>
    <row r="4" customFormat="false" ht="17" hidden="false" customHeight="fals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45" t="n">
        <v>1.3599316E-005</v>
      </c>
      <c r="H4" s="46" t="n">
        <v>0</v>
      </c>
      <c r="I4" s="46" t="n">
        <v>-2.1585266E-007</v>
      </c>
      <c r="J4" s="46" t="n">
        <v>2.3517991E-005</v>
      </c>
      <c r="K4" s="46" t="n">
        <v>0</v>
      </c>
      <c r="L4" s="47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17" hidden="false" customHeight="fals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48" t="n">
        <v>2.6531739E-006</v>
      </c>
      <c r="H5" s="49" t="n">
        <v>0</v>
      </c>
      <c r="I5" s="49" t="n">
        <v>0</v>
      </c>
      <c r="J5" s="49" t="n">
        <v>1.0512515E-006</v>
      </c>
      <c r="K5" s="49" t="n">
        <v>0</v>
      </c>
      <c r="L5" s="5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17" hidden="false" customHeight="fals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48" t="n">
        <v>0.00043395152</v>
      </c>
      <c r="H6" s="49" t="n">
        <v>1.2766226E-007</v>
      </c>
      <c r="I6" s="49" t="n">
        <v>-5.1294039E-005</v>
      </c>
      <c r="J6" s="49" t="n">
        <v>0.00044404073</v>
      </c>
      <c r="K6" s="49" t="n">
        <v>-1.7756255E-007</v>
      </c>
      <c r="L6" s="5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17" hidden="false" customHeight="fals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48" t="n">
        <v>2.5802457E-005</v>
      </c>
      <c r="H7" s="49" t="n">
        <v>0</v>
      </c>
      <c r="I7" s="49" t="n">
        <v>-1.4380091E-006</v>
      </c>
      <c r="J7" s="49" t="n">
        <v>3.2033814E-005</v>
      </c>
      <c r="K7" s="49" t="n">
        <v>0</v>
      </c>
      <c r="L7" s="5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17" hidden="false" customHeight="fals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48" t="n">
        <v>1.5354294E-005</v>
      </c>
      <c r="H8" s="49" t="n">
        <v>1.2410399E-007</v>
      </c>
      <c r="I8" s="49" t="n">
        <v>0</v>
      </c>
      <c r="J8" s="49" t="n">
        <v>2.4978515E-005</v>
      </c>
      <c r="K8" s="49" t="n">
        <v>0</v>
      </c>
      <c r="L8" s="5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17.5" hidden="false" customHeight="fals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51" t="n">
        <v>2.5768922E-005</v>
      </c>
      <c r="H9" s="52" t="n">
        <v>0</v>
      </c>
      <c r="I9" s="52" t="n">
        <v>-8.749463E-007</v>
      </c>
      <c r="J9" s="52" t="n">
        <v>3.2000279E-005</v>
      </c>
      <c r="K9" s="52" t="n">
        <v>0</v>
      </c>
      <c r="L9" s="53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17" hidden="false" customHeight="fals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17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7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7" hidden="false" customHeight="false" outlineLevel="0" collapsed="false">
      <c r="A13" s="1"/>
      <c r="B13" s="1"/>
      <c r="D13" s="1"/>
      <c r="E13" s="1"/>
      <c r="F13" s="54"/>
      <c r="G13" s="1"/>
      <c r="H13" s="1"/>
      <c r="I13" s="1"/>
      <c r="J13" s="1"/>
      <c r="K13" s="1"/>
      <c r="L13" s="1"/>
      <c r="M13" s="1"/>
      <c r="N13" s="1"/>
      <c r="O13" s="1"/>
    </row>
    <row r="14" customFormat="false" ht="17" hidden="false" customHeight="false" outlineLevel="0" collapsed="false">
      <c r="A14" s="1"/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7" hidden="false" customHeight="false" outlineLevel="0" collapsed="false">
      <c r="B15" s="0" t="s">
        <v>14</v>
      </c>
    </row>
    <row r="17" customFormat="false" ht="17.5" hidden="false" customHeight="false" outlineLevel="0" collapsed="false">
      <c r="B17" s="3" t="s">
        <v>0</v>
      </c>
      <c r="C17" s="4" t="s">
        <v>1</v>
      </c>
      <c r="D17" s="5" t="s">
        <v>2</v>
      </c>
      <c r="E17" s="5"/>
      <c r="F17" s="5"/>
      <c r="G17" s="6" t="s">
        <v>3</v>
      </c>
      <c r="H17" s="6"/>
      <c r="I17" s="6"/>
      <c r="J17" s="6"/>
      <c r="K17" s="6"/>
      <c r="L17" s="6"/>
      <c r="M17" s="7" t="s">
        <v>4</v>
      </c>
      <c r="N17" s="7"/>
      <c r="O17" s="7"/>
    </row>
    <row r="18" customFormat="false" ht="17.5" hidden="false" customHeight="false" outlineLevel="0" collapsed="false">
      <c r="B18" s="8"/>
      <c r="C18" s="9"/>
      <c r="D18" s="5" t="s">
        <v>5</v>
      </c>
      <c r="E18" s="5" t="s">
        <v>6</v>
      </c>
      <c r="F18" s="5" t="s">
        <v>7</v>
      </c>
      <c r="G18" s="6" t="s">
        <v>8</v>
      </c>
      <c r="H18" s="6" t="s">
        <v>9</v>
      </c>
      <c r="I18" s="6" t="s">
        <v>10</v>
      </c>
      <c r="J18" s="6" t="s">
        <v>11</v>
      </c>
      <c r="K18" s="6" t="s">
        <v>12</v>
      </c>
      <c r="L18" s="11" t="s">
        <v>13</v>
      </c>
      <c r="M18" s="12" t="s">
        <v>5</v>
      </c>
      <c r="N18" s="12" t="s">
        <v>6</v>
      </c>
      <c r="O18" s="12" t="s">
        <v>7</v>
      </c>
    </row>
    <row r="19" customFormat="false" ht="17" hidden="false" customHeight="false" outlineLevel="0" collapsed="false">
      <c r="B19" s="13" t="n">
        <v>1</v>
      </c>
      <c r="C19" s="55"/>
      <c r="D19" s="15" t="n">
        <f aca="false">D4-M4</f>
        <v>-0.011727629</v>
      </c>
      <c r="E19" s="16" t="n">
        <f aca="false">E4-N4</f>
        <v>0</v>
      </c>
      <c r="F19" s="17" t="n">
        <f aca="false">F4-O4</f>
        <v>-0.016213995</v>
      </c>
      <c r="G19" s="46"/>
      <c r="H19" s="46"/>
      <c r="I19" s="46"/>
      <c r="J19" s="46"/>
      <c r="K19" s="46"/>
      <c r="L19" s="47"/>
      <c r="M19" s="21"/>
      <c r="N19" s="22"/>
      <c r="O19" s="23"/>
    </row>
    <row r="20" customFormat="false" ht="17" hidden="false" customHeight="false" outlineLevel="0" collapsed="false">
      <c r="B20" s="13" t="n">
        <v>2</v>
      </c>
      <c r="C20" s="56"/>
      <c r="D20" s="25" t="n">
        <f aca="false">D5-M5</f>
        <v>0</v>
      </c>
      <c r="E20" s="26" t="n">
        <f aca="false">E5-N5</f>
        <v>0.017</v>
      </c>
      <c r="F20" s="27" t="n">
        <f aca="false">F5-O5</f>
        <v>-0.0202541359</v>
      </c>
      <c r="G20" s="49"/>
      <c r="H20" s="49"/>
      <c r="I20" s="49"/>
      <c r="J20" s="49"/>
      <c r="K20" s="49"/>
      <c r="L20" s="50"/>
      <c r="M20" s="31"/>
      <c r="N20" s="32"/>
      <c r="O20" s="33"/>
    </row>
    <row r="21" customFormat="false" ht="17" hidden="false" customHeight="false" outlineLevel="0" collapsed="false">
      <c r="B21" s="13" t="n">
        <v>3</v>
      </c>
      <c r="C21" s="56"/>
      <c r="D21" s="25" t="n">
        <f aca="false">D6-M6</f>
        <v>-0.0186504447</v>
      </c>
      <c r="E21" s="26" t="n">
        <f aca="false">E6-N6</f>
        <v>0.016520648</v>
      </c>
      <c r="F21" s="27" t="n">
        <f aca="false">F6-O6</f>
        <v>-0.04513261</v>
      </c>
      <c r="G21" s="49"/>
      <c r="H21" s="49"/>
      <c r="I21" s="49"/>
      <c r="J21" s="49"/>
      <c r="K21" s="49"/>
      <c r="L21" s="50"/>
      <c r="M21" s="31"/>
      <c r="N21" s="32"/>
      <c r="O21" s="33"/>
    </row>
    <row r="22" customFormat="false" ht="17" hidden="false" customHeight="false" outlineLevel="0" collapsed="false">
      <c r="B22" s="13" t="n">
        <v>4</v>
      </c>
      <c r="C22" s="56"/>
      <c r="D22" s="25" t="n">
        <f aca="false">D7-M7</f>
        <v>-0.019024149</v>
      </c>
      <c r="E22" s="26" t="n">
        <f aca="false">E7-N7</f>
        <v>1.99999999894729E-009</v>
      </c>
      <c r="F22" s="27" t="n">
        <f aca="false">F7-O7</f>
        <v>-0.012118893</v>
      </c>
      <c r="G22" s="49"/>
      <c r="H22" s="49"/>
      <c r="I22" s="49"/>
      <c r="J22" s="49"/>
      <c r="K22" s="49"/>
      <c r="L22" s="50"/>
      <c r="M22" s="31"/>
      <c r="N22" s="32"/>
      <c r="O22" s="33"/>
    </row>
    <row r="23" customFormat="false" ht="17" hidden="false" customHeight="false" outlineLevel="0" collapsed="false">
      <c r="B23" s="13" t="n">
        <v>5</v>
      </c>
      <c r="C23" s="56"/>
      <c r="D23" s="25" t="n">
        <f aca="false">D8-M8</f>
        <v>-0.01320516</v>
      </c>
      <c r="E23" s="26" t="n">
        <f aca="false">E8-N8</f>
        <v>0.01643090955</v>
      </c>
      <c r="F23" s="27" t="n">
        <f aca="false">F8-O8</f>
        <v>0</v>
      </c>
      <c r="G23" s="49"/>
      <c r="H23" s="49"/>
      <c r="I23" s="49"/>
      <c r="J23" s="49"/>
      <c r="K23" s="49"/>
      <c r="L23" s="50"/>
      <c r="M23" s="31"/>
      <c r="N23" s="32"/>
      <c r="O23" s="33"/>
    </row>
    <row r="24" customFormat="false" ht="17.5" hidden="false" customHeight="false" outlineLevel="0" collapsed="false">
      <c r="B24" s="8" t="n">
        <v>6</v>
      </c>
      <c r="C24" s="57"/>
      <c r="D24" s="35" t="n">
        <f aca="false">D9-M9</f>
        <v>-0.019024149</v>
      </c>
      <c r="E24" s="36" t="n">
        <f aca="false">E9-N9</f>
        <v>9.99999999473644E-010</v>
      </c>
      <c r="F24" s="37" t="n">
        <f aca="false">F9-O9</f>
        <v>0.011401479</v>
      </c>
      <c r="G24" s="52"/>
      <c r="H24" s="52"/>
      <c r="I24" s="52"/>
      <c r="J24" s="52"/>
      <c r="K24" s="52"/>
      <c r="L24" s="53"/>
      <c r="M24" s="41"/>
      <c r="N24" s="42"/>
      <c r="O24" s="43"/>
    </row>
    <row r="25" customFormat="false" ht="17" hidden="false" customHeight="false" outlineLevel="0" collapsed="false">
      <c r="D25" s="58" t="n">
        <f aca="false">D10-M10</f>
        <v>-0.099059976</v>
      </c>
      <c r="E25" s="58" t="n">
        <f aca="false">E10-N10</f>
        <v>0.001457512</v>
      </c>
      <c r="F25" s="58" t="n">
        <f aca="false">F10-O10</f>
        <v>-0.00020824691</v>
      </c>
    </row>
    <row r="1048576" customFormat="false" ht="17" hidden="false" customHeight="false" outlineLevel="0" collapsed="false"/>
  </sheetData>
  <mergeCells count="6">
    <mergeCell ref="D2:F2"/>
    <mergeCell ref="G2:L2"/>
    <mergeCell ref="M2:O2"/>
    <mergeCell ref="D17:F17"/>
    <mergeCell ref="G17:L17"/>
    <mergeCell ref="M17:O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7" activeCellId="0" sqref="J17"/>
    </sheetView>
  </sheetViews>
  <sheetFormatPr defaultRowHeight="21.65"/>
  <cols>
    <col collapsed="false" hidden="false" max="1" min="1" style="59" width="8.57085020242915"/>
    <col collapsed="false" hidden="false" max="2" min="2" style="59" width="8.67611336032389"/>
    <col collapsed="false" hidden="false" max="15" min="3" style="59" width="14.1417004048583"/>
    <col collapsed="false" hidden="false" max="1025" min="16" style="59" width="8.57085020242915"/>
  </cols>
  <sheetData>
    <row r="1" customFormat="false" ht="21.65" hidden="false" customHeight="true" outlineLevel="0" collapsed="false">
      <c r="A1" s="60"/>
      <c r="B1" s="60"/>
      <c r="C1" s="60"/>
      <c r="D1" s="61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customFormat="false" ht="21.65" hidden="false" customHeight="true" outlineLevel="0" collapsed="false">
      <c r="A2" s="60"/>
      <c r="B2" s="62" t="s">
        <v>0</v>
      </c>
      <c r="C2" s="63" t="s">
        <v>1</v>
      </c>
      <c r="D2" s="64" t="s">
        <v>2</v>
      </c>
      <c r="E2" s="64"/>
      <c r="F2" s="64"/>
      <c r="G2" s="65" t="s">
        <v>3</v>
      </c>
      <c r="H2" s="65"/>
      <c r="I2" s="65"/>
      <c r="J2" s="65"/>
      <c r="K2" s="65"/>
      <c r="L2" s="65"/>
      <c r="M2" s="66" t="s">
        <v>4</v>
      </c>
      <c r="N2" s="66"/>
      <c r="O2" s="66"/>
      <c r="Q2" s="61" t="n">
        <v>0.001</v>
      </c>
    </row>
    <row r="3" customFormat="false" ht="21.65" hidden="false" customHeight="true" outlineLevel="0" collapsed="false">
      <c r="A3" s="60"/>
      <c r="B3" s="67"/>
      <c r="C3" s="68"/>
      <c r="D3" s="69" t="s">
        <v>5</v>
      </c>
      <c r="E3" s="69" t="s">
        <v>6</v>
      </c>
      <c r="F3" s="69" t="s">
        <v>7</v>
      </c>
      <c r="G3" s="65" t="s">
        <v>8</v>
      </c>
      <c r="H3" s="65" t="s">
        <v>9</v>
      </c>
      <c r="I3" s="65" t="s">
        <v>10</v>
      </c>
      <c r="J3" s="65" t="s">
        <v>11</v>
      </c>
      <c r="K3" s="65" t="s">
        <v>12</v>
      </c>
      <c r="L3" s="70" t="s">
        <v>13</v>
      </c>
      <c r="M3" s="71" t="s">
        <v>5</v>
      </c>
      <c r="N3" s="71" t="s">
        <v>6</v>
      </c>
      <c r="O3" s="71" t="s">
        <v>7</v>
      </c>
      <c r="Q3" s="61" t="n">
        <v>1E-009</v>
      </c>
    </row>
    <row r="4" customFormat="false" ht="21.65" hidden="false" customHeight="true" outlineLevel="0" collapsed="false">
      <c r="A4" s="60"/>
      <c r="B4" s="72" t="n">
        <v>1</v>
      </c>
      <c r="C4" s="73" t="n">
        <v>0.085809212</v>
      </c>
      <c r="D4" s="74" t="n">
        <v>0.000272371</v>
      </c>
      <c r="E4" s="75" t="n">
        <v>0</v>
      </c>
      <c r="F4" s="76" t="n">
        <v>0.017786005</v>
      </c>
      <c r="G4" s="77" t="n">
        <v>1.3599316E-005</v>
      </c>
      <c r="H4" s="78" t="n">
        <v>0</v>
      </c>
      <c r="I4" s="78" t="n">
        <v>-2.1585266E-007</v>
      </c>
      <c r="J4" s="78" t="n">
        <v>2.3517991E-005</v>
      </c>
      <c r="K4" s="78" t="n">
        <v>0</v>
      </c>
      <c r="L4" s="79" t="n">
        <v>2.0801772E-005</v>
      </c>
      <c r="M4" s="80" t="n">
        <v>0.012</v>
      </c>
      <c r="N4" s="81" t="n">
        <v>0</v>
      </c>
      <c r="O4" s="82" t="n">
        <v>0.034</v>
      </c>
    </row>
    <row r="5" customFormat="false" ht="21.65" hidden="false" customHeight="true" outlineLevel="0" collapsed="false">
      <c r="A5" s="60"/>
      <c r="B5" s="72" t="n">
        <v>2</v>
      </c>
      <c r="C5" s="83" t="n">
        <v>0.0079508877</v>
      </c>
      <c r="D5" s="84" t="n">
        <v>0</v>
      </c>
      <c r="E5" s="85" t="n">
        <v>0</v>
      </c>
      <c r="F5" s="86" t="n">
        <v>0.0097458641</v>
      </c>
      <c r="G5" s="87" t="n">
        <v>2.6531739E-006</v>
      </c>
      <c r="H5" s="88" t="n">
        <v>0</v>
      </c>
      <c r="I5" s="88" t="n">
        <v>0</v>
      </c>
      <c r="J5" s="88" t="n">
        <v>1.0512515E-006</v>
      </c>
      <c r="K5" s="88" t="n">
        <v>0</v>
      </c>
      <c r="L5" s="89" t="n">
        <v>2.4601443E-006</v>
      </c>
      <c r="M5" s="90" t="n">
        <v>0</v>
      </c>
      <c r="N5" s="91" t="n">
        <v>-0.017</v>
      </c>
      <c r="O5" s="92" t="n">
        <v>0.03</v>
      </c>
    </row>
    <row r="6" customFormat="false" ht="21.65" hidden="false" customHeight="true" outlineLevel="0" collapsed="false">
      <c r="A6" s="60"/>
      <c r="B6" s="72" t="n">
        <v>3</v>
      </c>
      <c r="C6" s="83" t="n">
        <v>0.21940858</v>
      </c>
      <c r="D6" s="84" t="n">
        <v>0.0053495553</v>
      </c>
      <c r="E6" s="85" t="n">
        <v>0.016520648</v>
      </c>
      <c r="F6" s="86" t="n">
        <v>0.05936739</v>
      </c>
      <c r="G6" s="87" t="n">
        <v>0.00043395152</v>
      </c>
      <c r="H6" s="88" t="n">
        <v>1.2766226E-007</v>
      </c>
      <c r="I6" s="88" t="n">
        <v>-5.1294039E-005</v>
      </c>
      <c r="J6" s="88" t="n">
        <v>0.00044404073</v>
      </c>
      <c r="K6" s="88" t="n">
        <v>-1.7756255E-007</v>
      </c>
      <c r="L6" s="89" t="n">
        <v>5.4150859E-005</v>
      </c>
      <c r="M6" s="90" t="n">
        <v>0.024</v>
      </c>
      <c r="N6" s="91" t="n">
        <v>0</v>
      </c>
      <c r="O6" s="92" t="n">
        <v>0.1045</v>
      </c>
    </row>
    <row r="7" customFormat="false" ht="21.65" hidden="false" customHeight="true" outlineLevel="0" collapsed="false">
      <c r="A7" s="60"/>
      <c r="B7" s="72" t="n">
        <v>4</v>
      </c>
      <c r="C7" s="83" t="n">
        <v>0.097458692</v>
      </c>
      <c r="D7" s="84" t="n">
        <v>0.042975851</v>
      </c>
      <c r="E7" s="85" t="n">
        <v>0.017000002</v>
      </c>
      <c r="F7" s="86" t="n">
        <v>0.011881107</v>
      </c>
      <c r="G7" s="87" t="n">
        <v>2.5802457E-005</v>
      </c>
      <c r="H7" s="88" t="n">
        <v>0</v>
      </c>
      <c r="I7" s="88" t="n">
        <v>-1.4380091E-006</v>
      </c>
      <c r="J7" s="88" t="n">
        <v>3.2033814E-005</v>
      </c>
      <c r="K7" s="88" t="n">
        <v>0</v>
      </c>
      <c r="L7" s="89" t="n">
        <v>2.2905623E-005</v>
      </c>
      <c r="M7" s="90" t="n">
        <v>0.062</v>
      </c>
      <c r="N7" s="91" t="n">
        <v>0.017</v>
      </c>
      <c r="O7" s="92" t="n">
        <v>0.024</v>
      </c>
    </row>
    <row r="8" customFormat="false" ht="21.65" hidden="false" customHeight="true" outlineLevel="0" collapsed="false">
      <c r="A8" s="60"/>
      <c r="B8" s="72" t="n">
        <v>5</v>
      </c>
      <c r="C8" s="83" t="n">
        <v>0.092256914</v>
      </c>
      <c r="D8" s="84" t="n">
        <v>0.02929484</v>
      </c>
      <c r="E8" s="85" t="n">
        <v>-0.00056909045</v>
      </c>
      <c r="F8" s="86" t="n">
        <v>0</v>
      </c>
      <c r="G8" s="87" t="n">
        <v>1.5354294E-005</v>
      </c>
      <c r="H8" s="88" t="n">
        <v>1.2410399E-007</v>
      </c>
      <c r="I8" s="88" t="n">
        <v>0</v>
      </c>
      <c r="J8" s="88" t="n">
        <v>2.4978515E-005</v>
      </c>
      <c r="K8" s="88" t="n">
        <v>0</v>
      </c>
      <c r="L8" s="89" t="n">
        <v>2.8652179E-005</v>
      </c>
      <c r="M8" s="90" t="n">
        <v>0.0425</v>
      </c>
      <c r="N8" s="91" t="n">
        <v>-0.017</v>
      </c>
      <c r="O8" s="92" t="n">
        <v>0</v>
      </c>
    </row>
    <row r="9" customFormat="false" ht="21.65" hidden="false" customHeight="true" outlineLevel="0" collapsed="false">
      <c r="A9" s="60"/>
      <c r="B9" s="67" t="n">
        <v>6</v>
      </c>
      <c r="C9" s="93" t="n">
        <v>0.097458692</v>
      </c>
      <c r="D9" s="94" t="n">
        <v>0.042975851</v>
      </c>
      <c r="E9" s="95" t="n">
        <v>0.017000001</v>
      </c>
      <c r="F9" s="96" t="n">
        <v>0.011401479</v>
      </c>
      <c r="G9" s="97" t="n">
        <v>2.5768922E-005</v>
      </c>
      <c r="H9" s="98" t="n">
        <v>0</v>
      </c>
      <c r="I9" s="98" t="n">
        <v>-8.749463E-007</v>
      </c>
      <c r="J9" s="98" t="n">
        <v>3.2000279E-005</v>
      </c>
      <c r="K9" s="98" t="n">
        <v>0</v>
      </c>
      <c r="L9" s="99" t="n">
        <v>2.2905623E-005</v>
      </c>
      <c r="M9" s="100" t="n">
        <v>0.062</v>
      </c>
      <c r="N9" s="101" t="n">
        <v>0.017</v>
      </c>
      <c r="O9" s="102" t="n">
        <v>0</v>
      </c>
    </row>
    <row r="10" customFormat="false" ht="21.65" hidden="false" customHeight="true" outlineLevel="0" collapsed="false">
      <c r="A10" s="60"/>
      <c r="B10" s="60" t="n">
        <v>789</v>
      </c>
      <c r="C10" s="103" t="n">
        <v>0.26120875</v>
      </c>
      <c r="D10" s="103" t="n">
        <v>0.041969024</v>
      </c>
      <c r="E10" s="103" t="n">
        <v>0.001457512</v>
      </c>
      <c r="F10" s="103" t="n">
        <v>-0.00020824691</v>
      </c>
      <c r="G10" s="103" t="n">
        <v>0.00019173299</v>
      </c>
      <c r="H10" s="103" t="n">
        <v>5.4822011E-006</v>
      </c>
      <c r="I10" s="103" t="n">
        <v>-7.3148779E-007</v>
      </c>
      <c r="J10" s="103" t="n">
        <v>0.00021748011</v>
      </c>
      <c r="K10" s="103" t="n">
        <v>1.2950472E-008</v>
      </c>
      <c r="L10" s="103" t="n">
        <v>0.00028673887</v>
      </c>
      <c r="M10" s="103" t="n">
        <v>0.141029</v>
      </c>
      <c r="N10" s="103" t="n">
        <v>0</v>
      </c>
      <c r="O10" s="103" t="n">
        <v>0</v>
      </c>
    </row>
    <row r="12" customFormat="false" ht="21.65" hidden="false" customHeight="true" outlineLevel="0" collapsed="false">
      <c r="B12" s="104" t="n">
        <v>7</v>
      </c>
      <c r="C12" s="105" t="n">
        <v>0.1267958</v>
      </c>
      <c r="D12" s="105" t="n">
        <v>0.027451299</v>
      </c>
      <c r="E12" s="105" t="n">
        <v>0.0030025828</v>
      </c>
      <c r="F12" s="105" t="n">
        <v>-0.00042900408</v>
      </c>
      <c r="G12" s="106" t="n">
        <v>4.8969467E-005</v>
      </c>
      <c r="H12" s="106" t="n">
        <v>-4.4913106E-008</v>
      </c>
      <c r="I12" s="106" t="n">
        <v>5.8217173E-008</v>
      </c>
      <c r="J12" s="106" t="n">
        <v>3.2610497E-005</v>
      </c>
      <c r="K12" s="106" t="n">
        <v>1.0267086E-007</v>
      </c>
      <c r="L12" s="106" t="n">
        <v>4.0076286E-005</v>
      </c>
      <c r="M12" s="91" t="n">
        <v>0.029</v>
      </c>
      <c r="N12" s="107" t="n">
        <v>-0.016</v>
      </c>
      <c r="O12" s="91" t="n">
        <v>0.023</v>
      </c>
    </row>
    <row r="13" customFormat="false" ht="21.65" hidden="false" customHeight="true" outlineLevel="0" collapsed="false">
      <c r="B13" s="104" t="n">
        <v>8</v>
      </c>
      <c r="C13" s="105" t="n">
        <v>0.067206474</v>
      </c>
      <c r="D13" s="105" t="n">
        <v>0.026664034</v>
      </c>
      <c r="E13" s="105" t="n">
        <v>0.0090981881</v>
      </c>
      <c r="F13" s="105" t="n">
        <v>-0.022999842</v>
      </c>
      <c r="G13" s="106" t="n">
        <v>2.8747006E-005</v>
      </c>
      <c r="H13" s="106" t="n">
        <v>5.9284508E-006</v>
      </c>
      <c r="I13" s="106" t="n">
        <v>5.9731532E-008</v>
      </c>
      <c r="J13" s="106" t="n">
        <v>6.6461991E-005</v>
      </c>
      <c r="K13" s="106" t="n">
        <v>-8.6616279E-008</v>
      </c>
      <c r="L13" s="106" t="n">
        <v>5.4735725E-005</v>
      </c>
      <c r="M13" s="91"/>
      <c r="N13" s="91"/>
      <c r="O13" s="91"/>
    </row>
    <row r="14" customFormat="false" ht="21.65" hidden="false" customHeight="true" outlineLevel="0" collapsed="false">
      <c r="B14" s="104" t="n">
        <v>9</v>
      </c>
      <c r="C14" s="105" t="n">
        <v>0.067206474</v>
      </c>
      <c r="D14" s="105" t="n">
        <v>0.026664034</v>
      </c>
      <c r="E14" s="105" t="n">
        <v>-0.0090981881</v>
      </c>
      <c r="F14" s="105" t="n">
        <v>-0.023000158</v>
      </c>
      <c r="G14" s="106" t="n">
        <v>2.8747006E-005</v>
      </c>
      <c r="H14" s="106" t="n">
        <v>-5.9284508E-006</v>
      </c>
      <c r="I14" s="106" t="n">
        <v>-5.9731532E-008</v>
      </c>
      <c r="J14" s="106" t="n">
        <v>6.6461991E-005</v>
      </c>
      <c r="K14" s="106" t="n">
        <v>-8.6616279E-008</v>
      </c>
      <c r="L14" s="106" t="n">
        <v>5.4735725E-005</v>
      </c>
      <c r="M14" s="91"/>
      <c r="N14" s="91"/>
      <c r="O14" s="91"/>
    </row>
    <row r="15" customFormat="false" ht="21.65" hidden="false" customHeight="true" outlineLevel="0" collapsed="false">
      <c r="C15" s="108"/>
      <c r="D15" s="108"/>
      <c r="E15" s="108"/>
      <c r="F15" s="108"/>
    </row>
    <row r="16" customFormat="false" ht="21.65" hidden="false" customHeight="true" outlineLevel="0" collapsed="false">
      <c r="C16" s="108"/>
      <c r="D16" s="108"/>
      <c r="E16" s="108"/>
      <c r="F16" s="108"/>
    </row>
    <row r="17" customFormat="false" ht="21.65" hidden="false" customHeight="true" outlineLevel="0" collapsed="false">
      <c r="C17" s="108"/>
      <c r="D17" s="108"/>
      <c r="E17" s="108"/>
      <c r="F17" s="108"/>
    </row>
    <row r="18" customFormat="false" ht="21.65" hidden="false" customHeight="true" outlineLevel="0" collapsed="false">
      <c r="C18" s="108"/>
      <c r="D18" s="108"/>
      <c r="E18" s="108"/>
      <c r="F18" s="108"/>
      <c r="M18" s="59" t="n">
        <f aca="false">D14-0.112</f>
        <v>-0.085335966</v>
      </c>
    </row>
    <row r="19" customFormat="false" ht="21.65" hidden="false" customHeight="true" outlineLevel="0" collapsed="false">
      <c r="B19" s="109" t="s">
        <v>15</v>
      </c>
      <c r="C19" s="105" t="n">
        <v>0.062</v>
      </c>
      <c r="D19" s="105" t="n">
        <v>0.017</v>
      </c>
      <c r="E19" s="105" t="n">
        <v>0</v>
      </c>
      <c r="F19" s="108"/>
    </row>
    <row r="20" customFormat="false" ht="21.65" hidden="false" customHeight="true" outlineLevel="0" collapsed="false">
      <c r="B20" s="110" t="s">
        <v>16</v>
      </c>
      <c r="C20" s="105" t="n">
        <v>0.029</v>
      </c>
      <c r="D20" s="105" t="n">
        <v>0.016</v>
      </c>
      <c r="E20" s="105" t="n">
        <v>0.023</v>
      </c>
      <c r="F20" s="108"/>
    </row>
    <row r="21" customFormat="false" ht="21.65" hidden="false" customHeight="true" outlineLevel="0" collapsed="false">
      <c r="B21" s="110" t="s">
        <v>17</v>
      </c>
      <c r="C21" s="105" t="n">
        <v>0</v>
      </c>
      <c r="D21" s="105" t="n">
        <v>-0.032</v>
      </c>
      <c r="E21" s="105" t="n">
        <v>0</v>
      </c>
      <c r="F21" s="108"/>
    </row>
    <row r="22" customFormat="false" ht="21.65" hidden="false" customHeight="true" outlineLevel="0" collapsed="false">
      <c r="I22" s="59" t="n">
        <f aca="false">D12-M12</f>
        <v>-0.001548701</v>
      </c>
      <c r="J22" s="59" t="n">
        <f aca="false">E12-N12</f>
        <v>0.0190025828</v>
      </c>
      <c r="K22" s="59" t="n">
        <f aca="false">F12-O12</f>
        <v>-0.02342900408</v>
      </c>
    </row>
    <row r="26" customFormat="false" ht="21.65" hidden="false" customHeight="true" outlineLevel="0" collapsed="false">
      <c r="F26" s="59" t="n">
        <f aca="false">C14*2</f>
        <v>0.134412948</v>
      </c>
    </row>
    <row r="27" customFormat="false" ht="21.65" hidden="false" customHeight="true" outlineLevel="0" collapsed="false">
      <c r="F27" s="105"/>
    </row>
    <row r="28" customFormat="false" ht="21.65" hidden="false" customHeight="true" outlineLevel="0" collapsed="false">
      <c r="B28" s="59" t="n">
        <v>89</v>
      </c>
      <c r="C28" s="105" t="n">
        <f aca="false">C14*2</f>
        <v>0.134412948</v>
      </c>
    </row>
  </sheetData>
  <mergeCells count="3">
    <mergeCell ref="D2:F2"/>
    <mergeCell ref="G2:L2"/>
    <mergeCell ref="M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2016-07-08T16:46:42Z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