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S CCT\RESEARCH\"/>
    </mc:Choice>
  </mc:AlternateContent>
  <xr:revisionPtr revIDLastSave="0" documentId="13_ncr:1_{27E03711-2F8B-40A2-BA32-89483A2C6250}" xr6:coauthVersionLast="47" xr6:coauthVersionMax="47" xr10:uidLastSave="{00000000-0000-0000-0000-000000000000}"/>
  <bookViews>
    <workbookView xWindow="540" yWindow="0" windowWidth="33795" windowHeight="15435" xr2:uid="{B97846F7-07C3-45E2-A285-9FA35A60CA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1" i="1" l="1"/>
  <c r="Y100" i="1"/>
  <c r="Y99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1" i="1"/>
  <c r="Y92" i="1"/>
  <c r="Y93" i="1"/>
  <c r="Y94" i="1"/>
  <c r="Y95" i="1"/>
  <c r="Y96" i="1"/>
  <c r="Y97" i="1"/>
  <c r="Y98" i="1"/>
  <c r="Y4" i="1"/>
</calcChain>
</file>

<file path=xl/sharedStrings.xml><?xml version="1.0" encoding="utf-8"?>
<sst xmlns="http://schemas.openxmlformats.org/spreadsheetml/2006/main" count="598" uniqueCount="143">
  <si>
    <t>ACC</t>
  </si>
  <si>
    <t>VAL_ACC</t>
  </si>
  <si>
    <t>Optimizer</t>
  </si>
  <si>
    <t>Epochs</t>
  </si>
  <si>
    <t>Adam</t>
  </si>
  <si>
    <t>Activation</t>
  </si>
  <si>
    <t>Relu</t>
  </si>
  <si>
    <t>0.001 (Default)</t>
  </si>
  <si>
    <t>Learning Rate</t>
  </si>
  <si>
    <t>Fully Connected</t>
  </si>
  <si>
    <t>Dense 64 Relu</t>
  </si>
  <si>
    <t>Conv2D(16,3)</t>
  </si>
  <si>
    <t>Conv2D(32,3)</t>
  </si>
  <si>
    <t>Conv2D(64,3)</t>
  </si>
  <si>
    <t>Dense(64)</t>
  </si>
  <si>
    <t>Batch Size</t>
  </si>
  <si>
    <t>Validation Split</t>
  </si>
  <si>
    <t>Name</t>
  </si>
  <si>
    <t>ID</t>
  </si>
  <si>
    <t>Layers</t>
  </si>
  <si>
    <t>LOSS</t>
  </si>
  <si>
    <t>VAL_LOSS</t>
  </si>
  <si>
    <t>RESULTS</t>
  </si>
  <si>
    <t>Epoch Time (s)</t>
  </si>
  <si>
    <t>MaxPooling2D()</t>
  </si>
  <si>
    <t>Adadelta</t>
  </si>
  <si>
    <t>Comment</t>
  </si>
  <si>
    <t>Val_acc stayed the same durring 5 epochs</t>
  </si>
  <si>
    <t>Adagrad</t>
  </si>
  <si>
    <t>Padding</t>
  </si>
  <si>
    <t>valid (Default)</t>
  </si>
  <si>
    <t>Adamax</t>
  </si>
  <si>
    <t>Nadam</t>
  </si>
  <si>
    <t>RMSprop</t>
  </si>
  <si>
    <t>0.01   (Default)</t>
  </si>
  <si>
    <t>SGD</t>
  </si>
  <si>
    <t>Choice between Adam and RMSprop, towards Adam, supported by literature</t>
  </si>
  <si>
    <t>Val_loss stayed the same durring 5 epochs</t>
  </si>
  <si>
    <t>0.0005 is chosen, because it is in between best ACC, best LOSS and best VAL_ACC, best VAL_ACC</t>
  </si>
  <si>
    <t>Elu</t>
  </si>
  <si>
    <t>Epsilon</t>
  </si>
  <si>
    <t>OPTIMIZER</t>
  </si>
  <si>
    <t>Optimizer Epsilon parameter is chosen to be 1e-06</t>
  </si>
  <si>
    <t>Gelu</t>
  </si>
  <si>
    <t>Linear</t>
  </si>
  <si>
    <t>Selu</t>
  </si>
  <si>
    <t>Too slow</t>
  </si>
  <si>
    <t>Sigmoid</t>
  </si>
  <si>
    <t>Softmax</t>
  </si>
  <si>
    <t>Softplus</t>
  </si>
  <si>
    <t>Swish</t>
  </si>
  <si>
    <t>Slow, but relatively good Loss and Val_acc</t>
  </si>
  <si>
    <t>Tanh</t>
  </si>
  <si>
    <t xml:space="preserve">Selected </t>
  </si>
  <si>
    <t>Selected</t>
  </si>
  <si>
    <t>Mish</t>
  </si>
  <si>
    <t>Dense 128 Relu</t>
  </si>
  <si>
    <t>Dense 256 Relu</t>
  </si>
  <si>
    <t>Good option</t>
  </si>
  <si>
    <t>Dense 512 Relu</t>
  </si>
  <si>
    <t>Dense 1024 Relu</t>
  </si>
  <si>
    <t>same</t>
  </si>
  <si>
    <t>Dense 512 selected as Fully Connected layer option</t>
  </si>
  <si>
    <t>Second best in Acc and Val_acc (except Relu)</t>
  </si>
  <si>
    <t>Default Padding option is kept</t>
  </si>
  <si>
    <t>Relu is kept as Activation function for hidden layers (ID 20)</t>
  </si>
  <si>
    <t>Not much difference, smooth, increased epoch time</t>
  </si>
  <si>
    <t>Validation jumps</t>
  </si>
  <si>
    <t>Batch Size is kept at 64, as Val_loss and Val_acc have not been improved</t>
  </si>
  <si>
    <t>FITTING</t>
  </si>
  <si>
    <t>valid</t>
  </si>
  <si>
    <t>Good result, not better than original 0.2 value (ID 36), slower</t>
  </si>
  <si>
    <t>Conv32+MP,Conv64+MP,Conv128+MP</t>
  </si>
  <si>
    <t>Conv16+MP,Conv32+MP,Conv64+MP</t>
  </si>
  <si>
    <t>3x3</t>
  </si>
  <si>
    <t>Conv8  +MP,Conv16+MP,Conv32  +MP</t>
  </si>
  <si>
    <t>Conv16,Conv32,Conv64</t>
  </si>
  <si>
    <t>Unstable Val_acc and Val_loss</t>
  </si>
  <si>
    <t>Conv32+MP,Conv64+MP</t>
  </si>
  <si>
    <t>Almost flat validation lines</t>
  </si>
  <si>
    <t>Conv32x2+MP,Conv64x2+MP</t>
  </si>
  <si>
    <t>Should we run for 10 epochs to see differense?</t>
  </si>
  <si>
    <t>Callbacks</t>
  </si>
  <si>
    <t>LRS</t>
  </si>
  <si>
    <t>Decay Rate</t>
  </si>
  <si>
    <t>End LR=0.0001, after epoch 6 Acc is growing faster then Val_acc</t>
  </si>
  <si>
    <t>End LR=0.000224, after epoch 4 Acc is growing faster then Val_acc</t>
  </si>
  <si>
    <t>End LR=0.00005, after epoch 5 Acc is growing faster then Val_acc</t>
  </si>
  <si>
    <t>Conv16+MP,Conv32+MP,Conv64+MP,DO(0.2)</t>
  </si>
  <si>
    <r>
      <t xml:space="preserve">After 5th epoch Val is not growing, </t>
    </r>
    <r>
      <rPr>
        <b/>
        <sz val="11"/>
        <color theme="1"/>
        <rFont val="Calibri"/>
        <family val="2"/>
        <scheme val="minor"/>
      </rPr>
      <t>changing learning rate towards 0.00025</t>
    </r>
    <r>
      <rPr>
        <sz val="11"/>
        <color theme="1"/>
        <rFont val="Calibri"/>
        <family val="2"/>
        <scheme val="minor"/>
      </rPr>
      <t>, as in testing it provided better Val values</t>
    </r>
  </si>
  <si>
    <t>Val_acc stays the same, overfitting increases, let's try to counter overfitting and we might use LRS later</t>
  </si>
  <si>
    <t>Rate</t>
  </si>
  <si>
    <t>Type</t>
  </si>
  <si>
    <t>L2</t>
  </si>
  <si>
    <t>REGULARIZATION</t>
  </si>
  <si>
    <t>Added Regularization to all Convolutional layers</t>
  </si>
  <si>
    <t>Kernel</t>
  </si>
  <si>
    <t>Val_acc jumps increase towards end</t>
  </si>
  <si>
    <t>Reaching Val_acc 0.74 at epoch 5</t>
  </si>
  <si>
    <t>Val_loss curves up</t>
  </si>
  <si>
    <t>L1</t>
  </si>
  <si>
    <t>LAYERS</t>
  </si>
  <si>
    <t>Very slow climb</t>
  </si>
  <si>
    <t>WRONG TANH TRIES</t>
  </si>
  <si>
    <r>
      <t xml:space="preserve">Model benefits from lower learning rate at later epochs, this leads to implementation of </t>
    </r>
    <r>
      <rPr>
        <b/>
        <sz val="11"/>
        <color theme="1"/>
        <rFont val="Calibri"/>
        <family val="2"/>
        <scheme val="minor"/>
      </rPr>
      <t>LRS</t>
    </r>
    <r>
      <rPr>
        <sz val="11"/>
        <color theme="1"/>
        <rFont val="Calibri"/>
        <family val="2"/>
        <scheme val="minor"/>
      </rPr>
      <t xml:space="preserve"> (Learning Rate Scheduler)</t>
    </r>
  </si>
  <si>
    <t>Added MaxPooling2d layer after each Convolutional layer</t>
  </si>
  <si>
    <r>
      <t xml:space="preserve">Kept 0.2, increasing </t>
    </r>
    <r>
      <rPr>
        <b/>
        <sz val="11"/>
        <color theme="1"/>
        <rFont val="Calibri"/>
        <family val="2"/>
        <scheme val="minor"/>
      </rPr>
      <t>epoch</t>
    </r>
    <r>
      <rPr>
        <sz val="11"/>
        <color theme="1"/>
        <rFont val="Calibri"/>
        <family val="2"/>
        <scheme val="minor"/>
      </rPr>
      <t xml:space="preserve"> size to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observe futher development of the model</t>
    </r>
  </si>
  <si>
    <t>Default Regularization Rate (0.01) shows best results and is selected</t>
  </si>
  <si>
    <t>Conv16+MP,Conv32+MP,Conv64+MP,Conv128+MP</t>
  </si>
  <si>
    <t>Increasing number of Epochs is not improving results, there is underfitting problem</t>
  </si>
  <si>
    <t>Overfitting after epoch 5, epoch 12 Val_acc 0.7553</t>
  </si>
  <si>
    <t>Checking data distribution. Training and Testing distributions match.</t>
  </si>
  <si>
    <t>Too much overfitting</t>
  </si>
  <si>
    <r>
      <t xml:space="preserve">From previous step,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gives better results, but increases overfitting, we might try L2 and </t>
    </r>
    <r>
      <rPr>
        <b/>
        <sz val="11"/>
        <color theme="1"/>
        <rFont val="Calibri"/>
        <family val="2"/>
        <scheme val="minor"/>
      </rPr>
      <t>DropOut</t>
    </r>
    <r>
      <rPr>
        <sz val="11"/>
        <color theme="1"/>
        <rFont val="Calibri"/>
        <family val="2"/>
        <scheme val="minor"/>
      </rPr>
      <t xml:space="preserve"> or BatchNormalization</t>
    </r>
  </si>
  <si>
    <t>Conv16+MP,DO(0.2),Conv32+MP,Conv64+MP</t>
  </si>
  <si>
    <t>Dropout</t>
  </si>
  <si>
    <t>DropOut counters Overfitting, but Val_acc is not growing</t>
  </si>
  <si>
    <t>Val_acc jumps a lot, not good</t>
  </si>
  <si>
    <r>
      <t xml:space="preserve">Overfitting at epoch 2, adding </t>
    </r>
    <r>
      <rPr>
        <b/>
        <sz val="11"/>
        <color theme="1"/>
        <rFont val="Calibri"/>
        <family val="2"/>
        <scheme val="minor"/>
      </rPr>
      <t>BatchNormalization</t>
    </r>
    <r>
      <rPr>
        <sz val="11"/>
        <color theme="1"/>
        <rFont val="Calibri"/>
        <family val="2"/>
        <scheme val="minor"/>
      </rPr>
      <t xml:space="preserve"> layer</t>
    </r>
  </si>
  <si>
    <t>Xception+Dense512+BN</t>
  </si>
  <si>
    <t>Xception+Dense512</t>
  </si>
  <si>
    <t>Overfitting at epoch 2 81-75</t>
  </si>
  <si>
    <t>Xception+Dense512+BN+DO</t>
  </si>
  <si>
    <t>Trying Unfreezing layers</t>
  </si>
  <si>
    <t>Xception+Dense512 unfreeze Conv in Block 14</t>
  </si>
  <si>
    <t>Overfitting at epoch 3</t>
  </si>
  <si>
    <t>Val_loss curves up still overfitted</t>
  </si>
  <si>
    <t>973 balanced distribution images test</t>
  </si>
  <si>
    <t>Added DropOut with 0.2 rate before Flatten Overfitted after epoch 2</t>
  </si>
  <si>
    <t>Xception+(D256+DO+BN+ReLU)x4</t>
  </si>
  <si>
    <t>973 balanced distribution images test 2</t>
  </si>
  <si>
    <t>Xception+(Dense[1024,512,256,128]+DO+BN+ReLU)x4</t>
  </si>
  <si>
    <t>973 balanced distribution images test 3</t>
  </si>
  <si>
    <t>Dropout_rate changes seems to be working</t>
  </si>
  <si>
    <t>Val_acc flat for last 3 layers, but graph is smoother, trying Weight Initializer</t>
  </si>
  <si>
    <t>HeNormal</t>
  </si>
  <si>
    <t>HeUniform</t>
  </si>
  <si>
    <t>Val curves into U shape</t>
  </si>
  <si>
    <t>glorot_uniform (Default)</t>
  </si>
  <si>
    <t>Peaked at 41 at epoch 5</t>
  </si>
  <si>
    <t>Jumps Peaked at 36 at epoch 7</t>
  </si>
  <si>
    <t>Peaks at 47 at epoch 9</t>
  </si>
  <si>
    <t>Orthogonal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</si>
</sst>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6" borderId="0" applyNumberFormat="0" applyBorder="0" applyAlignment="0" applyProtection="0"/>
    <xf numFmtId="0" fontId="7" fillId="0" borderId="14" applyNumberFormat="0" applyFill="0" applyAlignment="0" applyProtection="0"/>
  </cellStyleXfs>
  <cellXfs count="7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center"/>
    </xf>
    <xf numFmtId="0" fontId="3" fillId="4" borderId="1" xfId="3" applyAlignment="1">
      <alignment vertical="top"/>
    </xf>
    <xf numFmtId="0" fontId="3" fillId="4" borderId="1" xfId="3"/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0" xfId="0" applyFill="1" applyBorder="1" applyAlignment="1">
      <alignment vertical="top"/>
    </xf>
    <xf numFmtId="0" fontId="1" fillId="2" borderId="7" xfId="1" applyBorder="1"/>
    <xf numFmtId="0" fontId="0" fillId="0" borderId="9" xfId="0" applyBorder="1"/>
    <xf numFmtId="0" fontId="2" fillId="3" borderId="0" xfId="2" applyBorder="1"/>
    <xf numFmtId="0" fontId="2" fillId="3" borderId="5" xfId="2" applyBorder="1"/>
    <xf numFmtId="0" fontId="0" fillId="0" borderId="0" xfId="0" applyBorder="1"/>
    <xf numFmtId="0" fontId="1" fillId="2" borderId="0" xfId="1" applyBorder="1"/>
    <xf numFmtId="0" fontId="1" fillId="2" borderId="5" xfId="1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2" fillId="3" borderId="12" xfId="2" applyBorder="1"/>
    <xf numFmtId="0" fontId="0" fillId="5" borderId="9" xfId="0" applyFill="1" applyBorder="1"/>
    <xf numFmtId="0" fontId="0" fillId="5" borderId="0" xfId="0" applyFill="1" applyBorder="1"/>
    <xf numFmtId="0" fontId="0" fillId="5" borderId="5" xfId="0" applyFill="1" applyBorder="1"/>
    <xf numFmtId="11" fontId="0" fillId="0" borderId="0" xfId="0" applyNumberFormat="1"/>
    <xf numFmtId="11" fontId="3" fillId="4" borderId="1" xfId="3" applyNumberFormat="1"/>
    <xf numFmtId="0" fontId="2" fillId="3" borderId="9" xfId="2" applyBorder="1"/>
    <xf numFmtId="0" fontId="2" fillId="3" borderId="10" xfId="2" applyBorder="1"/>
    <xf numFmtId="0" fontId="0" fillId="5" borderId="6" xfId="0" applyFill="1" applyBorder="1"/>
    <xf numFmtId="0" fontId="0" fillId="5" borderId="8" xfId="0" applyFill="1" applyBorder="1"/>
    <xf numFmtId="0" fontId="1" fillId="2" borderId="12" xfId="1" applyBorder="1"/>
    <xf numFmtId="0" fontId="1" fillId="2" borderId="9" xfId="1" applyBorder="1"/>
    <xf numFmtId="0" fontId="2" fillId="3" borderId="2" xfId="2" applyBorder="1"/>
    <xf numFmtId="0" fontId="0" fillId="0" borderId="3" xfId="0" applyBorder="1"/>
    <xf numFmtId="0" fontId="0" fillId="0" borderId="4" xfId="0" applyBorder="1"/>
    <xf numFmtId="0" fontId="2" fillId="3" borderId="6" xfId="2" applyBorder="1"/>
    <xf numFmtId="0" fontId="1" fillId="2" borderId="10" xfId="1" applyBorder="1"/>
    <xf numFmtId="0" fontId="2" fillId="3" borderId="0" xfId="2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3" xfId="0" applyFont="1" applyBorder="1"/>
    <xf numFmtId="0" fontId="0" fillId="0" borderId="11" xfId="0" applyBorder="1" applyAlignment="1"/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Fill="1" applyBorder="1"/>
    <xf numFmtId="0" fontId="0" fillId="0" borderId="9" xfId="0" applyFill="1" applyBorder="1"/>
    <xf numFmtId="0" fontId="1" fillId="2" borderId="11" xfId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2" fillId="3" borderId="11" xfId="2" applyBorder="1"/>
    <xf numFmtId="0" fontId="3" fillId="4" borderId="1" xfId="3" applyAlignment="1">
      <alignment horizontal="right"/>
    </xf>
    <xf numFmtId="0" fontId="6" fillId="6" borderId="0" xfId="4"/>
    <xf numFmtId="0" fontId="1" fillId="2" borderId="8" xfId="1" applyBorder="1"/>
    <xf numFmtId="0" fontId="0" fillId="0" borderId="7" xfId="0" applyFill="1" applyBorder="1"/>
    <xf numFmtId="0" fontId="0" fillId="0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7" borderId="6" xfId="0" applyFill="1" applyBorder="1"/>
    <xf numFmtId="0" fontId="0" fillId="7" borderId="7" xfId="0" applyFill="1" applyBorder="1"/>
    <xf numFmtId="0" fontId="8" fillId="0" borderId="14" xfId="5" applyFont="1"/>
    <xf numFmtId="0" fontId="1" fillId="2" borderId="0" xfId="1"/>
  </cellXfs>
  <cellStyles count="6">
    <cellStyle name="Bad" xfId="2" builtinId="27"/>
    <cellStyle name="Good" xfId="1" builtinId="26"/>
    <cellStyle name="Input" xfId="3" builtinId="20"/>
    <cellStyle name="Linked Cell" xfId="5" builtinId="24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F9E4-52D8-4B06-92CE-13DC4DD159C3}">
  <dimension ref="A1:AA116"/>
  <sheetViews>
    <sheetView tabSelected="1" topLeftCell="C1" workbookViewId="0">
      <pane ySplit="3" topLeftCell="A76" activePane="bottomLeft" state="frozen"/>
      <selection pane="bottomLeft" activeCell="Y103" sqref="Y103"/>
    </sheetView>
  </sheetViews>
  <sheetFormatPr defaultRowHeight="15" x14ac:dyDescent="0.25"/>
  <cols>
    <col min="1" max="1" width="3.28515625" customWidth="1"/>
    <col min="2" max="2" width="3" bestFit="1" customWidth="1"/>
    <col min="3" max="3" width="47.85546875" customWidth="1"/>
    <col min="4" max="4" width="8.28515625" bestFit="1" customWidth="1"/>
    <col min="5" max="5" width="23.28515625" bestFit="1" customWidth="1"/>
    <col min="6" max="6" width="6.85546875" bestFit="1" customWidth="1"/>
    <col min="7" max="8" width="8.85546875" customWidth="1"/>
    <col min="9" max="9" width="9.85546875" bestFit="1" customWidth="1"/>
    <col min="10" max="10" width="14.140625" bestFit="1" customWidth="1"/>
    <col min="11" max="11" width="14.140625" customWidth="1"/>
    <col min="12" max="12" width="10" bestFit="1" customWidth="1"/>
    <col min="13" max="13" width="15.42578125" customWidth="1"/>
    <col min="14" max="14" width="9.85546875" bestFit="1" customWidth="1"/>
    <col min="15" max="15" width="14.7109375" bestFit="1" customWidth="1"/>
    <col min="16" max="16" width="7.140625" bestFit="1" customWidth="1"/>
    <col min="17" max="17" width="9.140625" bestFit="1" customWidth="1"/>
    <col min="18" max="18" width="10.7109375" bestFit="1" customWidth="1"/>
    <col min="19" max="19" width="3" customWidth="1"/>
    <col min="20" max="20" width="14" bestFit="1" customWidth="1"/>
    <col min="23" max="23" width="9.7109375" bestFit="1" customWidth="1"/>
    <col min="25" max="25" width="7.7109375" customWidth="1"/>
    <col min="26" max="26" width="3" customWidth="1"/>
    <col min="27" max="27" width="116.28515625" customWidth="1"/>
  </cols>
  <sheetData>
    <row r="1" spans="2:27" x14ac:dyDescent="0.25">
      <c r="E1" s="11"/>
      <c r="I1" s="49"/>
      <c r="J1" s="49"/>
      <c r="K1" s="49"/>
      <c r="L1" s="11"/>
      <c r="M1" s="11"/>
      <c r="N1" s="49"/>
      <c r="O1" s="49"/>
      <c r="P1" s="49"/>
      <c r="Q1" s="49"/>
      <c r="R1" s="49"/>
      <c r="S1" s="4"/>
      <c r="Z1" s="11"/>
    </row>
    <row r="2" spans="2:27" x14ac:dyDescent="0.25">
      <c r="C2" s="50" t="s">
        <v>101</v>
      </c>
      <c r="D2" s="40"/>
      <c r="E2" s="7"/>
      <c r="F2" s="41"/>
      <c r="G2" s="50" t="s">
        <v>94</v>
      </c>
      <c r="H2" s="41"/>
      <c r="I2" s="51" t="s">
        <v>41</v>
      </c>
      <c r="J2" s="4"/>
      <c r="K2" s="52"/>
      <c r="L2" s="4"/>
      <c r="M2" s="4"/>
      <c r="N2" s="51" t="s">
        <v>69</v>
      </c>
      <c r="O2" s="4"/>
      <c r="P2" s="53"/>
      <c r="Q2" s="4"/>
      <c r="R2" s="54"/>
      <c r="S2" s="4"/>
      <c r="T2" s="8" t="s">
        <v>22</v>
      </c>
      <c r="U2" s="9"/>
      <c r="V2" s="9"/>
      <c r="W2" s="9"/>
      <c r="X2" s="10"/>
      <c r="Z2" s="4"/>
    </row>
    <row r="3" spans="2:27" x14ac:dyDescent="0.25">
      <c r="B3" s="45" t="s">
        <v>18</v>
      </c>
      <c r="C3" s="46" t="s">
        <v>17</v>
      </c>
      <c r="D3" s="46" t="s">
        <v>115</v>
      </c>
      <c r="E3" s="46" t="s">
        <v>9</v>
      </c>
      <c r="F3" s="46" t="s">
        <v>96</v>
      </c>
      <c r="G3" s="46" t="s">
        <v>92</v>
      </c>
      <c r="H3" s="46" t="s">
        <v>91</v>
      </c>
      <c r="I3" s="46" t="s">
        <v>2</v>
      </c>
      <c r="J3" s="46" t="s">
        <v>8</v>
      </c>
      <c r="K3" s="46" t="s">
        <v>40</v>
      </c>
      <c r="L3" s="46" t="s">
        <v>5</v>
      </c>
      <c r="M3" s="46" t="s">
        <v>29</v>
      </c>
      <c r="N3" s="46" t="s">
        <v>15</v>
      </c>
      <c r="O3" s="46" t="s">
        <v>16</v>
      </c>
      <c r="P3" s="46" t="s">
        <v>3</v>
      </c>
      <c r="Q3" s="46" t="s">
        <v>82</v>
      </c>
      <c r="R3" s="47" t="s">
        <v>84</v>
      </c>
      <c r="T3" s="45" t="s">
        <v>23</v>
      </c>
      <c r="U3" s="46" t="s">
        <v>20</v>
      </c>
      <c r="V3" s="46" t="s">
        <v>0</v>
      </c>
      <c r="W3" s="46" t="s">
        <v>21</v>
      </c>
      <c r="X3" s="47" t="s">
        <v>1</v>
      </c>
      <c r="Z3" s="3"/>
      <c r="AA3" s="48" t="s">
        <v>26</v>
      </c>
    </row>
    <row r="4" spans="2:27" x14ac:dyDescent="0.25">
      <c r="B4">
        <v>1</v>
      </c>
      <c r="C4" t="s">
        <v>76</v>
      </c>
      <c r="E4" s="1" t="s">
        <v>10</v>
      </c>
      <c r="F4" s="1" t="s">
        <v>74</v>
      </c>
      <c r="G4" s="1"/>
      <c r="H4" s="1"/>
      <c r="I4" s="1" t="s">
        <v>4</v>
      </c>
      <c r="J4" s="1" t="s">
        <v>7</v>
      </c>
      <c r="K4" s="31">
        <v>9.9999999999999995E-8</v>
      </c>
      <c r="L4" s="1" t="s">
        <v>6</v>
      </c>
      <c r="M4" s="1" t="s">
        <v>30</v>
      </c>
      <c r="N4" s="1">
        <v>64</v>
      </c>
      <c r="O4" s="1">
        <v>0.2</v>
      </c>
      <c r="P4" s="1">
        <v>5</v>
      </c>
      <c r="T4">
        <v>420</v>
      </c>
      <c r="U4">
        <v>0.89219999999999999</v>
      </c>
      <c r="V4">
        <v>0.68079999999999996</v>
      </c>
      <c r="W4">
        <v>0.94220000000000004</v>
      </c>
      <c r="X4">
        <v>0.66910000000000003</v>
      </c>
      <c r="Y4">
        <f>ROUND(X4-V4,2)</f>
        <v>-0.01</v>
      </c>
    </row>
    <row r="5" spans="2:27" x14ac:dyDescent="0.25">
      <c r="C5" s="1"/>
      <c r="D5" s="1"/>
      <c r="E5" s="1"/>
      <c r="F5" s="1"/>
      <c r="G5" s="1"/>
      <c r="H5" s="1"/>
      <c r="I5" s="1"/>
      <c r="J5" s="1"/>
      <c r="K5" s="31"/>
      <c r="L5" s="1"/>
      <c r="M5" s="1"/>
      <c r="N5" s="1"/>
      <c r="O5" s="1"/>
      <c r="P5" s="1"/>
      <c r="Y5">
        <f t="shared" ref="Y5:Y68" si="0">ROUND(X5-V5,2)</f>
        <v>0</v>
      </c>
      <c r="AA5" t="s">
        <v>105</v>
      </c>
    </row>
    <row r="6" spans="2:27" x14ac:dyDescent="0.25">
      <c r="B6">
        <v>2</v>
      </c>
      <c r="C6" s="6" t="s">
        <v>73</v>
      </c>
      <c r="E6" s="1" t="s">
        <v>10</v>
      </c>
      <c r="F6" s="1" t="s">
        <v>74</v>
      </c>
      <c r="G6" s="1"/>
      <c r="H6" s="1"/>
      <c r="I6" s="1" t="s">
        <v>4</v>
      </c>
      <c r="J6" s="1" t="s">
        <v>7</v>
      </c>
      <c r="K6" s="31">
        <v>9.9999999999999995E-8</v>
      </c>
      <c r="L6" s="1" t="s">
        <v>6</v>
      </c>
      <c r="M6" s="1" t="s">
        <v>30</v>
      </c>
      <c r="N6">
        <v>64</v>
      </c>
      <c r="O6">
        <v>0.2</v>
      </c>
      <c r="P6">
        <v>5</v>
      </c>
      <c r="T6" s="35">
        <v>84</v>
      </c>
      <c r="U6" s="13">
        <v>0.77380000000000004</v>
      </c>
      <c r="V6" s="13">
        <v>0.71850000000000003</v>
      </c>
      <c r="W6" s="13">
        <v>0.85</v>
      </c>
      <c r="X6" s="36">
        <v>0.70750000000000002</v>
      </c>
      <c r="Y6">
        <f t="shared" si="0"/>
        <v>-0.01</v>
      </c>
      <c r="Z6" s="17"/>
      <c r="AA6" t="s">
        <v>54</v>
      </c>
    </row>
    <row r="7" spans="2:27" x14ac:dyDescent="0.25">
      <c r="B7">
        <v>3</v>
      </c>
      <c r="C7" t="s">
        <v>73</v>
      </c>
      <c r="E7" s="1" t="s">
        <v>10</v>
      </c>
      <c r="F7" s="1" t="s">
        <v>74</v>
      </c>
      <c r="G7" s="1"/>
      <c r="H7" s="1"/>
      <c r="I7" s="5" t="s">
        <v>25</v>
      </c>
      <c r="J7" s="1" t="s">
        <v>7</v>
      </c>
      <c r="K7" s="31">
        <v>9.9999999999999995E-8</v>
      </c>
      <c r="L7" s="1" t="s">
        <v>6</v>
      </c>
      <c r="M7" s="1" t="s">
        <v>30</v>
      </c>
      <c r="N7">
        <v>64</v>
      </c>
      <c r="O7">
        <v>0.2</v>
      </c>
      <c r="P7">
        <v>5</v>
      </c>
      <c r="T7" s="14">
        <v>85</v>
      </c>
      <c r="U7" s="17">
        <v>1.1596</v>
      </c>
      <c r="V7" s="17">
        <v>0.6694</v>
      </c>
      <c r="W7" s="17">
        <v>1.1506000000000001</v>
      </c>
      <c r="X7" s="16">
        <v>0.67069999999999996</v>
      </c>
      <c r="Y7">
        <f t="shared" si="0"/>
        <v>0</v>
      </c>
      <c r="AA7" t="s">
        <v>27</v>
      </c>
    </row>
    <row r="8" spans="2:27" x14ac:dyDescent="0.25">
      <c r="B8">
        <v>4</v>
      </c>
      <c r="C8" t="s">
        <v>73</v>
      </c>
      <c r="E8" s="1" t="s">
        <v>10</v>
      </c>
      <c r="F8" s="1" t="s">
        <v>74</v>
      </c>
      <c r="G8" s="1"/>
      <c r="H8" s="1"/>
      <c r="I8" s="6" t="s">
        <v>28</v>
      </c>
      <c r="J8" s="1" t="s">
        <v>7</v>
      </c>
      <c r="K8" s="31">
        <v>9.9999999999999995E-8</v>
      </c>
      <c r="L8" s="1" t="s">
        <v>6</v>
      </c>
      <c r="M8" s="1" t="s">
        <v>30</v>
      </c>
      <c r="N8">
        <v>64</v>
      </c>
      <c r="O8">
        <v>0.2</v>
      </c>
      <c r="P8">
        <v>5</v>
      </c>
      <c r="T8" s="14">
        <v>82</v>
      </c>
      <c r="U8" s="17">
        <v>1.0546</v>
      </c>
      <c r="V8" s="17">
        <v>0.6694</v>
      </c>
      <c r="W8" s="17">
        <v>1.0015000000000001</v>
      </c>
      <c r="X8" s="16">
        <v>0.67069999999999996</v>
      </c>
      <c r="Y8">
        <f t="shared" si="0"/>
        <v>0</v>
      </c>
      <c r="AA8" t="s">
        <v>27</v>
      </c>
    </row>
    <row r="9" spans="2:27" x14ac:dyDescent="0.25">
      <c r="B9">
        <v>5</v>
      </c>
      <c r="C9" t="s">
        <v>73</v>
      </c>
      <c r="E9" s="1" t="s">
        <v>10</v>
      </c>
      <c r="F9" s="1" t="s">
        <v>74</v>
      </c>
      <c r="G9" s="1"/>
      <c r="H9" s="1"/>
      <c r="I9" s="6" t="s">
        <v>31</v>
      </c>
      <c r="J9" s="1" t="s">
        <v>7</v>
      </c>
      <c r="K9" s="31">
        <v>9.9999999999999995E-8</v>
      </c>
      <c r="L9" s="1" t="s">
        <v>6</v>
      </c>
      <c r="M9" s="1" t="s">
        <v>30</v>
      </c>
      <c r="N9">
        <v>64</v>
      </c>
      <c r="O9">
        <v>0.2</v>
      </c>
      <c r="P9">
        <v>5</v>
      </c>
      <c r="T9" s="14">
        <v>83</v>
      </c>
      <c r="U9" s="17">
        <v>0.81069999999999998</v>
      </c>
      <c r="V9" s="17">
        <v>0.70409999999999995</v>
      </c>
      <c r="W9" s="18">
        <v>0.77480000000000004</v>
      </c>
      <c r="X9" s="19">
        <v>0.71299999999999997</v>
      </c>
      <c r="Y9">
        <f t="shared" si="0"/>
        <v>0.01</v>
      </c>
    </row>
    <row r="10" spans="2:27" x14ac:dyDescent="0.25">
      <c r="B10">
        <v>6</v>
      </c>
      <c r="C10" t="s">
        <v>73</v>
      </c>
      <c r="E10" s="1" t="s">
        <v>10</v>
      </c>
      <c r="F10" s="1" t="s">
        <v>74</v>
      </c>
      <c r="G10" s="1"/>
      <c r="H10" s="1"/>
      <c r="I10" s="6" t="s">
        <v>32</v>
      </c>
      <c r="J10" s="1" t="s">
        <v>7</v>
      </c>
      <c r="K10" s="31">
        <v>9.9999999999999995E-8</v>
      </c>
      <c r="L10" s="1" t="s">
        <v>6</v>
      </c>
      <c r="M10" s="1" t="s">
        <v>30</v>
      </c>
      <c r="N10">
        <v>64</v>
      </c>
      <c r="O10">
        <v>0.2</v>
      </c>
      <c r="P10">
        <v>5</v>
      </c>
      <c r="T10" s="14">
        <v>84</v>
      </c>
      <c r="U10" s="17">
        <v>0.79290000000000005</v>
      </c>
      <c r="V10" s="18">
        <v>0.71150000000000002</v>
      </c>
      <c r="W10" s="18">
        <v>0.79959999999999998</v>
      </c>
      <c r="X10" s="20">
        <v>0.70579999999999998</v>
      </c>
      <c r="Y10">
        <f t="shared" si="0"/>
        <v>-0.01</v>
      </c>
    </row>
    <row r="11" spans="2:27" x14ac:dyDescent="0.25">
      <c r="B11">
        <v>7</v>
      </c>
      <c r="C11" t="s">
        <v>73</v>
      </c>
      <c r="E11" s="1" t="s">
        <v>10</v>
      </c>
      <c r="F11" s="1" t="s">
        <v>74</v>
      </c>
      <c r="G11" s="1"/>
      <c r="H11" s="1"/>
      <c r="I11" s="6" t="s">
        <v>33</v>
      </c>
      <c r="J11" s="1" t="s">
        <v>7</v>
      </c>
      <c r="K11" s="31">
        <v>9.9999999999999995E-8</v>
      </c>
      <c r="L11" s="1" t="s">
        <v>6</v>
      </c>
      <c r="M11" s="1" t="s">
        <v>30</v>
      </c>
      <c r="N11">
        <v>64</v>
      </c>
      <c r="O11">
        <v>0.2</v>
      </c>
      <c r="P11">
        <v>5</v>
      </c>
      <c r="T11" s="14">
        <v>87</v>
      </c>
      <c r="U11" s="18">
        <v>0.7621</v>
      </c>
      <c r="V11" s="18">
        <v>0.71960000000000002</v>
      </c>
      <c r="W11" s="18">
        <v>0.80779999999999996</v>
      </c>
      <c r="X11" s="20">
        <v>0.70750000000000002</v>
      </c>
      <c r="Y11">
        <f t="shared" si="0"/>
        <v>-0.01</v>
      </c>
    </row>
    <row r="12" spans="2:27" x14ac:dyDescent="0.25">
      <c r="B12">
        <v>8</v>
      </c>
      <c r="C12" t="s">
        <v>73</v>
      </c>
      <c r="E12" s="1" t="s">
        <v>10</v>
      </c>
      <c r="F12" s="1" t="s">
        <v>74</v>
      </c>
      <c r="G12" s="1"/>
      <c r="H12" s="1"/>
      <c r="I12" s="6" t="s">
        <v>35</v>
      </c>
      <c r="J12" s="12" t="s">
        <v>34</v>
      </c>
      <c r="K12" s="31">
        <v>9.9999999999999995E-8</v>
      </c>
      <c r="L12" s="1" t="s">
        <v>6</v>
      </c>
      <c r="M12" s="1" t="s">
        <v>30</v>
      </c>
      <c r="N12">
        <v>64</v>
      </c>
      <c r="O12">
        <v>0.2</v>
      </c>
      <c r="P12">
        <v>5</v>
      </c>
      <c r="T12" s="21">
        <v>83</v>
      </c>
      <c r="U12" s="22">
        <v>1.0146999999999999</v>
      </c>
      <c r="V12" s="22">
        <v>0.66890000000000005</v>
      </c>
      <c r="W12" s="22">
        <v>0.94789999999999996</v>
      </c>
      <c r="X12" s="27">
        <v>0.67069999999999996</v>
      </c>
      <c r="Y12">
        <f t="shared" si="0"/>
        <v>0</v>
      </c>
      <c r="AA12" t="s">
        <v>27</v>
      </c>
    </row>
    <row r="13" spans="2:27" x14ac:dyDescent="0.25">
      <c r="F13" s="1"/>
      <c r="G13" s="1"/>
      <c r="H13" s="1"/>
      <c r="K13" s="31"/>
      <c r="Y13">
        <f t="shared" si="0"/>
        <v>0</v>
      </c>
      <c r="AA13" t="s">
        <v>36</v>
      </c>
    </row>
    <row r="14" spans="2:27" x14ac:dyDescent="0.25">
      <c r="B14">
        <v>9</v>
      </c>
      <c r="C14" t="s">
        <v>73</v>
      </c>
      <c r="E14" s="1" t="s">
        <v>10</v>
      </c>
      <c r="F14" s="1" t="s">
        <v>74</v>
      </c>
      <c r="G14" s="1"/>
      <c r="H14" s="1"/>
      <c r="I14" t="s">
        <v>4</v>
      </c>
      <c r="J14" s="64">
        <v>1E-4</v>
      </c>
      <c r="K14" s="31">
        <v>9.9999999999999995E-8</v>
      </c>
      <c r="L14" s="1" t="s">
        <v>6</v>
      </c>
      <c r="M14" s="1" t="s">
        <v>30</v>
      </c>
      <c r="N14">
        <v>64</v>
      </c>
      <c r="O14">
        <v>0.2</v>
      </c>
      <c r="P14">
        <v>5</v>
      </c>
      <c r="T14" s="26">
        <v>84</v>
      </c>
      <c r="U14" s="24">
        <v>0.83489999999999998</v>
      </c>
      <c r="V14" s="24">
        <v>0.69730000000000003</v>
      </c>
      <c r="W14" s="24">
        <v>0.79449999999999998</v>
      </c>
      <c r="X14" s="25">
        <v>0.70520000000000005</v>
      </c>
      <c r="Y14">
        <f t="shared" si="0"/>
        <v>0.01</v>
      </c>
    </row>
    <row r="15" spans="2:27" x14ac:dyDescent="0.25">
      <c r="B15">
        <v>10</v>
      </c>
      <c r="C15" t="s">
        <v>73</v>
      </c>
      <c r="E15" s="1" t="s">
        <v>10</v>
      </c>
      <c r="F15" s="1" t="s">
        <v>74</v>
      </c>
      <c r="G15" s="1"/>
      <c r="H15" s="1"/>
      <c r="I15" t="s">
        <v>4</v>
      </c>
      <c r="J15" s="64">
        <v>0.01</v>
      </c>
      <c r="K15" s="31">
        <v>9.9999999999999995E-8</v>
      </c>
      <c r="L15" s="1" t="s">
        <v>6</v>
      </c>
      <c r="M15" s="1" t="s">
        <v>30</v>
      </c>
      <c r="N15">
        <v>64</v>
      </c>
      <c r="O15">
        <v>0.2</v>
      </c>
      <c r="P15">
        <v>5</v>
      </c>
      <c r="T15" s="14">
        <v>83</v>
      </c>
      <c r="U15" s="17">
        <v>1.1417999999999999</v>
      </c>
      <c r="V15" s="17">
        <v>0.6694</v>
      </c>
      <c r="W15" s="17">
        <v>1.1293</v>
      </c>
      <c r="X15" s="16">
        <v>0.67069999999999996</v>
      </c>
      <c r="Y15">
        <f t="shared" si="0"/>
        <v>0</v>
      </c>
      <c r="AA15" t="s">
        <v>27</v>
      </c>
    </row>
    <row r="16" spans="2:27" x14ac:dyDescent="0.25">
      <c r="B16">
        <v>11</v>
      </c>
      <c r="C16" t="s">
        <v>73</v>
      </c>
      <c r="E16" s="1" t="s">
        <v>10</v>
      </c>
      <c r="F16" s="1" t="s">
        <v>74</v>
      </c>
      <c r="G16" s="1"/>
      <c r="H16" s="1"/>
      <c r="I16" t="s">
        <v>4</v>
      </c>
      <c r="J16" s="64">
        <v>5.0000000000000001E-3</v>
      </c>
      <c r="K16" s="31">
        <v>9.9999999999999995E-8</v>
      </c>
      <c r="L16" s="1" t="s">
        <v>6</v>
      </c>
      <c r="M16" s="1" t="s">
        <v>30</v>
      </c>
      <c r="N16">
        <v>64</v>
      </c>
      <c r="O16">
        <v>0.2</v>
      </c>
      <c r="P16">
        <v>5</v>
      </c>
      <c r="T16" s="14">
        <v>84</v>
      </c>
      <c r="U16" s="17">
        <v>1.1294</v>
      </c>
      <c r="V16" s="17">
        <v>0.67010000000000003</v>
      </c>
      <c r="W16" s="15">
        <v>1.1561999999999999</v>
      </c>
      <c r="X16" s="20">
        <v>0.67069999999999996</v>
      </c>
      <c r="Y16">
        <f t="shared" si="0"/>
        <v>0</v>
      </c>
      <c r="AA16" t="s">
        <v>37</v>
      </c>
    </row>
    <row r="17" spans="2:27" x14ac:dyDescent="0.25">
      <c r="B17">
        <v>12</v>
      </c>
      <c r="C17" t="s">
        <v>73</v>
      </c>
      <c r="E17" s="1" t="s">
        <v>10</v>
      </c>
      <c r="F17" s="1" t="s">
        <v>74</v>
      </c>
      <c r="G17" s="1"/>
      <c r="H17" s="1"/>
      <c r="I17" t="s">
        <v>4</v>
      </c>
      <c r="J17" s="64">
        <v>2.5000000000000001E-4</v>
      </c>
      <c r="K17" s="31">
        <v>9.9999999999999995E-8</v>
      </c>
      <c r="L17" s="1" t="s">
        <v>6</v>
      </c>
      <c r="M17" s="1" t="s">
        <v>30</v>
      </c>
      <c r="N17">
        <v>64</v>
      </c>
      <c r="O17">
        <v>0.2</v>
      </c>
      <c r="P17">
        <v>5</v>
      </c>
      <c r="T17" s="14">
        <v>86</v>
      </c>
      <c r="U17" s="17">
        <v>0.75219999999999998</v>
      </c>
      <c r="V17" s="17">
        <v>0.7268</v>
      </c>
      <c r="W17" s="18">
        <v>0.7177</v>
      </c>
      <c r="X17" s="19">
        <v>0.73409999999999997</v>
      </c>
      <c r="Y17">
        <f t="shared" si="0"/>
        <v>0.01</v>
      </c>
    </row>
    <row r="18" spans="2:27" x14ac:dyDescent="0.25">
      <c r="B18">
        <v>13</v>
      </c>
      <c r="C18" t="s">
        <v>73</v>
      </c>
      <c r="E18" s="1" t="s">
        <v>10</v>
      </c>
      <c r="F18" s="1" t="s">
        <v>74</v>
      </c>
      <c r="G18" s="1"/>
      <c r="H18" s="1"/>
      <c r="I18" t="s">
        <v>4</v>
      </c>
      <c r="J18" s="64">
        <v>3.3E-4</v>
      </c>
      <c r="K18" s="31">
        <v>9.9999999999999995E-8</v>
      </c>
      <c r="L18" s="1" t="s">
        <v>6</v>
      </c>
      <c r="M18" s="1" t="s">
        <v>30</v>
      </c>
      <c r="N18">
        <v>64</v>
      </c>
      <c r="O18">
        <v>0.2</v>
      </c>
      <c r="P18">
        <v>5</v>
      </c>
      <c r="T18" s="14">
        <v>84</v>
      </c>
      <c r="U18" s="17">
        <v>0.73640000000000005</v>
      </c>
      <c r="V18" s="17">
        <v>0.73180000000000001</v>
      </c>
      <c r="W18" s="17">
        <v>0.74299999999999999</v>
      </c>
      <c r="X18" s="20">
        <v>0.71299999999999997</v>
      </c>
      <c r="Y18">
        <f t="shared" si="0"/>
        <v>-0.02</v>
      </c>
    </row>
    <row r="19" spans="2:27" x14ac:dyDescent="0.25">
      <c r="B19">
        <v>14</v>
      </c>
      <c r="C19" t="s">
        <v>73</v>
      </c>
      <c r="E19" s="1" t="s">
        <v>10</v>
      </c>
      <c r="F19" s="1" t="s">
        <v>74</v>
      </c>
      <c r="G19" s="1"/>
      <c r="H19" s="1"/>
      <c r="I19" t="s">
        <v>4</v>
      </c>
      <c r="J19" s="64">
        <v>5.0000000000000001E-4</v>
      </c>
      <c r="K19" s="31">
        <v>9.9999999999999995E-8</v>
      </c>
      <c r="L19" s="1" t="s">
        <v>6</v>
      </c>
      <c r="M19" s="1" t="s">
        <v>30</v>
      </c>
      <c r="N19">
        <v>64</v>
      </c>
      <c r="O19">
        <v>0.2</v>
      </c>
      <c r="P19">
        <v>5</v>
      </c>
      <c r="T19" s="28">
        <v>87</v>
      </c>
      <c r="U19" s="29">
        <v>0.71989999999999998</v>
      </c>
      <c r="V19" s="29">
        <v>0.73570000000000002</v>
      </c>
      <c r="W19" s="29">
        <v>0.73809999999999998</v>
      </c>
      <c r="X19" s="30">
        <v>0.72750000000000004</v>
      </c>
      <c r="Y19">
        <f t="shared" si="0"/>
        <v>-0.01</v>
      </c>
      <c r="AA19" t="s">
        <v>54</v>
      </c>
    </row>
    <row r="20" spans="2:27" x14ac:dyDescent="0.25">
      <c r="B20">
        <v>15</v>
      </c>
      <c r="C20" t="s">
        <v>73</v>
      </c>
      <c r="E20" s="1" t="s">
        <v>10</v>
      </c>
      <c r="F20" s="1" t="s">
        <v>74</v>
      </c>
      <c r="G20" s="1"/>
      <c r="H20" s="1"/>
      <c r="I20" t="s">
        <v>4</v>
      </c>
      <c r="J20" s="64">
        <v>6.7000000000000002E-4</v>
      </c>
      <c r="K20" s="31">
        <v>9.9999999999999995E-8</v>
      </c>
      <c r="L20" s="1" t="s">
        <v>6</v>
      </c>
      <c r="M20" s="1" t="s">
        <v>30</v>
      </c>
      <c r="N20">
        <v>64</v>
      </c>
      <c r="O20">
        <v>0.2</v>
      </c>
      <c r="P20">
        <v>5</v>
      </c>
      <c r="T20" s="14">
        <v>85</v>
      </c>
      <c r="U20" s="17">
        <v>0.72889999999999999</v>
      </c>
      <c r="V20" s="17">
        <v>0.73140000000000005</v>
      </c>
      <c r="W20" s="17">
        <v>0.7369</v>
      </c>
      <c r="X20" s="20">
        <v>0.71409999999999996</v>
      </c>
      <c r="Y20">
        <f t="shared" si="0"/>
        <v>-0.02</v>
      </c>
    </row>
    <row r="21" spans="2:27" x14ac:dyDescent="0.25">
      <c r="B21">
        <v>16</v>
      </c>
      <c r="C21" t="s">
        <v>73</v>
      </c>
      <c r="E21" s="1" t="s">
        <v>10</v>
      </c>
      <c r="F21" s="1" t="s">
        <v>74</v>
      </c>
      <c r="G21" s="1"/>
      <c r="H21" s="1"/>
      <c r="I21" t="s">
        <v>4</v>
      </c>
      <c r="J21" s="64">
        <v>7.5000000000000002E-4</v>
      </c>
      <c r="K21" s="31">
        <v>9.9999999999999995E-8</v>
      </c>
      <c r="L21" s="1" t="s">
        <v>6</v>
      </c>
      <c r="M21" s="1" t="s">
        <v>30</v>
      </c>
      <c r="N21">
        <v>64</v>
      </c>
      <c r="O21">
        <v>0.2</v>
      </c>
      <c r="P21">
        <v>5</v>
      </c>
      <c r="T21" s="14">
        <v>85</v>
      </c>
      <c r="U21" s="18">
        <v>0.7016</v>
      </c>
      <c r="V21" s="18">
        <v>0.74539999999999995</v>
      </c>
      <c r="W21" s="17">
        <v>0.79379999999999995</v>
      </c>
      <c r="X21" s="20">
        <v>0.70409999999999995</v>
      </c>
      <c r="Y21">
        <f t="shared" si="0"/>
        <v>-0.04</v>
      </c>
    </row>
    <row r="22" spans="2:27" x14ac:dyDescent="0.25">
      <c r="B22">
        <v>17</v>
      </c>
      <c r="C22" t="s">
        <v>73</v>
      </c>
      <c r="E22" s="1" t="s">
        <v>10</v>
      </c>
      <c r="F22" s="1" t="s">
        <v>74</v>
      </c>
      <c r="G22" s="1"/>
      <c r="H22" s="1"/>
      <c r="I22" t="s">
        <v>4</v>
      </c>
      <c r="J22" s="64">
        <v>8.7000000000000001E-4</v>
      </c>
      <c r="K22" s="31">
        <v>9.9999999999999995E-8</v>
      </c>
      <c r="L22" s="1" t="s">
        <v>6</v>
      </c>
      <c r="M22" s="1" t="s">
        <v>30</v>
      </c>
      <c r="N22">
        <v>64</v>
      </c>
      <c r="O22">
        <v>0.2</v>
      </c>
      <c r="P22">
        <v>5</v>
      </c>
      <c r="T22" s="14">
        <v>83</v>
      </c>
      <c r="U22" s="17">
        <v>0.70760000000000001</v>
      </c>
      <c r="V22" s="17">
        <v>0.73860000000000003</v>
      </c>
      <c r="W22" s="17">
        <v>0.74229999999999996</v>
      </c>
      <c r="X22" s="20">
        <v>0.7208</v>
      </c>
      <c r="Y22">
        <f t="shared" si="0"/>
        <v>-0.02</v>
      </c>
    </row>
    <row r="23" spans="2:27" x14ac:dyDescent="0.25">
      <c r="B23">
        <v>18</v>
      </c>
      <c r="C23" t="s">
        <v>73</v>
      </c>
      <c r="E23" s="1" t="s">
        <v>10</v>
      </c>
      <c r="F23" s="1" t="s">
        <v>74</v>
      </c>
      <c r="G23" s="1"/>
      <c r="H23" s="1"/>
      <c r="I23" t="s">
        <v>4</v>
      </c>
      <c r="J23" s="64">
        <v>5.0000000000000002E-5</v>
      </c>
      <c r="K23" s="31">
        <v>9.9999999999999995E-8</v>
      </c>
      <c r="L23" s="1" t="s">
        <v>6</v>
      </c>
      <c r="M23" s="1" t="s">
        <v>30</v>
      </c>
      <c r="N23">
        <v>64</v>
      </c>
      <c r="O23">
        <v>0.2</v>
      </c>
      <c r="P23">
        <v>5</v>
      </c>
      <c r="T23" s="21">
        <v>83</v>
      </c>
      <c r="U23" s="22">
        <v>0.88149999999999995</v>
      </c>
      <c r="V23" s="22">
        <v>0.67430000000000001</v>
      </c>
      <c r="W23" s="22">
        <v>0.82869999999999999</v>
      </c>
      <c r="X23" s="23">
        <v>0.67130000000000001</v>
      </c>
      <c r="Y23">
        <f t="shared" si="0"/>
        <v>0</v>
      </c>
    </row>
    <row r="24" spans="2:27" x14ac:dyDescent="0.25">
      <c r="F24" s="1"/>
      <c r="G24" s="1"/>
      <c r="H24" s="1"/>
      <c r="Y24">
        <f t="shared" si="0"/>
        <v>0</v>
      </c>
      <c r="AA24" t="s">
        <v>38</v>
      </c>
    </row>
    <row r="25" spans="2:27" x14ac:dyDescent="0.25">
      <c r="B25">
        <v>19</v>
      </c>
      <c r="C25" t="s">
        <v>73</v>
      </c>
      <c r="E25" s="1" t="s">
        <v>10</v>
      </c>
      <c r="F25" s="1" t="s">
        <v>74</v>
      </c>
      <c r="G25" s="1"/>
      <c r="H25" s="1"/>
      <c r="I25" t="s">
        <v>4</v>
      </c>
      <c r="J25">
        <v>5.0000000000000001E-4</v>
      </c>
      <c r="K25" s="32">
        <v>1E-8</v>
      </c>
      <c r="L25" s="1" t="s">
        <v>6</v>
      </c>
      <c r="M25" s="1" t="s">
        <v>30</v>
      </c>
      <c r="N25">
        <v>64</v>
      </c>
      <c r="O25">
        <v>0.2</v>
      </c>
      <c r="P25">
        <v>5</v>
      </c>
      <c r="T25" s="26">
        <v>83</v>
      </c>
      <c r="U25" s="24">
        <v>0.75109999999999999</v>
      </c>
      <c r="V25" s="24">
        <v>0.72499999999999998</v>
      </c>
      <c r="W25" s="24">
        <v>0.75260000000000005</v>
      </c>
      <c r="X25" s="25">
        <v>0.72640000000000005</v>
      </c>
      <c r="Y25">
        <f t="shared" si="0"/>
        <v>0</v>
      </c>
    </row>
    <row r="26" spans="2:27" x14ac:dyDescent="0.25">
      <c r="B26">
        <v>20</v>
      </c>
      <c r="C26" t="s">
        <v>73</v>
      </c>
      <c r="E26" s="1" t="s">
        <v>10</v>
      </c>
      <c r="F26" s="1" t="s">
        <v>74</v>
      </c>
      <c r="G26" s="1"/>
      <c r="H26" s="1"/>
      <c r="I26" t="s">
        <v>4</v>
      </c>
      <c r="J26">
        <v>5.0000000000000001E-4</v>
      </c>
      <c r="K26" s="32">
        <v>9.9999999999999995E-7</v>
      </c>
      <c r="L26" s="1" t="s">
        <v>6</v>
      </c>
      <c r="M26" s="1" t="s">
        <v>30</v>
      </c>
      <c r="N26">
        <v>64</v>
      </c>
      <c r="O26">
        <v>0.2</v>
      </c>
      <c r="P26">
        <v>5</v>
      </c>
      <c r="T26" s="28">
        <v>83</v>
      </c>
      <c r="U26" s="29">
        <v>0.72940000000000005</v>
      </c>
      <c r="V26" s="29">
        <v>0.72860000000000003</v>
      </c>
      <c r="W26" s="18">
        <v>0.69099999999999995</v>
      </c>
      <c r="X26" s="19">
        <v>0.74360000000000004</v>
      </c>
      <c r="Y26">
        <f t="shared" si="0"/>
        <v>0.02</v>
      </c>
      <c r="AA26" t="s">
        <v>53</v>
      </c>
    </row>
    <row r="27" spans="2:27" x14ac:dyDescent="0.25">
      <c r="B27">
        <v>21</v>
      </c>
      <c r="C27" t="s">
        <v>73</v>
      </c>
      <c r="E27" s="1" t="s">
        <v>10</v>
      </c>
      <c r="F27" s="1" t="s">
        <v>74</v>
      </c>
      <c r="G27" s="1"/>
      <c r="H27" s="1"/>
      <c r="I27" t="s">
        <v>4</v>
      </c>
      <c r="J27">
        <v>5.0000000000000001E-4</v>
      </c>
      <c r="K27" s="32">
        <v>5.0000000000000004E-6</v>
      </c>
      <c r="L27" s="1" t="s">
        <v>6</v>
      </c>
      <c r="M27" s="1" t="s">
        <v>30</v>
      </c>
      <c r="N27">
        <v>64</v>
      </c>
      <c r="O27">
        <v>0.2</v>
      </c>
      <c r="P27">
        <v>5</v>
      </c>
      <c r="T27" s="14">
        <v>83</v>
      </c>
      <c r="U27" s="17">
        <v>0.74070000000000003</v>
      </c>
      <c r="V27" s="17">
        <v>0.7298</v>
      </c>
      <c r="W27" s="17">
        <v>0.73070000000000002</v>
      </c>
      <c r="X27" s="20">
        <v>0.71799999999999997</v>
      </c>
      <c r="Y27">
        <f t="shared" si="0"/>
        <v>-0.01</v>
      </c>
    </row>
    <row r="28" spans="2:27" x14ac:dyDescent="0.25">
      <c r="B28">
        <v>22</v>
      </c>
      <c r="C28" t="s">
        <v>73</v>
      </c>
      <c r="E28" s="1" t="s">
        <v>10</v>
      </c>
      <c r="F28" s="1" t="s">
        <v>74</v>
      </c>
      <c r="G28" s="1"/>
      <c r="H28" s="1"/>
      <c r="I28" t="s">
        <v>4</v>
      </c>
      <c r="J28">
        <v>5.0000000000000001E-4</v>
      </c>
      <c r="K28" s="32">
        <v>4.9999999999999998E-7</v>
      </c>
      <c r="L28" s="1" t="s">
        <v>6</v>
      </c>
      <c r="M28" s="1" t="s">
        <v>30</v>
      </c>
      <c r="N28">
        <v>64</v>
      </c>
      <c r="O28">
        <v>0.2</v>
      </c>
      <c r="P28">
        <v>5</v>
      </c>
      <c r="T28" s="14">
        <v>83</v>
      </c>
      <c r="U28" s="17">
        <v>0.74019999999999997</v>
      </c>
      <c r="V28" s="17">
        <v>0.72770000000000001</v>
      </c>
      <c r="W28" s="17">
        <v>0.81559999999999999</v>
      </c>
      <c r="X28" s="20">
        <v>0.70750000000000002</v>
      </c>
      <c r="Y28">
        <f t="shared" si="0"/>
        <v>-0.02</v>
      </c>
    </row>
    <row r="29" spans="2:27" x14ac:dyDescent="0.25">
      <c r="B29">
        <v>23</v>
      </c>
      <c r="C29" t="s">
        <v>73</v>
      </c>
      <c r="E29" s="1" t="s">
        <v>10</v>
      </c>
      <c r="F29" s="1" t="s">
        <v>74</v>
      </c>
      <c r="G29" s="1"/>
      <c r="H29" s="1"/>
      <c r="I29" t="s">
        <v>4</v>
      </c>
      <c r="J29">
        <v>5.0000000000000001E-4</v>
      </c>
      <c r="K29" s="32">
        <v>1.0000000000000001E-5</v>
      </c>
      <c r="L29" s="1" t="s">
        <v>6</v>
      </c>
      <c r="M29" s="1" t="s">
        <v>30</v>
      </c>
      <c r="N29">
        <v>64</v>
      </c>
      <c r="O29">
        <v>0.2</v>
      </c>
      <c r="P29">
        <v>5</v>
      </c>
      <c r="T29" s="21">
        <v>83</v>
      </c>
      <c r="U29" s="22">
        <v>0.80779999999999996</v>
      </c>
      <c r="V29" s="22">
        <v>0.70599999999999996</v>
      </c>
      <c r="W29" s="22">
        <v>0.81410000000000005</v>
      </c>
      <c r="X29" s="23">
        <v>0.70240000000000002</v>
      </c>
      <c r="Y29">
        <f t="shared" si="0"/>
        <v>0</v>
      </c>
    </row>
    <row r="30" spans="2:27" x14ac:dyDescent="0.25">
      <c r="E30" s="1"/>
      <c r="F30" s="1"/>
      <c r="G30" s="1"/>
      <c r="H30" s="1"/>
      <c r="L30" s="1"/>
      <c r="M30" s="1"/>
      <c r="Y30">
        <f t="shared" si="0"/>
        <v>0</v>
      </c>
      <c r="AA30" t="s">
        <v>42</v>
      </c>
    </row>
    <row r="31" spans="2:27" x14ac:dyDescent="0.25">
      <c r="B31">
        <v>24</v>
      </c>
      <c r="C31" t="s">
        <v>73</v>
      </c>
      <c r="E31" s="1" t="s">
        <v>10</v>
      </c>
      <c r="F31" s="1" t="s">
        <v>74</v>
      </c>
      <c r="G31" s="1"/>
      <c r="H31" s="1"/>
      <c r="I31" t="s">
        <v>4</v>
      </c>
      <c r="J31">
        <v>5.0000000000000001E-4</v>
      </c>
      <c r="K31" s="31">
        <v>9.9999999999999995E-7</v>
      </c>
      <c r="L31" s="5" t="s">
        <v>39</v>
      </c>
      <c r="M31" s="1" t="s">
        <v>30</v>
      </c>
      <c r="N31">
        <v>64</v>
      </c>
      <c r="O31">
        <v>0.2</v>
      </c>
      <c r="P31">
        <v>5</v>
      </c>
      <c r="T31" s="26">
        <v>91</v>
      </c>
      <c r="U31" s="13">
        <v>0.75119999999999998</v>
      </c>
      <c r="V31" s="13">
        <v>0.73029999999999995</v>
      </c>
      <c r="W31" s="13">
        <v>0.73609999999999998</v>
      </c>
      <c r="X31" s="25">
        <v>0.72750000000000004</v>
      </c>
      <c r="Y31">
        <f t="shared" si="0"/>
        <v>0</v>
      </c>
      <c r="AA31" t="s">
        <v>58</v>
      </c>
    </row>
    <row r="32" spans="2:27" x14ac:dyDescent="0.25">
      <c r="B32">
        <v>25</v>
      </c>
      <c r="C32" t="s">
        <v>73</v>
      </c>
      <c r="E32" s="1" t="s">
        <v>10</v>
      </c>
      <c r="F32" s="1" t="s">
        <v>74</v>
      </c>
      <c r="G32" s="1"/>
      <c r="H32" s="1"/>
      <c r="I32" t="s">
        <v>4</v>
      </c>
      <c r="J32">
        <v>5.0000000000000001E-4</v>
      </c>
      <c r="K32" s="31">
        <v>9.9999999999999995E-7</v>
      </c>
      <c r="L32" s="5" t="s">
        <v>43</v>
      </c>
      <c r="M32" s="1" t="s">
        <v>30</v>
      </c>
      <c r="N32">
        <v>64</v>
      </c>
      <c r="O32">
        <v>0.2</v>
      </c>
      <c r="P32">
        <v>5</v>
      </c>
      <c r="T32" s="33">
        <v>165</v>
      </c>
      <c r="U32" s="17">
        <v>0.79520000000000002</v>
      </c>
      <c r="V32" s="17">
        <v>0.70479999999999998</v>
      </c>
      <c r="W32" s="17">
        <v>0.77929999999999999</v>
      </c>
      <c r="X32" s="20">
        <v>0.70630000000000004</v>
      </c>
      <c r="Y32">
        <f t="shared" si="0"/>
        <v>0</v>
      </c>
      <c r="AA32" t="s">
        <v>46</v>
      </c>
    </row>
    <row r="33" spans="2:27" x14ac:dyDescent="0.25">
      <c r="B33">
        <v>26</v>
      </c>
      <c r="C33" t="s">
        <v>73</v>
      </c>
      <c r="E33" s="1" t="s">
        <v>10</v>
      </c>
      <c r="F33" s="1" t="s">
        <v>74</v>
      </c>
      <c r="G33" s="1"/>
      <c r="H33" s="1"/>
      <c r="I33" t="s">
        <v>4</v>
      </c>
      <c r="J33">
        <v>5.0000000000000001E-4</v>
      </c>
      <c r="K33" s="31">
        <v>9.9999999999999995E-7</v>
      </c>
      <c r="L33" s="5" t="s">
        <v>44</v>
      </c>
      <c r="M33" s="1" t="s">
        <v>30</v>
      </c>
      <c r="N33">
        <v>64</v>
      </c>
      <c r="O33">
        <v>0.2</v>
      </c>
      <c r="P33">
        <v>5</v>
      </c>
      <c r="T33" s="38">
        <v>76</v>
      </c>
      <c r="U33" s="17">
        <v>0.7954</v>
      </c>
      <c r="V33" s="17">
        <v>0.71230000000000004</v>
      </c>
      <c r="W33" s="17">
        <v>0.7732</v>
      </c>
      <c r="X33" s="20">
        <v>0.71579999999999999</v>
      </c>
      <c r="Y33">
        <f t="shared" si="0"/>
        <v>0</v>
      </c>
    </row>
    <row r="34" spans="2:27" x14ac:dyDescent="0.25">
      <c r="B34">
        <v>27</v>
      </c>
      <c r="C34" t="s">
        <v>73</v>
      </c>
      <c r="E34" s="1" t="s">
        <v>10</v>
      </c>
      <c r="F34" s="1" t="s">
        <v>74</v>
      </c>
      <c r="G34" s="1"/>
      <c r="H34" s="1"/>
      <c r="I34" t="s">
        <v>4</v>
      </c>
      <c r="J34">
        <v>5.0000000000000001E-4</v>
      </c>
      <c r="K34" s="31">
        <v>9.9999999999999995E-7</v>
      </c>
      <c r="L34" s="5" t="s">
        <v>45</v>
      </c>
      <c r="M34" s="1" t="s">
        <v>30</v>
      </c>
      <c r="N34">
        <v>64</v>
      </c>
      <c r="O34">
        <v>0.2</v>
      </c>
      <c r="P34">
        <v>5</v>
      </c>
      <c r="T34" s="14">
        <v>91</v>
      </c>
      <c r="U34" s="17">
        <v>0.84470000000000001</v>
      </c>
      <c r="V34" s="17">
        <v>0.6956</v>
      </c>
      <c r="W34" s="17">
        <v>0.79900000000000004</v>
      </c>
      <c r="X34" s="20">
        <v>0.70750000000000002</v>
      </c>
      <c r="Y34">
        <f t="shared" si="0"/>
        <v>0.01</v>
      </c>
    </row>
    <row r="35" spans="2:27" x14ac:dyDescent="0.25">
      <c r="B35">
        <v>28</v>
      </c>
      <c r="C35" t="s">
        <v>73</v>
      </c>
      <c r="E35" s="1" t="s">
        <v>10</v>
      </c>
      <c r="F35" s="1" t="s">
        <v>74</v>
      </c>
      <c r="G35" s="1"/>
      <c r="H35" s="1"/>
      <c r="I35" t="s">
        <v>4</v>
      </c>
      <c r="J35">
        <v>5.0000000000000001E-4</v>
      </c>
      <c r="K35" s="31">
        <v>9.9999999999999995E-7</v>
      </c>
      <c r="L35" s="5" t="s">
        <v>47</v>
      </c>
      <c r="M35" s="1" t="s">
        <v>30</v>
      </c>
      <c r="N35">
        <v>64</v>
      </c>
      <c r="O35">
        <v>0.2</v>
      </c>
      <c r="P35">
        <v>5</v>
      </c>
      <c r="T35" s="14">
        <v>87</v>
      </c>
      <c r="U35" s="17">
        <v>1.1299999999999999</v>
      </c>
      <c r="V35" s="17">
        <v>0.6694</v>
      </c>
      <c r="W35" s="17">
        <v>1.115</v>
      </c>
      <c r="X35" s="16">
        <v>0.67069999999999996</v>
      </c>
      <c r="Y35">
        <f t="shared" si="0"/>
        <v>0</v>
      </c>
      <c r="AA35" t="s">
        <v>27</v>
      </c>
    </row>
    <row r="36" spans="2:27" x14ac:dyDescent="0.25">
      <c r="B36">
        <v>29</v>
      </c>
      <c r="C36" t="s">
        <v>73</v>
      </c>
      <c r="E36" s="1" t="s">
        <v>10</v>
      </c>
      <c r="F36" s="1" t="s">
        <v>74</v>
      </c>
      <c r="G36" s="1"/>
      <c r="H36" s="1"/>
      <c r="I36" t="s">
        <v>4</v>
      </c>
      <c r="J36">
        <v>5.0000000000000001E-4</v>
      </c>
      <c r="K36" s="31">
        <v>9.9999999999999995E-7</v>
      </c>
      <c r="L36" s="5" t="s">
        <v>48</v>
      </c>
      <c r="M36" s="1" t="s">
        <v>30</v>
      </c>
      <c r="N36">
        <v>64</v>
      </c>
      <c r="O36">
        <v>0.2</v>
      </c>
      <c r="P36">
        <v>5</v>
      </c>
      <c r="T36" s="14">
        <v>118</v>
      </c>
      <c r="U36" s="17">
        <v>1.1368</v>
      </c>
      <c r="V36" s="17">
        <v>0.6694</v>
      </c>
      <c r="W36" s="17">
        <v>1.1278999999999999</v>
      </c>
      <c r="X36" s="16">
        <v>0.67069999999999996</v>
      </c>
      <c r="Y36">
        <f t="shared" si="0"/>
        <v>0</v>
      </c>
      <c r="AA36" t="s">
        <v>27</v>
      </c>
    </row>
    <row r="37" spans="2:27" x14ac:dyDescent="0.25">
      <c r="B37">
        <v>30</v>
      </c>
      <c r="C37" t="s">
        <v>73</v>
      </c>
      <c r="E37" s="1" t="s">
        <v>10</v>
      </c>
      <c r="F37" s="1" t="s">
        <v>74</v>
      </c>
      <c r="G37" s="1"/>
      <c r="H37" s="1"/>
      <c r="I37" t="s">
        <v>4</v>
      </c>
      <c r="J37">
        <v>5.0000000000000001E-4</v>
      </c>
      <c r="K37" s="31">
        <v>9.9999999999999995E-7</v>
      </c>
      <c r="L37" s="5" t="s">
        <v>49</v>
      </c>
      <c r="M37" s="1" t="s">
        <v>30</v>
      </c>
      <c r="N37">
        <v>64</v>
      </c>
      <c r="O37">
        <v>0.2</v>
      </c>
      <c r="P37">
        <v>5</v>
      </c>
      <c r="T37" s="14">
        <v>111</v>
      </c>
      <c r="U37" s="17">
        <v>1.0825</v>
      </c>
      <c r="V37" s="17">
        <v>0.6694</v>
      </c>
      <c r="W37" s="17">
        <v>1.0427</v>
      </c>
      <c r="X37" s="16">
        <v>0.67069999999999996</v>
      </c>
      <c r="Y37">
        <f t="shared" si="0"/>
        <v>0</v>
      </c>
      <c r="AA37" t="s">
        <v>27</v>
      </c>
    </row>
    <row r="38" spans="2:27" x14ac:dyDescent="0.25">
      <c r="B38">
        <v>31</v>
      </c>
      <c r="C38" t="s">
        <v>73</v>
      </c>
      <c r="E38" s="1" t="s">
        <v>10</v>
      </c>
      <c r="F38" s="1" t="s">
        <v>74</v>
      </c>
      <c r="G38" s="1"/>
      <c r="H38" s="1"/>
      <c r="I38" t="s">
        <v>4</v>
      </c>
      <c r="J38">
        <v>5.0000000000000001E-4</v>
      </c>
      <c r="K38" s="31">
        <v>9.9999999999999995E-7</v>
      </c>
      <c r="L38" s="5" t="s">
        <v>50</v>
      </c>
      <c r="M38" s="1" t="s">
        <v>30</v>
      </c>
      <c r="N38">
        <v>64</v>
      </c>
      <c r="O38">
        <v>0.2</v>
      </c>
      <c r="P38">
        <v>5</v>
      </c>
      <c r="T38" s="14">
        <v>131</v>
      </c>
      <c r="U38" s="17">
        <v>0.75839999999999996</v>
      </c>
      <c r="V38" s="17">
        <v>0.72189999999999999</v>
      </c>
      <c r="W38" s="17">
        <v>0.80940000000000001</v>
      </c>
      <c r="X38" s="20">
        <v>0.72140000000000004</v>
      </c>
      <c r="Y38">
        <f t="shared" si="0"/>
        <v>0</v>
      </c>
      <c r="AA38" t="s">
        <v>51</v>
      </c>
    </row>
    <row r="39" spans="2:27" x14ac:dyDescent="0.25">
      <c r="B39">
        <v>32</v>
      </c>
      <c r="C39" t="s">
        <v>73</v>
      </c>
      <c r="E39" s="1" t="s">
        <v>10</v>
      </c>
      <c r="F39" s="1" t="s">
        <v>74</v>
      </c>
      <c r="G39" s="1"/>
      <c r="H39" s="1"/>
      <c r="I39" t="s">
        <v>4</v>
      </c>
      <c r="J39">
        <v>5.0000000000000001E-4</v>
      </c>
      <c r="K39" s="31">
        <v>9.9999999999999995E-7</v>
      </c>
      <c r="L39" s="5" t="s">
        <v>52</v>
      </c>
      <c r="M39" s="1" t="s">
        <v>30</v>
      </c>
      <c r="N39">
        <v>64</v>
      </c>
      <c r="O39">
        <v>0.2</v>
      </c>
      <c r="P39">
        <v>5</v>
      </c>
      <c r="T39" s="14">
        <v>91</v>
      </c>
      <c r="U39" s="17">
        <v>0.76580000000000004</v>
      </c>
      <c r="V39" s="17">
        <v>0.7238</v>
      </c>
      <c r="W39">
        <v>0.7409</v>
      </c>
      <c r="X39" s="20">
        <v>0.72909999999999997</v>
      </c>
      <c r="Y39">
        <f t="shared" si="0"/>
        <v>0.01</v>
      </c>
      <c r="AA39" t="s">
        <v>63</v>
      </c>
    </row>
    <row r="40" spans="2:27" x14ac:dyDescent="0.25">
      <c r="B40">
        <v>33</v>
      </c>
      <c r="C40" t="s">
        <v>73</v>
      </c>
      <c r="E40" s="1" t="s">
        <v>10</v>
      </c>
      <c r="F40" s="1" t="s">
        <v>74</v>
      </c>
      <c r="G40" s="1"/>
      <c r="H40" s="1"/>
      <c r="I40" t="s">
        <v>4</v>
      </c>
      <c r="J40">
        <v>5.0000000000000001E-4</v>
      </c>
      <c r="K40" s="31">
        <v>9.9999999999999995E-7</v>
      </c>
      <c r="L40" s="5" t="s">
        <v>55</v>
      </c>
      <c r="M40" s="1" t="s">
        <v>30</v>
      </c>
      <c r="N40">
        <v>64</v>
      </c>
      <c r="O40">
        <v>0.2</v>
      </c>
      <c r="P40">
        <v>5</v>
      </c>
      <c r="T40" s="34">
        <v>156</v>
      </c>
      <c r="U40" s="22">
        <v>0.76500000000000001</v>
      </c>
      <c r="V40" s="22">
        <v>0.71730000000000005</v>
      </c>
      <c r="W40" s="22">
        <v>0.76029999999999998</v>
      </c>
      <c r="X40" s="37">
        <v>0.73140000000000005</v>
      </c>
      <c r="Y40">
        <f t="shared" si="0"/>
        <v>0.01</v>
      </c>
      <c r="AA40" t="s">
        <v>46</v>
      </c>
    </row>
    <row r="41" spans="2:27" x14ac:dyDescent="0.25">
      <c r="F41" s="1"/>
      <c r="G41" s="1"/>
      <c r="H41" s="1"/>
      <c r="Y41">
        <f t="shared" si="0"/>
        <v>0</v>
      </c>
      <c r="AA41" t="s">
        <v>65</v>
      </c>
    </row>
    <row r="42" spans="2:27" x14ac:dyDescent="0.25">
      <c r="B42">
        <v>34</v>
      </c>
      <c r="C42" t="s">
        <v>73</v>
      </c>
      <c r="E42" s="5" t="s">
        <v>56</v>
      </c>
      <c r="F42" s="1" t="s">
        <v>74</v>
      </c>
      <c r="G42" s="1"/>
      <c r="H42" s="1"/>
      <c r="I42" t="s">
        <v>4</v>
      </c>
      <c r="J42">
        <v>5.0000000000000001E-4</v>
      </c>
      <c r="K42" s="31">
        <v>9.9999999999999995E-7</v>
      </c>
      <c r="L42" t="s">
        <v>6</v>
      </c>
      <c r="M42" s="1" t="s">
        <v>30</v>
      </c>
      <c r="N42">
        <v>64</v>
      </c>
      <c r="O42">
        <v>0.2</v>
      </c>
      <c r="P42">
        <v>5</v>
      </c>
      <c r="T42" s="26">
        <v>85</v>
      </c>
      <c r="U42" s="24">
        <v>0.73640000000000005</v>
      </c>
      <c r="V42" s="24">
        <v>0.72450000000000003</v>
      </c>
      <c r="W42" s="24">
        <v>0.72450000000000003</v>
      </c>
      <c r="X42" s="25">
        <v>0.71130000000000004</v>
      </c>
      <c r="Y42">
        <f t="shared" si="0"/>
        <v>-0.01</v>
      </c>
    </row>
    <row r="43" spans="2:27" x14ac:dyDescent="0.25">
      <c r="B43">
        <v>35</v>
      </c>
      <c r="C43" t="s">
        <v>73</v>
      </c>
      <c r="E43" s="5" t="s">
        <v>57</v>
      </c>
      <c r="F43" s="1" t="s">
        <v>74</v>
      </c>
      <c r="G43" s="1"/>
      <c r="H43" s="1"/>
      <c r="I43" t="s">
        <v>4</v>
      </c>
      <c r="J43">
        <v>5.0000000000000001E-4</v>
      </c>
      <c r="K43" s="31">
        <v>9.9999999999999995E-7</v>
      </c>
      <c r="L43" t="s">
        <v>6</v>
      </c>
      <c r="M43" s="1" t="s">
        <v>30</v>
      </c>
      <c r="N43">
        <v>64</v>
      </c>
      <c r="O43">
        <v>0.2</v>
      </c>
      <c r="P43">
        <v>5</v>
      </c>
      <c r="T43" s="14">
        <v>86</v>
      </c>
      <c r="U43" s="17">
        <v>0.71430000000000005</v>
      </c>
      <c r="V43" s="17">
        <v>0.73429999999999995</v>
      </c>
      <c r="W43" s="17">
        <v>0.73619999999999997</v>
      </c>
      <c r="X43" s="20">
        <v>0.72189999999999999</v>
      </c>
      <c r="Y43">
        <f t="shared" si="0"/>
        <v>-0.01</v>
      </c>
    </row>
    <row r="44" spans="2:27" x14ac:dyDescent="0.25">
      <c r="B44">
        <v>36</v>
      </c>
      <c r="C44" t="s">
        <v>73</v>
      </c>
      <c r="E44" s="5" t="s">
        <v>59</v>
      </c>
      <c r="F44" s="1" t="s">
        <v>74</v>
      </c>
      <c r="G44" s="1"/>
      <c r="H44" s="1"/>
      <c r="I44" t="s">
        <v>4</v>
      </c>
      <c r="J44">
        <v>5.0000000000000001E-4</v>
      </c>
      <c r="K44" s="31">
        <v>9.9999999999999995E-7</v>
      </c>
      <c r="L44" t="s">
        <v>6</v>
      </c>
      <c r="M44" s="1" t="s">
        <v>30</v>
      </c>
      <c r="N44">
        <v>64</v>
      </c>
      <c r="O44">
        <v>0.2</v>
      </c>
      <c r="P44">
        <v>5</v>
      </c>
      <c r="R44" s="17"/>
      <c r="T44" s="28">
        <v>91</v>
      </c>
      <c r="U44" s="18">
        <v>0.69299999999999995</v>
      </c>
      <c r="V44" s="18">
        <v>0.74650000000000005</v>
      </c>
      <c r="W44" s="18">
        <v>0.7026</v>
      </c>
      <c r="X44" s="19">
        <v>0.74639999999999995</v>
      </c>
      <c r="Y44">
        <f t="shared" si="0"/>
        <v>0</v>
      </c>
      <c r="AA44" t="s">
        <v>54</v>
      </c>
    </row>
    <row r="45" spans="2:27" x14ac:dyDescent="0.25">
      <c r="B45">
        <v>37</v>
      </c>
      <c r="C45" t="s">
        <v>73</v>
      </c>
      <c r="E45" s="5" t="s">
        <v>60</v>
      </c>
      <c r="F45" s="1" t="s">
        <v>74</v>
      </c>
      <c r="G45" s="1"/>
      <c r="H45" s="1"/>
      <c r="I45" t="s">
        <v>4</v>
      </c>
      <c r="J45">
        <v>5.0000000000000001E-4</v>
      </c>
      <c r="K45" s="31">
        <v>9.9999999999999995E-7</v>
      </c>
      <c r="L45" t="s">
        <v>6</v>
      </c>
      <c r="M45" s="1" t="s">
        <v>30</v>
      </c>
      <c r="N45">
        <v>64</v>
      </c>
      <c r="O45">
        <v>0.2</v>
      </c>
      <c r="P45">
        <v>5</v>
      </c>
      <c r="T45" s="21">
        <v>101</v>
      </c>
      <c r="U45" s="22">
        <v>0.70379999999999998</v>
      </c>
      <c r="V45" s="22">
        <v>0.74199999999999999</v>
      </c>
      <c r="W45" s="22">
        <v>0.76300000000000001</v>
      </c>
      <c r="X45" s="23">
        <v>0.7258</v>
      </c>
      <c r="Y45">
        <f t="shared" si="0"/>
        <v>-0.02</v>
      </c>
    </row>
    <row r="46" spans="2:27" x14ac:dyDescent="0.25">
      <c r="F46" s="1"/>
      <c r="G46" s="1"/>
      <c r="H46" s="1"/>
      <c r="Y46">
        <f t="shared" si="0"/>
        <v>0</v>
      </c>
      <c r="AA46" t="s">
        <v>62</v>
      </c>
    </row>
    <row r="47" spans="2:27" x14ac:dyDescent="0.25">
      <c r="B47">
        <v>38</v>
      </c>
      <c r="C47" t="s">
        <v>73</v>
      </c>
      <c r="E47" t="s">
        <v>59</v>
      </c>
      <c r="F47" s="1" t="s">
        <v>74</v>
      </c>
      <c r="G47" s="1"/>
      <c r="H47" s="1"/>
      <c r="I47" t="s">
        <v>4</v>
      </c>
      <c r="J47">
        <v>5.0000000000000001E-4</v>
      </c>
      <c r="K47" s="31">
        <v>9.9999999999999995E-7</v>
      </c>
      <c r="L47" t="s">
        <v>6</v>
      </c>
      <c r="M47" s="5" t="s">
        <v>61</v>
      </c>
      <c r="N47">
        <v>64</v>
      </c>
      <c r="O47">
        <v>0.2</v>
      </c>
      <c r="P47">
        <v>5</v>
      </c>
      <c r="T47" s="39">
        <v>98</v>
      </c>
      <c r="U47" s="40">
        <v>0.70620000000000005</v>
      </c>
      <c r="V47" s="40">
        <v>0.74390000000000001</v>
      </c>
      <c r="W47" s="40">
        <v>0.71450000000000002</v>
      </c>
      <c r="X47" s="41">
        <v>0.73970000000000002</v>
      </c>
      <c r="Y47">
        <f t="shared" si="0"/>
        <v>0</v>
      </c>
      <c r="AA47" t="s">
        <v>66</v>
      </c>
    </row>
    <row r="48" spans="2:27" x14ac:dyDescent="0.25">
      <c r="F48" s="1"/>
      <c r="G48" s="1"/>
      <c r="H48" s="1"/>
      <c r="Y48">
        <f t="shared" si="0"/>
        <v>0</v>
      </c>
      <c r="AA48" t="s">
        <v>64</v>
      </c>
    </row>
    <row r="49" spans="2:27" x14ac:dyDescent="0.25">
      <c r="B49">
        <v>39</v>
      </c>
      <c r="C49" t="s">
        <v>73</v>
      </c>
      <c r="E49" t="s">
        <v>59</v>
      </c>
      <c r="F49" s="1" t="s">
        <v>74</v>
      </c>
      <c r="G49" s="1"/>
      <c r="H49" s="1"/>
      <c r="I49" t="s">
        <v>4</v>
      </c>
      <c r="J49">
        <v>5.0000000000000001E-4</v>
      </c>
      <c r="K49" s="31">
        <v>9.9999999999999995E-7</v>
      </c>
      <c r="L49" t="s">
        <v>6</v>
      </c>
      <c r="M49" t="s">
        <v>70</v>
      </c>
      <c r="N49" s="6">
        <v>16</v>
      </c>
      <c r="O49">
        <v>0.2</v>
      </c>
      <c r="P49">
        <v>5</v>
      </c>
      <c r="T49" s="42">
        <v>122</v>
      </c>
      <c r="U49" s="13">
        <v>0.6643</v>
      </c>
      <c r="V49" s="24">
        <v>0.75309999999999999</v>
      </c>
      <c r="W49" s="24">
        <v>0.75739999999999996</v>
      </c>
      <c r="X49" s="25">
        <v>0.72750000000000004</v>
      </c>
      <c r="Y49">
        <f t="shared" si="0"/>
        <v>-0.03</v>
      </c>
      <c r="AA49" t="s">
        <v>67</v>
      </c>
    </row>
    <row r="50" spans="2:27" x14ac:dyDescent="0.25">
      <c r="B50">
        <v>40</v>
      </c>
      <c r="C50" t="s">
        <v>73</v>
      </c>
      <c r="E50" t="s">
        <v>59</v>
      </c>
      <c r="F50" s="1" t="s">
        <v>74</v>
      </c>
      <c r="G50" s="1"/>
      <c r="H50" s="1"/>
      <c r="I50" t="s">
        <v>4</v>
      </c>
      <c r="J50">
        <v>5.0000000000000001E-4</v>
      </c>
      <c r="K50" s="31">
        <v>9.9999999999999995E-7</v>
      </c>
      <c r="L50" t="s">
        <v>6</v>
      </c>
      <c r="M50" t="s">
        <v>70</v>
      </c>
      <c r="N50" s="6">
        <v>32</v>
      </c>
      <c r="O50">
        <v>0.2</v>
      </c>
      <c r="P50">
        <v>5</v>
      </c>
      <c r="T50" s="14">
        <v>102</v>
      </c>
      <c r="U50" s="17">
        <v>0.67159999999999997</v>
      </c>
      <c r="V50" s="18">
        <v>0.75329999999999997</v>
      </c>
      <c r="W50" s="17">
        <v>0.74670000000000003</v>
      </c>
      <c r="X50" s="20">
        <v>0.73029999999999995</v>
      </c>
      <c r="Y50">
        <f t="shared" si="0"/>
        <v>-0.02</v>
      </c>
    </row>
    <row r="51" spans="2:27" x14ac:dyDescent="0.25">
      <c r="B51">
        <v>41</v>
      </c>
      <c r="C51" t="s">
        <v>73</v>
      </c>
      <c r="E51" t="s">
        <v>59</v>
      </c>
      <c r="F51" s="1" t="s">
        <v>74</v>
      </c>
      <c r="G51" s="1"/>
      <c r="H51" s="1"/>
      <c r="I51" t="s">
        <v>4</v>
      </c>
      <c r="J51">
        <v>5.0000000000000001E-4</v>
      </c>
      <c r="K51" s="31">
        <v>9.9999999999999995E-7</v>
      </c>
      <c r="L51" t="s">
        <v>6</v>
      </c>
      <c r="M51" t="s">
        <v>70</v>
      </c>
      <c r="N51" s="6">
        <v>128</v>
      </c>
      <c r="O51">
        <v>0.2</v>
      </c>
      <c r="P51">
        <v>5</v>
      </c>
      <c r="T51" s="43">
        <v>86</v>
      </c>
      <c r="U51" s="22">
        <v>0.7823</v>
      </c>
      <c r="V51" s="22">
        <v>0.71309999999999996</v>
      </c>
      <c r="W51" s="22">
        <v>0.76670000000000005</v>
      </c>
      <c r="X51" s="23">
        <v>0.72470000000000001</v>
      </c>
      <c r="Y51">
        <f t="shared" si="0"/>
        <v>0.01</v>
      </c>
    </row>
    <row r="52" spans="2:27" x14ac:dyDescent="0.25">
      <c r="F52" s="1"/>
      <c r="G52" s="1"/>
      <c r="H52" s="1"/>
      <c r="Y52">
        <f t="shared" si="0"/>
        <v>0</v>
      </c>
      <c r="AA52" t="s">
        <v>68</v>
      </c>
    </row>
    <row r="53" spans="2:27" x14ac:dyDescent="0.25">
      <c r="B53">
        <v>42</v>
      </c>
      <c r="C53" t="s">
        <v>73</v>
      </c>
      <c r="E53" t="s">
        <v>59</v>
      </c>
      <c r="F53" s="1" t="s">
        <v>74</v>
      </c>
      <c r="G53" s="1"/>
      <c r="H53" s="1"/>
      <c r="I53" t="s">
        <v>4</v>
      </c>
      <c r="J53">
        <v>5.0000000000000001E-4</v>
      </c>
      <c r="K53" s="31">
        <v>9.9999999999999995E-7</v>
      </c>
      <c r="L53" t="s">
        <v>6</v>
      </c>
      <c r="M53" t="s">
        <v>70</v>
      </c>
      <c r="N53">
        <v>64</v>
      </c>
      <c r="O53" s="6">
        <v>0.05</v>
      </c>
      <c r="P53">
        <v>5</v>
      </c>
      <c r="T53" s="42">
        <v>103</v>
      </c>
      <c r="U53" s="24">
        <v>0.69069999999999998</v>
      </c>
      <c r="V53" s="24">
        <v>0.74319999999999997</v>
      </c>
      <c r="W53" s="24">
        <v>0.70799999999999996</v>
      </c>
      <c r="X53" s="25">
        <v>0.72989999999999999</v>
      </c>
      <c r="Y53">
        <f t="shared" si="0"/>
        <v>-0.01</v>
      </c>
      <c r="AA53" t="s">
        <v>71</v>
      </c>
    </row>
    <row r="54" spans="2:27" x14ac:dyDescent="0.25">
      <c r="B54">
        <v>43</v>
      </c>
      <c r="C54" t="s">
        <v>73</v>
      </c>
      <c r="E54" t="s">
        <v>59</v>
      </c>
      <c r="F54" s="1" t="s">
        <v>74</v>
      </c>
      <c r="G54" s="1"/>
      <c r="H54" s="1"/>
      <c r="I54" t="s">
        <v>4</v>
      </c>
      <c r="J54">
        <v>5.0000000000000001E-4</v>
      </c>
      <c r="K54" s="31">
        <v>9.9999999999999995E-7</v>
      </c>
      <c r="L54" t="s">
        <v>6</v>
      </c>
      <c r="M54" t="s">
        <v>70</v>
      </c>
      <c r="N54">
        <v>64</v>
      </c>
      <c r="O54" s="6">
        <v>0.1</v>
      </c>
      <c r="P54">
        <v>5</v>
      </c>
      <c r="T54" s="14">
        <v>95</v>
      </c>
      <c r="U54" s="17">
        <v>0.70279999999999998</v>
      </c>
      <c r="V54" s="17">
        <v>0.73819999999999997</v>
      </c>
      <c r="W54" s="17">
        <v>0.73150000000000004</v>
      </c>
      <c r="X54" s="20">
        <v>0.745</v>
      </c>
      <c r="Y54">
        <f t="shared" si="0"/>
        <v>0.01</v>
      </c>
    </row>
    <row r="55" spans="2:27" x14ac:dyDescent="0.25">
      <c r="B55">
        <v>44</v>
      </c>
      <c r="C55" t="s">
        <v>73</v>
      </c>
      <c r="E55" t="s">
        <v>59</v>
      </c>
      <c r="F55" s="1" t="s">
        <v>74</v>
      </c>
      <c r="G55" s="1"/>
      <c r="H55" s="1"/>
      <c r="I55" t="s">
        <v>4</v>
      </c>
      <c r="J55">
        <v>5.0000000000000001E-4</v>
      </c>
      <c r="K55" s="31">
        <v>9.9999999999999995E-7</v>
      </c>
      <c r="L55" t="s">
        <v>6</v>
      </c>
      <c r="M55" t="s">
        <v>70</v>
      </c>
      <c r="N55">
        <v>64</v>
      </c>
      <c r="O55" s="6">
        <v>0.33300000000000002</v>
      </c>
      <c r="P55">
        <v>5</v>
      </c>
      <c r="T55" s="14">
        <v>76</v>
      </c>
      <c r="U55" s="17">
        <v>0.81810000000000005</v>
      </c>
      <c r="V55" s="17">
        <v>0.70599999999999996</v>
      </c>
      <c r="W55" s="17">
        <v>0.83169999999999999</v>
      </c>
      <c r="X55" s="20">
        <v>0.69940000000000002</v>
      </c>
      <c r="Y55">
        <f t="shared" si="0"/>
        <v>-0.01</v>
      </c>
    </row>
    <row r="56" spans="2:27" x14ac:dyDescent="0.25">
      <c r="B56">
        <v>45</v>
      </c>
      <c r="C56" t="s">
        <v>73</v>
      </c>
      <c r="E56" t="s">
        <v>59</v>
      </c>
      <c r="F56" s="1" t="s">
        <v>74</v>
      </c>
      <c r="G56" s="1"/>
      <c r="H56" s="1"/>
      <c r="I56" t="s">
        <v>4</v>
      </c>
      <c r="J56">
        <v>5.0000000000000001E-4</v>
      </c>
      <c r="K56" s="31">
        <v>9.9999999999999995E-7</v>
      </c>
      <c r="L56" t="s">
        <v>6</v>
      </c>
      <c r="M56" t="s">
        <v>70</v>
      </c>
      <c r="N56">
        <v>64</v>
      </c>
      <c r="O56" s="6">
        <v>0.5</v>
      </c>
      <c r="P56">
        <v>5</v>
      </c>
      <c r="T56" s="21">
        <v>64</v>
      </c>
      <c r="U56" s="22">
        <v>0.73780000000000001</v>
      </c>
      <c r="V56" s="22">
        <v>0.72799999999999998</v>
      </c>
      <c r="W56" s="22">
        <v>0.8891</v>
      </c>
      <c r="X56" s="23">
        <v>0.69259999999999999</v>
      </c>
      <c r="Y56">
        <f t="shared" si="0"/>
        <v>-0.04</v>
      </c>
    </row>
    <row r="57" spans="2:27" x14ac:dyDescent="0.25">
      <c r="F57" s="1"/>
      <c r="G57" s="1"/>
      <c r="H57" s="1"/>
      <c r="K57" s="31"/>
      <c r="T57" s="17"/>
      <c r="U57" s="17"/>
      <c r="V57" s="17"/>
      <c r="W57" s="17"/>
      <c r="X57" s="17"/>
      <c r="Y57">
        <f t="shared" si="0"/>
        <v>0</v>
      </c>
      <c r="AA57" t="s">
        <v>106</v>
      </c>
    </row>
    <row r="58" spans="2:27" x14ac:dyDescent="0.25">
      <c r="B58">
        <v>46</v>
      </c>
      <c r="C58" t="s">
        <v>73</v>
      </c>
      <c r="E58" t="s">
        <v>59</v>
      </c>
      <c r="F58" s="1" t="s">
        <v>74</v>
      </c>
      <c r="G58" s="1"/>
      <c r="H58" s="1"/>
      <c r="I58" t="s">
        <v>4</v>
      </c>
      <c r="J58">
        <v>5.0000000000000001E-4</v>
      </c>
      <c r="K58" s="31">
        <v>9.9999999999999995E-7</v>
      </c>
      <c r="L58" t="s">
        <v>6</v>
      </c>
      <c r="M58" s="1" t="s">
        <v>30</v>
      </c>
      <c r="N58">
        <v>64</v>
      </c>
      <c r="O58">
        <v>0.2</v>
      </c>
      <c r="P58" s="6">
        <v>10</v>
      </c>
      <c r="S58" s="65"/>
      <c r="T58" s="55">
        <v>90</v>
      </c>
      <c r="U58" s="24">
        <v>0.42930000000000001</v>
      </c>
      <c r="V58" s="24">
        <v>0.84460000000000002</v>
      </c>
      <c r="W58" s="24">
        <v>0.8921</v>
      </c>
      <c r="X58" s="25">
        <v>0.73860000000000003</v>
      </c>
      <c r="Y58">
        <f t="shared" si="0"/>
        <v>-0.11</v>
      </c>
      <c r="AA58" t="s">
        <v>89</v>
      </c>
    </row>
    <row r="59" spans="2:27" x14ac:dyDescent="0.25">
      <c r="B59">
        <v>47</v>
      </c>
      <c r="C59" t="s">
        <v>73</v>
      </c>
      <c r="E59" t="s">
        <v>59</v>
      </c>
      <c r="F59" s="1" t="s">
        <v>74</v>
      </c>
      <c r="G59" s="1"/>
      <c r="H59" s="1"/>
      <c r="I59" t="s">
        <v>4</v>
      </c>
      <c r="J59" s="6">
        <v>2.5000000000000001E-4</v>
      </c>
      <c r="K59" s="31">
        <v>9.9999999999999995E-7</v>
      </c>
      <c r="L59" t="s">
        <v>6</v>
      </c>
      <c r="M59" s="1" t="s">
        <v>30</v>
      </c>
      <c r="N59">
        <v>64</v>
      </c>
      <c r="O59">
        <v>0.2</v>
      </c>
      <c r="P59" s="6">
        <v>10</v>
      </c>
      <c r="S59" s="65"/>
      <c r="T59" s="56">
        <v>90</v>
      </c>
      <c r="U59" s="17">
        <v>0.56220000000000003</v>
      </c>
      <c r="V59" s="17">
        <v>0.79700000000000004</v>
      </c>
      <c r="W59" s="17">
        <v>0.78700000000000003</v>
      </c>
      <c r="X59" s="20">
        <v>0.73580000000000001</v>
      </c>
      <c r="Y59">
        <f t="shared" si="0"/>
        <v>-0.06</v>
      </c>
      <c r="AA59" t="s">
        <v>104</v>
      </c>
    </row>
    <row r="60" spans="2:27" x14ac:dyDescent="0.25">
      <c r="B60">
        <v>48</v>
      </c>
      <c r="C60" t="s">
        <v>73</v>
      </c>
      <c r="E60" t="s">
        <v>59</v>
      </c>
      <c r="F60" s="1" t="s">
        <v>74</v>
      </c>
      <c r="G60" s="1"/>
      <c r="H60" s="1"/>
      <c r="I60" t="s">
        <v>4</v>
      </c>
      <c r="J60" s="6">
        <v>2.5000000000000001E-4</v>
      </c>
      <c r="K60" s="31">
        <v>9.9999999999999995E-7</v>
      </c>
      <c r="L60" t="s">
        <v>6</v>
      </c>
      <c r="M60" s="1" t="s">
        <v>30</v>
      </c>
      <c r="N60">
        <v>64</v>
      </c>
      <c r="O60">
        <v>0.2</v>
      </c>
      <c r="P60" s="6">
        <v>10</v>
      </c>
      <c r="Q60" s="6" t="s">
        <v>83</v>
      </c>
      <c r="R60" s="6">
        <v>0.1</v>
      </c>
      <c r="S60" s="65"/>
      <c r="T60" s="14">
        <v>92</v>
      </c>
      <c r="U60" s="18">
        <v>0.60350000000000004</v>
      </c>
      <c r="V60" s="17">
        <v>0.78669999999999995</v>
      </c>
      <c r="W60" s="17">
        <v>0.70420000000000005</v>
      </c>
      <c r="X60" s="20">
        <v>0.74080000000000001</v>
      </c>
      <c r="Y60">
        <f t="shared" si="0"/>
        <v>-0.05</v>
      </c>
      <c r="AA60" t="s">
        <v>85</v>
      </c>
    </row>
    <row r="61" spans="2:27" x14ac:dyDescent="0.25">
      <c r="B61">
        <v>49</v>
      </c>
      <c r="C61" t="s">
        <v>73</v>
      </c>
      <c r="E61" t="s">
        <v>59</v>
      </c>
      <c r="F61" s="1" t="s">
        <v>74</v>
      </c>
      <c r="G61" s="1"/>
      <c r="H61" s="1"/>
      <c r="I61" t="s">
        <v>4</v>
      </c>
      <c r="J61">
        <v>5.0000000000000001E-4</v>
      </c>
      <c r="K61" s="31">
        <v>9.9999999999999995E-7</v>
      </c>
      <c r="L61" t="s">
        <v>6</v>
      </c>
      <c r="M61" s="1" t="s">
        <v>30</v>
      </c>
      <c r="N61">
        <v>64</v>
      </c>
      <c r="O61">
        <v>0.2</v>
      </c>
      <c r="P61" s="6">
        <v>10</v>
      </c>
      <c r="Q61" s="6" t="s">
        <v>83</v>
      </c>
      <c r="R61" s="6">
        <v>0.1</v>
      </c>
      <c r="S61" s="65"/>
      <c r="T61" s="14">
        <v>91</v>
      </c>
      <c r="U61" s="18">
        <v>0.47270000000000001</v>
      </c>
      <c r="V61" s="17">
        <v>0.83309999999999995</v>
      </c>
      <c r="W61" s="17">
        <v>0.77529999999999999</v>
      </c>
      <c r="X61" s="20">
        <v>0.7369</v>
      </c>
      <c r="Y61">
        <f t="shared" si="0"/>
        <v>-0.1</v>
      </c>
      <c r="AA61" t="s">
        <v>86</v>
      </c>
    </row>
    <row r="62" spans="2:27" x14ac:dyDescent="0.25">
      <c r="B62">
        <v>50</v>
      </c>
      <c r="C62" t="s">
        <v>73</v>
      </c>
      <c r="E62" t="s">
        <v>59</v>
      </c>
      <c r="F62" s="1" t="s">
        <v>74</v>
      </c>
      <c r="G62" s="1"/>
      <c r="H62" s="1"/>
      <c r="I62" t="s">
        <v>4</v>
      </c>
      <c r="J62" s="6">
        <v>2.5000000000000001E-4</v>
      </c>
      <c r="K62" s="31">
        <v>9.9999999999999995E-7</v>
      </c>
      <c r="L62" t="s">
        <v>6</v>
      </c>
      <c r="M62" s="1" t="s">
        <v>30</v>
      </c>
      <c r="N62">
        <v>64</v>
      </c>
      <c r="O62">
        <v>0.2</v>
      </c>
      <c r="P62" s="6">
        <v>10</v>
      </c>
      <c r="Q62" s="6" t="s">
        <v>83</v>
      </c>
      <c r="R62" s="6">
        <v>0.2</v>
      </c>
      <c r="S62" s="65"/>
      <c r="T62" s="21">
        <v>92</v>
      </c>
      <c r="U62" s="57">
        <v>0.59789999999999999</v>
      </c>
      <c r="V62" s="22">
        <v>0.78690000000000004</v>
      </c>
      <c r="W62" s="22">
        <v>0.70930000000000004</v>
      </c>
      <c r="X62" s="23">
        <v>0.73029999999999995</v>
      </c>
      <c r="Y62">
        <f t="shared" si="0"/>
        <v>-0.06</v>
      </c>
      <c r="AA62" t="s">
        <v>87</v>
      </c>
    </row>
    <row r="63" spans="2:27" x14ac:dyDescent="0.25">
      <c r="Y63">
        <f t="shared" si="0"/>
        <v>0</v>
      </c>
      <c r="AA63" t="s">
        <v>90</v>
      </c>
    </row>
    <row r="64" spans="2:27" x14ac:dyDescent="0.25">
      <c r="Y64">
        <f t="shared" si="0"/>
        <v>0</v>
      </c>
      <c r="AA64" t="s">
        <v>95</v>
      </c>
    </row>
    <row r="65" spans="2:27" x14ac:dyDescent="0.25">
      <c r="B65">
        <v>51</v>
      </c>
      <c r="C65" t="s">
        <v>73</v>
      </c>
      <c r="E65" t="s">
        <v>59</v>
      </c>
      <c r="F65" s="1" t="s">
        <v>74</v>
      </c>
      <c r="G65" s="5" t="s">
        <v>93</v>
      </c>
      <c r="H65" s="6">
        <v>0.01</v>
      </c>
      <c r="I65" t="s">
        <v>4</v>
      </c>
      <c r="J65">
        <v>2.5000000000000001E-4</v>
      </c>
      <c r="K65" s="31">
        <v>9.9999999999999995E-7</v>
      </c>
      <c r="L65" t="s">
        <v>6</v>
      </c>
      <c r="M65" s="1" t="s">
        <v>30</v>
      </c>
      <c r="N65">
        <v>64</v>
      </c>
      <c r="O65">
        <v>0.2</v>
      </c>
      <c r="P65">
        <v>10</v>
      </c>
      <c r="T65" s="72">
        <v>91</v>
      </c>
      <c r="U65" s="73">
        <v>0.78400000000000003</v>
      </c>
      <c r="V65" s="73">
        <v>0.78520000000000001</v>
      </c>
      <c r="W65" s="73">
        <v>0.87529999999999997</v>
      </c>
      <c r="X65" s="66">
        <v>0.74970000000000003</v>
      </c>
      <c r="Y65">
        <f t="shared" si="0"/>
        <v>-0.04</v>
      </c>
      <c r="AA65" t="s">
        <v>97</v>
      </c>
    </row>
    <row r="66" spans="2:27" x14ac:dyDescent="0.25">
      <c r="B66">
        <v>52</v>
      </c>
      <c r="C66" t="s">
        <v>73</v>
      </c>
      <c r="E66" t="s">
        <v>59</v>
      </c>
      <c r="F66" s="1" t="s">
        <v>74</v>
      </c>
      <c r="G66" s="5" t="s">
        <v>93</v>
      </c>
      <c r="H66" s="6">
        <v>5.0000000000000001E-3</v>
      </c>
      <c r="I66" t="s">
        <v>4</v>
      </c>
      <c r="J66">
        <v>2.5000000000000001E-4</v>
      </c>
      <c r="K66" s="31">
        <v>9.9999999999999995E-7</v>
      </c>
      <c r="L66" t="s">
        <v>6</v>
      </c>
      <c r="M66" s="1" t="s">
        <v>30</v>
      </c>
      <c r="N66">
        <v>64</v>
      </c>
      <c r="O66">
        <v>0.2</v>
      </c>
      <c r="P66">
        <v>10</v>
      </c>
      <c r="T66" s="14">
        <v>91</v>
      </c>
      <c r="U66" s="17">
        <v>0.73819999999999997</v>
      </c>
      <c r="V66" s="17">
        <v>0.76929999999999998</v>
      </c>
      <c r="W66" s="17">
        <v>0.79820000000000002</v>
      </c>
      <c r="X66" s="20">
        <v>0.7419</v>
      </c>
      <c r="Y66">
        <f t="shared" si="0"/>
        <v>-0.03</v>
      </c>
      <c r="AA66" t="s">
        <v>98</v>
      </c>
    </row>
    <row r="67" spans="2:27" x14ac:dyDescent="0.25">
      <c r="B67">
        <v>53</v>
      </c>
      <c r="C67" t="s">
        <v>73</v>
      </c>
      <c r="E67" t="s">
        <v>59</v>
      </c>
      <c r="F67" s="1" t="s">
        <v>74</v>
      </c>
      <c r="G67" s="5" t="s">
        <v>93</v>
      </c>
      <c r="H67" s="6">
        <v>1E-4</v>
      </c>
      <c r="I67" t="s">
        <v>4</v>
      </c>
      <c r="J67">
        <v>2.5000000000000001E-4</v>
      </c>
      <c r="K67" s="31">
        <v>9.9999999999999995E-7</v>
      </c>
      <c r="L67" t="s">
        <v>6</v>
      </c>
      <c r="M67" s="1" t="s">
        <v>30</v>
      </c>
      <c r="N67">
        <v>64</v>
      </c>
      <c r="O67">
        <v>0.2</v>
      </c>
      <c r="P67">
        <v>10</v>
      </c>
      <c r="T67" s="14">
        <v>92</v>
      </c>
      <c r="U67" s="17">
        <v>0.5333</v>
      </c>
      <c r="V67" s="17">
        <v>0.81</v>
      </c>
      <c r="W67" s="17">
        <v>0.74819999999999998</v>
      </c>
      <c r="X67" s="20">
        <v>0.7369</v>
      </c>
      <c r="Y67">
        <f t="shared" si="0"/>
        <v>-7.0000000000000007E-2</v>
      </c>
      <c r="AA67" t="s">
        <v>99</v>
      </c>
    </row>
    <row r="68" spans="2:27" x14ac:dyDescent="0.25">
      <c r="B68">
        <v>54</v>
      </c>
      <c r="C68" t="s">
        <v>73</v>
      </c>
      <c r="E68" t="s">
        <v>59</v>
      </c>
      <c r="F68" s="1" t="s">
        <v>74</v>
      </c>
      <c r="G68" s="5" t="s">
        <v>100</v>
      </c>
      <c r="H68" s="6">
        <v>0.05</v>
      </c>
      <c r="I68" t="s">
        <v>4</v>
      </c>
      <c r="J68">
        <v>2.5000000000000001E-4</v>
      </c>
      <c r="K68" s="31">
        <v>9.9999999999999995E-7</v>
      </c>
      <c r="L68" t="s">
        <v>6</v>
      </c>
      <c r="M68" s="1" t="s">
        <v>30</v>
      </c>
      <c r="N68">
        <v>64</v>
      </c>
      <c r="O68">
        <v>0.2</v>
      </c>
      <c r="P68">
        <v>10</v>
      </c>
      <c r="T68" s="55">
        <v>91</v>
      </c>
      <c r="U68" s="67">
        <v>1.4626999999999999</v>
      </c>
      <c r="V68" s="67">
        <v>0.68500000000000005</v>
      </c>
      <c r="W68" s="67">
        <v>1.4308000000000001</v>
      </c>
      <c r="X68" s="68">
        <v>0.67849999999999999</v>
      </c>
      <c r="Y68">
        <f t="shared" si="0"/>
        <v>-0.01</v>
      </c>
      <c r="AA68" t="s">
        <v>102</v>
      </c>
    </row>
    <row r="69" spans="2:27" x14ac:dyDescent="0.25">
      <c r="B69">
        <v>55</v>
      </c>
      <c r="C69" t="s">
        <v>73</v>
      </c>
      <c r="E69" t="s">
        <v>59</v>
      </c>
      <c r="F69" s="1" t="s">
        <v>74</v>
      </c>
      <c r="G69" s="5" t="s">
        <v>100</v>
      </c>
      <c r="H69" s="6">
        <v>0.02</v>
      </c>
      <c r="I69" t="s">
        <v>4</v>
      </c>
      <c r="J69">
        <v>2.5000000000000001E-4</v>
      </c>
      <c r="K69" s="31">
        <v>9.9999999999999995E-7</v>
      </c>
      <c r="L69" t="s">
        <v>6</v>
      </c>
      <c r="M69" s="1" t="s">
        <v>30</v>
      </c>
      <c r="N69">
        <v>64</v>
      </c>
      <c r="O69">
        <v>0.2</v>
      </c>
      <c r="P69">
        <v>10</v>
      </c>
      <c r="T69" s="56">
        <v>92</v>
      </c>
      <c r="U69" s="61">
        <v>1.7197</v>
      </c>
      <c r="V69" s="61">
        <v>0.6986</v>
      </c>
      <c r="W69" s="61">
        <v>1.6494</v>
      </c>
      <c r="X69" s="62">
        <v>0.71299999999999997</v>
      </c>
      <c r="Y69">
        <f t="shared" ref="Y69:Y101" si="1">ROUND(X69-V69,2)</f>
        <v>0.01</v>
      </c>
    </row>
    <row r="70" spans="2:27" x14ac:dyDescent="0.25">
      <c r="B70">
        <v>56</v>
      </c>
      <c r="C70" t="s">
        <v>73</v>
      </c>
      <c r="E70" t="s">
        <v>59</v>
      </c>
      <c r="F70" s="1" t="s">
        <v>74</v>
      </c>
      <c r="G70" s="5" t="s">
        <v>100</v>
      </c>
      <c r="H70" s="6">
        <v>0.01</v>
      </c>
      <c r="I70" t="s">
        <v>4</v>
      </c>
      <c r="J70">
        <v>2.5000000000000001E-4</v>
      </c>
      <c r="K70" s="31">
        <v>9.9999999999999995E-7</v>
      </c>
      <c r="L70" t="s">
        <v>6</v>
      </c>
      <c r="M70" s="1" t="s">
        <v>30</v>
      </c>
      <c r="N70">
        <v>64</v>
      </c>
      <c r="O70">
        <v>0.2</v>
      </c>
      <c r="P70">
        <v>10</v>
      </c>
      <c r="T70" s="28">
        <v>90</v>
      </c>
      <c r="U70" s="29">
        <v>1.3864000000000001</v>
      </c>
      <c r="V70" s="18">
        <v>0.71330000000000005</v>
      </c>
      <c r="W70">
        <v>1.3456999999999999</v>
      </c>
      <c r="X70" s="19">
        <v>0.72019999999999995</v>
      </c>
      <c r="Y70">
        <f t="shared" si="1"/>
        <v>0.01</v>
      </c>
      <c r="AA70" t="s">
        <v>54</v>
      </c>
    </row>
    <row r="71" spans="2:27" x14ac:dyDescent="0.25">
      <c r="B71">
        <v>57</v>
      </c>
      <c r="C71" t="s">
        <v>73</v>
      </c>
      <c r="E71" t="s">
        <v>59</v>
      </c>
      <c r="F71" s="1" t="s">
        <v>74</v>
      </c>
      <c r="G71" s="5" t="s">
        <v>100</v>
      </c>
      <c r="H71" s="6">
        <v>7.0000000000000001E-3</v>
      </c>
      <c r="I71" t="s">
        <v>4</v>
      </c>
      <c r="J71">
        <v>2.5000000000000001E-4</v>
      </c>
      <c r="K71" s="31">
        <v>9.9999999999999995E-7</v>
      </c>
      <c r="L71" t="s">
        <v>6</v>
      </c>
      <c r="M71" s="1" t="s">
        <v>30</v>
      </c>
      <c r="N71">
        <v>64</v>
      </c>
      <c r="O71">
        <v>0.2</v>
      </c>
      <c r="P71">
        <v>10</v>
      </c>
      <c r="T71" s="56">
        <v>92</v>
      </c>
      <c r="U71" s="18">
        <v>1.2041999999999999</v>
      </c>
      <c r="V71" s="17">
        <v>0.71150000000000002</v>
      </c>
      <c r="W71" s="18">
        <v>1.1701999999999999</v>
      </c>
      <c r="X71" s="62">
        <v>0.71640000000000004</v>
      </c>
      <c r="Y71">
        <f t="shared" si="1"/>
        <v>0</v>
      </c>
    </row>
    <row r="72" spans="2:27" x14ac:dyDescent="0.25">
      <c r="B72">
        <v>58</v>
      </c>
      <c r="C72" t="s">
        <v>73</v>
      </c>
      <c r="E72" t="s">
        <v>59</v>
      </c>
      <c r="F72" s="1" t="s">
        <v>74</v>
      </c>
      <c r="G72" s="5" t="s">
        <v>100</v>
      </c>
      <c r="H72" s="6">
        <v>5.0000000000000001E-3</v>
      </c>
      <c r="I72" t="s">
        <v>4</v>
      </c>
      <c r="J72">
        <v>2.5000000000000001E-4</v>
      </c>
      <c r="K72" s="31">
        <v>9.9999999999999995E-7</v>
      </c>
      <c r="L72" t="s">
        <v>6</v>
      </c>
      <c r="M72" s="1" t="s">
        <v>30</v>
      </c>
      <c r="N72">
        <v>64</v>
      </c>
      <c r="O72">
        <v>0.2</v>
      </c>
      <c r="P72">
        <v>10</v>
      </c>
      <c r="T72" s="14">
        <v>91</v>
      </c>
      <c r="U72" s="17">
        <v>1.4259999999999999</v>
      </c>
      <c r="V72" s="18">
        <v>0.71279999999999999</v>
      </c>
      <c r="W72" s="17">
        <v>1.3715999999999999</v>
      </c>
      <c r="X72" s="19">
        <v>0.72019999999999995</v>
      </c>
      <c r="Y72">
        <f t="shared" si="1"/>
        <v>0.01</v>
      </c>
    </row>
    <row r="73" spans="2:27" x14ac:dyDescent="0.25">
      <c r="B73">
        <v>59</v>
      </c>
      <c r="C73" t="s">
        <v>73</v>
      </c>
      <c r="E73" t="s">
        <v>59</v>
      </c>
      <c r="F73" s="1" t="s">
        <v>74</v>
      </c>
      <c r="G73" s="5" t="s">
        <v>100</v>
      </c>
      <c r="H73" s="6">
        <v>1E-4</v>
      </c>
      <c r="I73" t="s">
        <v>4</v>
      </c>
      <c r="J73">
        <v>2.5000000000000001E-4</v>
      </c>
      <c r="K73" s="31">
        <v>9.9999999999999995E-7</v>
      </c>
      <c r="L73" t="s">
        <v>6</v>
      </c>
      <c r="M73" s="1" t="s">
        <v>30</v>
      </c>
      <c r="N73">
        <v>64</v>
      </c>
      <c r="O73">
        <v>0.2</v>
      </c>
      <c r="P73">
        <v>10</v>
      </c>
      <c r="T73" s="58">
        <v>94</v>
      </c>
      <c r="U73" s="59">
        <v>0.64459999999999995</v>
      </c>
      <c r="V73" s="63">
        <v>0.78159999999999996</v>
      </c>
      <c r="W73" s="59">
        <v>0.72409999999999997</v>
      </c>
      <c r="X73" s="60">
        <v>0.74690000000000001</v>
      </c>
      <c r="Y73">
        <f t="shared" si="1"/>
        <v>-0.03</v>
      </c>
      <c r="AA73" t="s">
        <v>112</v>
      </c>
    </row>
    <row r="74" spans="2:27" x14ac:dyDescent="0.25">
      <c r="F74" s="1"/>
      <c r="K74" s="31"/>
      <c r="M74" s="1"/>
      <c r="T74" s="61"/>
      <c r="U74" s="61"/>
      <c r="W74" s="61"/>
      <c r="X74" s="61"/>
      <c r="Y74">
        <f t="shared" si="1"/>
        <v>0</v>
      </c>
      <c r="AA74" s="65" t="s">
        <v>107</v>
      </c>
    </row>
    <row r="75" spans="2:27" x14ac:dyDescent="0.25">
      <c r="B75">
        <v>60</v>
      </c>
      <c r="C75" t="s">
        <v>73</v>
      </c>
      <c r="E75" t="s">
        <v>59</v>
      </c>
      <c r="F75" s="1" t="s">
        <v>74</v>
      </c>
      <c r="G75" s="6" t="s">
        <v>100</v>
      </c>
      <c r="H75">
        <v>0.01</v>
      </c>
      <c r="I75" t="s">
        <v>4</v>
      </c>
      <c r="J75">
        <v>2.5000000000000001E-4</v>
      </c>
      <c r="K75" s="31">
        <v>9.9999999999999995E-7</v>
      </c>
      <c r="L75" t="s">
        <v>6</v>
      </c>
      <c r="M75" s="1" t="s">
        <v>30</v>
      </c>
      <c r="N75">
        <v>64</v>
      </c>
      <c r="O75">
        <v>0.2</v>
      </c>
      <c r="P75" s="6">
        <v>15</v>
      </c>
      <c r="T75" s="55">
        <v>96</v>
      </c>
      <c r="U75" s="67">
        <v>1.3456999999999999</v>
      </c>
      <c r="V75" s="24">
        <v>0.74429999999999996</v>
      </c>
      <c r="W75" s="67">
        <v>1.3367</v>
      </c>
      <c r="X75" s="68">
        <v>0.73250000000000004</v>
      </c>
      <c r="Y75">
        <f t="shared" si="1"/>
        <v>-0.01</v>
      </c>
    </row>
    <row r="76" spans="2:27" x14ac:dyDescent="0.25">
      <c r="B76">
        <v>61</v>
      </c>
      <c r="C76" t="s">
        <v>73</v>
      </c>
      <c r="E76" t="s">
        <v>59</v>
      </c>
      <c r="F76" s="1" t="s">
        <v>74</v>
      </c>
      <c r="G76" s="6" t="s">
        <v>100</v>
      </c>
      <c r="H76">
        <v>0.01</v>
      </c>
      <c r="I76" t="s">
        <v>4</v>
      </c>
      <c r="J76">
        <v>2.5000000000000001E-4</v>
      </c>
      <c r="K76" s="31">
        <v>9.9999999999999995E-7</v>
      </c>
      <c r="L76" t="s">
        <v>6</v>
      </c>
      <c r="M76" s="1" t="s">
        <v>30</v>
      </c>
      <c r="N76">
        <v>64</v>
      </c>
      <c r="O76">
        <v>0.2</v>
      </c>
      <c r="P76" s="6">
        <v>20</v>
      </c>
      <c r="T76" s="56">
        <v>93</v>
      </c>
      <c r="U76" s="61">
        <v>1.1307</v>
      </c>
      <c r="V76" s="17">
        <v>0.72550000000000003</v>
      </c>
      <c r="W76" s="61">
        <v>1.1576</v>
      </c>
      <c r="X76" s="62">
        <v>0.71860000000000002</v>
      </c>
      <c r="Y76">
        <f t="shared" si="1"/>
        <v>-0.01</v>
      </c>
    </row>
    <row r="77" spans="2:27" x14ac:dyDescent="0.25">
      <c r="B77">
        <v>62</v>
      </c>
      <c r="C77" t="s">
        <v>73</v>
      </c>
      <c r="E77" t="s">
        <v>59</v>
      </c>
      <c r="F77" s="1" t="s">
        <v>74</v>
      </c>
      <c r="G77" s="6" t="s">
        <v>93</v>
      </c>
      <c r="H77">
        <v>0.01</v>
      </c>
      <c r="I77" t="s">
        <v>4</v>
      </c>
      <c r="J77">
        <v>2.5000000000000001E-4</v>
      </c>
      <c r="K77" s="31">
        <v>9.9999999999999995E-7</v>
      </c>
      <c r="L77" t="s">
        <v>6</v>
      </c>
      <c r="M77" s="1" t="s">
        <v>30</v>
      </c>
      <c r="N77">
        <v>64</v>
      </c>
      <c r="O77">
        <v>0.2</v>
      </c>
      <c r="P77" s="6">
        <v>20</v>
      </c>
      <c r="T77" s="69">
        <v>95</v>
      </c>
      <c r="U77" s="57">
        <v>0.49659999999999999</v>
      </c>
      <c r="V77" s="70">
        <v>0.89459999999999995</v>
      </c>
      <c r="W77" s="57">
        <v>0.91649999999999998</v>
      </c>
      <c r="X77" s="71">
        <v>0.74690000000000001</v>
      </c>
      <c r="Y77">
        <f t="shared" si="1"/>
        <v>-0.15</v>
      </c>
      <c r="AA77" t="s">
        <v>110</v>
      </c>
    </row>
    <row r="78" spans="2:27" x14ac:dyDescent="0.25">
      <c r="F78" s="1"/>
      <c r="K78" s="31"/>
      <c r="M78" s="1"/>
      <c r="T78" s="61"/>
      <c r="U78" s="61"/>
      <c r="W78" s="61"/>
      <c r="X78" s="61"/>
      <c r="Y78">
        <f t="shared" si="1"/>
        <v>0</v>
      </c>
      <c r="AA78" t="s">
        <v>109</v>
      </c>
    </row>
    <row r="79" spans="2:27" x14ac:dyDescent="0.25">
      <c r="Y79">
        <f t="shared" si="1"/>
        <v>0</v>
      </c>
      <c r="AA79" t="s">
        <v>111</v>
      </c>
    </row>
    <row r="80" spans="2:27" x14ac:dyDescent="0.25">
      <c r="F80" s="1"/>
      <c r="K80" s="31"/>
      <c r="M80" s="1"/>
      <c r="T80" s="61"/>
      <c r="U80" s="61"/>
      <c r="W80" s="61"/>
      <c r="X80" s="61"/>
      <c r="Y80">
        <f t="shared" si="1"/>
        <v>0</v>
      </c>
      <c r="AA80" t="s">
        <v>113</v>
      </c>
    </row>
    <row r="81" spans="1:27" x14ac:dyDescent="0.25">
      <c r="B81">
        <v>63</v>
      </c>
      <c r="C81" s="6" t="s">
        <v>114</v>
      </c>
      <c r="D81" s="6">
        <v>0.2</v>
      </c>
      <c r="E81" t="s">
        <v>59</v>
      </c>
      <c r="F81" s="1" t="s">
        <v>74</v>
      </c>
      <c r="G81" t="s">
        <v>93</v>
      </c>
      <c r="H81">
        <v>0.01</v>
      </c>
      <c r="I81" t="s">
        <v>4</v>
      </c>
      <c r="J81">
        <v>2.5000000000000001E-4</v>
      </c>
      <c r="K81" s="31">
        <v>9.9999999999999995E-7</v>
      </c>
      <c r="L81" t="s">
        <v>6</v>
      </c>
      <c r="M81" s="1" t="s">
        <v>30</v>
      </c>
      <c r="N81">
        <v>64</v>
      </c>
      <c r="O81">
        <v>0.2</v>
      </c>
      <c r="P81" s="6">
        <v>15</v>
      </c>
      <c r="T81" s="61">
        <v>100</v>
      </c>
      <c r="U81" s="61">
        <v>0.72799999999999998</v>
      </c>
      <c r="V81">
        <v>0.77949999999999997</v>
      </c>
      <c r="W81" s="61">
        <v>0.87429999999999997</v>
      </c>
      <c r="X81" s="61">
        <v>0.73080000000000001</v>
      </c>
      <c r="Y81">
        <f t="shared" si="1"/>
        <v>-0.05</v>
      </c>
      <c r="AA81" t="s">
        <v>116</v>
      </c>
    </row>
    <row r="82" spans="1:27" x14ac:dyDescent="0.25">
      <c r="B82">
        <v>64</v>
      </c>
      <c r="C82" s="6" t="s">
        <v>114</v>
      </c>
      <c r="D82" s="6">
        <v>0.2</v>
      </c>
      <c r="E82" t="s">
        <v>59</v>
      </c>
      <c r="F82" s="1" t="s">
        <v>74</v>
      </c>
      <c r="G82" t="s">
        <v>100</v>
      </c>
      <c r="H82">
        <v>0.01</v>
      </c>
      <c r="I82" t="s">
        <v>4</v>
      </c>
      <c r="J82">
        <v>2.5000000000000001E-4</v>
      </c>
      <c r="K82" s="31">
        <v>9.9999999999999995E-7</v>
      </c>
      <c r="L82" t="s">
        <v>6</v>
      </c>
      <c r="M82" s="1" t="s">
        <v>30</v>
      </c>
      <c r="N82">
        <v>64</v>
      </c>
      <c r="O82">
        <v>0.2</v>
      </c>
      <c r="P82" s="6">
        <v>15</v>
      </c>
      <c r="T82" s="61">
        <v>100</v>
      </c>
      <c r="U82" s="61">
        <v>1.1305000000000001</v>
      </c>
      <c r="V82">
        <v>0.70989999999999998</v>
      </c>
      <c r="W82" s="61">
        <v>1.3209</v>
      </c>
      <c r="X82" s="61">
        <v>0.67579999999999996</v>
      </c>
      <c r="Y82">
        <f t="shared" si="1"/>
        <v>-0.03</v>
      </c>
      <c r="AA82" t="s">
        <v>117</v>
      </c>
    </row>
    <row r="83" spans="1:27" x14ac:dyDescent="0.25">
      <c r="F83" s="1"/>
      <c r="K83" s="31"/>
      <c r="M83" s="1"/>
      <c r="T83" s="61"/>
      <c r="U83" s="61"/>
      <c r="W83" s="61"/>
      <c r="X83" s="61"/>
      <c r="Y83">
        <f t="shared" si="1"/>
        <v>0</v>
      </c>
    </row>
    <row r="84" spans="1:27" x14ac:dyDescent="0.25">
      <c r="B84">
        <v>65</v>
      </c>
      <c r="C84" s="6" t="s">
        <v>120</v>
      </c>
      <c r="E84" t="s">
        <v>59</v>
      </c>
      <c r="F84" s="1"/>
      <c r="I84" t="s">
        <v>4</v>
      </c>
      <c r="J84">
        <v>2.5000000000000001E-4</v>
      </c>
      <c r="K84" s="31">
        <v>9.9999999999999995E-7</v>
      </c>
      <c r="M84" s="1"/>
      <c r="N84">
        <v>64</v>
      </c>
      <c r="O84">
        <v>0.2</v>
      </c>
      <c r="P84">
        <v>10</v>
      </c>
      <c r="T84" s="61">
        <v>320</v>
      </c>
      <c r="U84" s="61">
        <v>4.8800000000000003E-2</v>
      </c>
      <c r="V84">
        <v>0.99450000000000005</v>
      </c>
      <c r="W84" s="61">
        <v>0.90410000000000001</v>
      </c>
      <c r="X84" s="61">
        <v>0.77470000000000006</v>
      </c>
      <c r="Y84">
        <f t="shared" si="1"/>
        <v>-0.22</v>
      </c>
      <c r="AA84" t="s">
        <v>118</v>
      </c>
    </row>
    <row r="85" spans="1:27" x14ac:dyDescent="0.25">
      <c r="B85">
        <v>66</v>
      </c>
      <c r="C85" s="6" t="s">
        <v>119</v>
      </c>
      <c r="E85" t="s">
        <v>59</v>
      </c>
      <c r="F85" s="1"/>
      <c r="I85" t="s">
        <v>4</v>
      </c>
      <c r="J85">
        <v>2.5000000000000001E-4</v>
      </c>
      <c r="K85" s="31">
        <v>9.9999999999999995E-7</v>
      </c>
      <c r="M85" s="1"/>
      <c r="N85">
        <v>64</v>
      </c>
      <c r="O85">
        <v>0.2</v>
      </c>
      <c r="P85">
        <v>10</v>
      </c>
      <c r="T85" s="61">
        <v>323</v>
      </c>
      <c r="U85" s="61">
        <v>4.9700000000000001E-2</v>
      </c>
      <c r="V85">
        <v>0.99039999999999995</v>
      </c>
      <c r="W85">
        <v>1.1581999999999999</v>
      </c>
      <c r="X85" s="61">
        <v>0.76029999999999998</v>
      </c>
      <c r="Y85">
        <f t="shared" si="1"/>
        <v>-0.23</v>
      </c>
      <c r="AA85" t="s">
        <v>121</v>
      </c>
    </row>
    <row r="86" spans="1:27" x14ac:dyDescent="0.25">
      <c r="B86">
        <v>67</v>
      </c>
      <c r="C86" s="6" t="s">
        <v>122</v>
      </c>
      <c r="D86" s="6">
        <v>0.5</v>
      </c>
      <c r="E86" t="s">
        <v>59</v>
      </c>
      <c r="F86" s="1"/>
      <c r="I86" t="s">
        <v>4</v>
      </c>
      <c r="J86">
        <v>2.5000000000000001E-4</v>
      </c>
      <c r="K86" s="31">
        <v>9.9999999999999995E-7</v>
      </c>
      <c r="M86" s="1"/>
      <c r="N86">
        <v>64</v>
      </c>
      <c r="O86">
        <v>0.2</v>
      </c>
      <c r="P86">
        <v>10</v>
      </c>
      <c r="T86" s="61">
        <v>320</v>
      </c>
      <c r="U86" s="61">
        <v>0.1913</v>
      </c>
      <c r="V86">
        <v>0.9405</v>
      </c>
      <c r="W86">
        <v>0.85909999999999997</v>
      </c>
      <c r="X86" s="61">
        <v>0.76029999999999998</v>
      </c>
      <c r="Y86">
        <f t="shared" si="1"/>
        <v>-0.18</v>
      </c>
      <c r="AA86" t="s">
        <v>125</v>
      </c>
    </row>
    <row r="87" spans="1:27" x14ac:dyDescent="0.25">
      <c r="F87" s="1"/>
      <c r="K87" s="31"/>
      <c r="M87" s="1"/>
      <c r="T87" s="61"/>
      <c r="U87" s="61"/>
      <c r="W87" s="61"/>
      <c r="X87" s="61"/>
      <c r="Y87">
        <f t="shared" si="1"/>
        <v>0</v>
      </c>
      <c r="AA87" t="s">
        <v>123</v>
      </c>
    </row>
    <row r="88" spans="1:27" x14ac:dyDescent="0.25">
      <c r="B88">
        <v>68</v>
      </c>
      <c r="C88" s="6" t="s">
        <v>124</v>
      </c>
      <c r="E88" t="s">
        <v>59</v>
      </c>
      <c r="F88" s="1"/>
      <c r="I88" t="s">
        <v>4</v>
      </c>
      <c r="J88">
        <v>2.5000000000000001E-4</v>
      </c>
      <c r="K88" s="31">
        <v>9.9999999999999995E-7</v>
      </c>
      <c r="M88" s="1"/>
      <c r="N88">
        <v>64</v>
      </c>
      <c r="O88">
        <v>0.2</v>
      </c>
      <c r="P88">
        <v>10</v>
      </c>
      <c r="T88" s="61">
        <v>381</v>
      </c>
      <c r="U88" s="61">
        <v>5.7200000000000001E-2</v>
      </c>
      <c r="V88">
        <v>0.98199999999999998</v>
      </c>
      <c r="W88" s="61">
        <v>1.2839</v>
      </c>
      <c r="X88" s="61">
        <v>0.77980000000000005</v>
      </c>
      <c r="Y88">
        <f t="shared" si="1"/>
        <v>-0.2</v>
      </c>
      <c r="AA88" t="s">
        <v>126</v>
      </c>
    </row>
    <row r="89" spans="1:27" x14ac:dyDescent="0.25">
      <c r="F89" s="1"/>
      <c r="K89" s="31"/>
      <c r="M89" s="1"/>
      <c r="T89" s="61"/>
      <c r="U89" s="61"/>
      <c r="W89" s="61"/>
      <c r="X89" s="61"/>
      <c r="Y89">
        <f t="shared" si="1"/>
        <v>0</v>
      </c>
    </row>
    <row r="90" spans="1:27" x14ac:dyDescent="0.25">
      <c r="E90" t="s">
        <v>138</v>
      </c>
      <c r="F90" s="1"/>
      <c r="K90" s="31"/>
      <c r="M90" s="1"/>
      <c r="T90" s="61"/>
      <c r="U90" s="61"/>
      <c r="W90" s="61"/>
      <c r="X90" s="61"/>
    </row>
    <row r="91" spans="1:27" ht="15.75" thickBot="1" x14ac:dyDescent="0.3">
      <c r="B91" s="74">
        <v>69</v>
      </c>
      <c r="C91" s="6" t="s">
        <v>120</v>
      </c>
      <c r="F91" s="1"/>
      <c r="I91" t="s">
        <v>4</v>
      </c>
      <c r="J91">
        <v>2.5000000000000001E-4</v>
      </c>
      <c r="K91" s="31">
        <v>9.9999999999999995E-7</v>
      </c>
      <c r="M91" s="1"/>
      <c r="N91" s="6">
        <v>32</v>
      </c>
      <c r="O91">
        <v>0.2</v>
      </c>
      <c r="P91">
        <v>10</v>
      </c>
      <c r="T91" s="61">
        <v>38</v>
      </c>
      <c r="U91" s="61">
        <v>2.9899999999999999E-2</v>
      </c>
      <c r="V91">
        <v>1</v>
      </c>
      <c r="W91" s="61">
        <v>1.4007000000000001</v>
      </c>
      <c r="X91" s="61">
        <v>0.5625</v>
      </c>
      <c r="Y91">
        <f t="shared" si="1"/>
        <v>-0.44</v>
      </c>
      <c r="AA91" t="s">
        <v>127</v>
      </c>
    </row>
    <row r="92" spans="1:27" ht="16.5" thickTop="1" thickBot="1" x14ac:dyDescent="0.3">
      <c r="A92" s="65"/>
      <c r="B92" s="74">
        <v>70</v>
      </c>
      <c r="C92" s="6" t="s">
        <v>129</v>
      </c>
      <c r="D92" s="6">
        <v>0.2</v>
      </c>
      <c r="F92" s="1"/>
      <c r="I92" t="s">
        <v>4</v>
      </c>
      <c r="J92">
        <v>2.5000000000000001E-4</v>
      </c>
      <c r="K92" s="31">
        <v>9.9999999999999995E-7</v>
      </c>
      <c r="M92" s="1"/>
      <c r="N92" s="6">
        <v>32</v>
      </c>
      <c r="O92">
        <v>0.2</v>
      </c>
      <c r="P92">
        <v>10</v>
      </c>
      <c r="S92" s="65"/>
      <c r="T92" s="61">
        <v>36</v>
      </c>
      <c r="U92" s="61">
        <v>0.48759999999999998</v>
      </c>
      <c r="V92">
        <v>0.8579</v>
      </c>
      <c r="W92" s="61">
        <v>1.3103</v>
      </c>
      <c r="X92" s="18">
        <v>0.55730000000000002</v>
      </c>
      <c r="Y92">
        <f t="shared" si="1"/>
        <v>-0.3</v>
      </c>
      <c r="AA92" t="s">
        <v>130</v>
      </c>
    </row>
    <row r="93" spans="1:27" ht="16.5" thickTop="1" thickBot="1" x14ac:dyDescent="0.3">
      <c r="B93" s="74">
        <v>71</v>
      </c>
      <c r="C93" s="6" t="s">
        <v>131</v>
      </c>
      <c r="D93" s="6">
        <v>0.2</v>
      </c>
      <c r="F93" s="1"/>
      <c r="I93" t="s">
        <v>4</v>
      </c>
      <c r="J93">
        <v>2.5000000000000001E-4</v>
      </c>
      <c r="K93" s="31">
        <v>9.9999999999999995E-7</v>
      </c>
      <c r="M93" s="1"/>
      <c r="N93" s="6">
        <v>32</v>
      </c>
      <c r="O93">
        <v>0.2</v>
      </c>
      <c r="P93">
        <v>10</v>
      </c>
      <c r="T93" s="61">
        <v>42</v>
      </c>
      <c r="U93" s="61">
        <v>0.33239999999999997</v>
      </c>
      <c r="V93">
        <v>0.92830000000000001</v>
      </c>
      <c r="W93" s="61">
        <v>1.3449</v>
      </c>
      <c r="X93" s="61">
        <v>0.5625</v>
      </c>
      <c r="Y93">
        <f t="shared" si="1"/>
        <v>-0.37</v>
      </c>
      <c r="AA93" t="s">
        <v>132</v>
      </c>
    </row>
    <row r="94" spans="1:27" ht="16.5" thickTop="1" thickBot="1" x14ac:dyDescent="0.3">
      <c r="B94" s="74">
        <v>72</v>
      </c>
      <c r="C94" s="6" t="s">
        <v>131</v>
      </c>
      <c r="D94" s="6">
        <v>0.5</v>
      </c>
      <c r="F94" s="1"/>
      <c r="I94" t="s">
        <v>4</v>
      </c>
      <c r="J94">
        <v>2.5000000000000001E-4</v>
      </c>
      <c r="K94" s="31">
        <v>9.9999999999999995E-7</v>
      </c>
      <c r="M94" s="1"/>
      <c r="N94" s="6">
        <v>32</v>
      </c>
      <c r="O94">
        <v>0.2</v>
      </c>
      <c r="P94">
        <v>10</v>
      </c>
      <c r="T94" s="61">
        <v>43</v>
      </c>
      <c r="U94" s="61">
        <v>1.6819</v>
      </c>
      <c r="V94">
        <v>0.34060000000000001</v>
      </c>
      <c r="W94" s="61">
        <v>1.6715</v>
      </c>
      <c r="X94" s="15">
        <v>0.3125</v>
      </c>
      <c r="Y94" s="75">
        <f t="shared" si="1"/>
        <v>-0.03</v>
      </c>
      <c r="AA94" t="s">
        <v>140</v>
      </c>
    </row>
    <row r="95" spans="1:27" ht="16.5" thickTop="1" thickBot="1" x14ac:dyDescent="0.3">
      <c r="B95" s="74">
        <v>73</v>
      </c>
      <c r="C95" s="6" t="s">
        <v>131</v>
      </c>
      <c r="D95" s="6">
        <v>0.4</v>
      </c>
      <c r="F95" s="1"/>
      <c r="I95" t="s">
        <v>4</v>
      </c>
      <c r="J95">
        <v>2.5000000000000001E-4</v>
      </c>
      <c r="K95" s="31">
        <v>9.9999999999999995E-7</v>
      </c>
      <c r="M95" s="1"/>
      <c r="N95" s="6">
        <v>32</v>
      </c>
      <c r="O95">
        <v>0.2</v>
      </c>
      <c r="P95">
        <v>10</v>
      </c>
      <c r="T95" s="61">
        <v>45</v>
      </c>
      <c r="U95" s="61">
        <v>1.3190999999999999</v>
      </c>
      <c r="V95" s="75">
        <v>0.53010000000000002</v>
      </c>
      <c r="W95" s="18">
        <v>1.4180999999999999</v>
      </c>
      <c r="X95" s="18">
        <v>0.4531</v>
      </c>
      <c r="Y95" s="75">
        <f t="shared" si="1"/>
        <v>-0.08</v>
      </c>
    </row>
    <row r="96" spans="1:27" ht="16.5" thickTop="1" thickBot="1" x14ac:dyDescent="0.3">
      <c r="B96" s="74">
        <v>74</v>
      </c>
      <c r="C96" s="6" t="s">
        <v>131</v>
      </c>
      <c r="D96" s="6">
        <v>0.3</v>
      </c>
      <c r="F96" s="1"/>
      <c r="I96" t="s">
        <v>4</v>
      </c>
      <c r="J96">
        <v>2.5000000000000001E-4</v>
      </c>
      <c r="K96" s="31">
        <v>9.9999999999999995E-7</v>
      </c>
      <c r="M96" s="1"/>
      <c r="N96" s="6">
        <v>32</v>
      </c>
      <c r="O96">
        <v>0.2</v>
      </c>
      <c r="P96">
        <v>10</v>
      </c>
      <c r="T96" s="61">
        <v>45</v>
      </c>
      <c r="U96" s="61">
        <v>0.73529999999999995</v>
      </c>
      <c r="V96">
        <v>0.77080000000000004</v>
      </c>
      <c r="W96" s="61">
        <v>1.2802</v>
      </c>
      <c r="X96" s="61">
        <v>0.52080000000000004</v>
      </c>
      <c r="Y96">
        <f t="shared" si="1"/>
        <v>-0.25</v>
      </c>
      <c r="AA96" t="s">
        <v>134</v>
      </c>
    </row>
    <row r="97" spans="1:27" ht="16.5" thickTop="1" thickBot="1" x14ac:dyDescent="0.3">
      <c r="A97" s="65"/>
      <c r="B97" s="74">
        <v>75</v>
      </c>
      <c r="C97" s="6" t="s">
        <v>131</v>
      </c>
      <c r="D97" s="6">
        <v>0.3</v>
      </c>
      <c r="E97" t="s">
        <v>135</v>
      </c>
      <c r="F97" s="1"/>
      <c r="I97" t="s">
        <v>4</v>
      </c>
      <c r="J97">
        <v>2.5000000000000001E-4</v>
      </c>
      <c r="K97" s="31">
        <v>9.9999999999999995E-7</v>
      </c>
      <c r="M97" s="1"/>
      <c r="N97" s="6">
        <v>32</v>
      </c>
      <c r="O97">
        <v>0.2</v>
      </c>
      <c r="P97">
        <v>10</v>
      </c>
      <c r="S97" s="65"/>
      <c r="T97" s="61">
        <v>45</v>
      </c>
      <c r="U97" s="61">
        <v>0.83009999999999995</v>
      </c>
      <c r="V97">
        <v>0.749</v>
      </c>
      <c r="W97" s="61">
        <v>1.2624</v>
      </c>
      <c r="X97" s="61">
        <v>0.53120000000000001</v>
      </c>
      <c r="Y97">
        <f t="shared" si="1"/>
        <v>-0.22</v>
      </c>
    </row>
    <row r="98" spans="1:27" ht="16.5" thickTop="1" thickBot="1" x14ac:dyDescent="0.3">
      <c r="A98" s="65"/>
      <c r="B98" s="74">
        <v>76</v>
      </c>
      <c r="C98" s="6" t="s">
        <v>131</v>
      </c>
      <c r="D98" s="6">
        <v>0.3</v>
      </c>
      <c r="E98" t="s">
        <v>136</v>
      </c>
      <c r="F98" s="1"/>
      <c r="I98" t="s">
        <v>4</v>
      </c>
      <c r="J98">
        <v>2.5000000000000001E-4</v>
      </c>
      <c r="K98" s="31">
        <v>9.9999999999999995E-7</v>
      </c>
      <c r="M98" s="1"/>
      <c r="N98" s="6">
        <v>32</v>
      </c>
      <c r="O98">
        <v>0.2</v>
      </c>
      <c r="P98">
        <v>10</v>
      </c>
      <c r="S98" s="65"/>
      <c r="T98" s="61">
        <v>45</v>
      </c>
      <c r="U98" s="61">
        <v>0.8256</v>
      </c>
      <c r="V98">
        <v>0.75029999999999997</v>
      </c>
      <c r="W98" s="61">
        <v>1.4201999999999999</v>
      </c>
      <c r="X98" s="61">
        <v>0.45829999999999999</v>
      </c>
      <c r="Y98">
        <f t="shared" si="1"/>
        <v>-0.28999999999999998</v>
      </c>
      <c r="AA98" t="s">
        <v>137</v>
      </c>
    </row>
    <row r="99" spans="1:27" ht="16.5" thickTop="1" thickBot="1" x14ac:dyDescent="0.3">
      <c r="B99" s="74">
        <v>77</v>
      </c>
      <c r="C99" s="6" t="s">
        <v>131</v>
      </c>
      <c r="D99" s="6">
        <v>0.4</v>
      </c>
      <c r="E99" t="s">
        <v>135</v>
      </c>
      <c r="F99" s="1"/>
      <c r="I99" t="s">
        <v>4</v>
      </c>
      <c r="J99">
        <v>2.5000000000000001E-4</v>
      </c>
      <c r="K99" s="31">
        <v>9.9999999999999995E-7</v>
      </c>
      <c r="M99" s="1"/>
      <c r="N99" s="6">
        <v>32</v>
      </c>
      <c r="O99">
        <v>0.2</v>
      </c>
      <c r="P99">
        <v>10</v>
      </c>
      <c r="T99" s="61">
        <v>45</v>
      </c>
      <c r="U99" s="61">
        <v>1.3733</v>
      </c>
      <c r="V99">
        <v>0.50319999999999998</v>
      </c>
      <c r="W99" s="61">
        <v>1.4510000000000001</v>
      </c>
      <c r="X99" s="61">
        <v>0.43230000000000002</v>
      </c>
      <c r="Y99" s="75">
        <f t="shared" si="1"/>
        <v>-7.0000000000000007E-2</v>
      </c>
      <c r="AA99" t="s">
        <v>141</v>
      </c>
    </row>
    <row r="100" spans="1:27" ht="16.5" thickTop="1" thickBot="1" x14ac:dyDescent="0.3">
      <c r="B100" s="74">
        <v>78</v>
      </c>
      <c r="C100" s="6" t="s">
        <v>131</v>
      </c>
      <c r="D100" s="6">
        <v>0.5</v>
      </c>
      <c r="E100" t="s">
        <v>135</v>
      </c>
      <c r="F100" s="1"/>
      <c r="I100" t="s">
        <v>4</v>
      </c>
      <c r="J100">
        <v>2.5000000000000001E-4</v>
      </c>
      <c r="K100" s="31">
        <v>9.9999999999999995E-7</v>
      </c>
      <c r="M100" s="1"/>
      <c r="N100" s="6">
        <v>32</v>
      </c>
      <c r="O100">
        <v>0.2</v>
      </c>
      <c r="P100">
        <v>10</v>
      </c>
      <c r="T100" s="61">
        <v>45</v>
      </c>
      <c r="U100" s="61">
        <v>1.7229000000000001</v>
      </c>
      <c r="V100">
        <v>0.33800000000000002</v>
      </c>
      <c r="W100" s="61">
        <v>1.6277999999999999</v>
      </c>
      <c r="X100" s="15">
        <v>0.3594</v>
      </c>
      <c r="Y100" s="75">
        <f t="shared" si="1"/>
        <v>0.02</v>
      </c>
      <c r="AA100" t="s">
        <v>139</v>
      </c>
    </row>
    <row r="101" spans="1:27" ht="15.75" thickTop="1" x14ac:dyDescent="0.25">
      <c r="C101" s="6" t="s">
        <v>131</v>
      </c>
      <c r="D101" s="6">
        <v>0.4</v>
      </c>
      <c r="E101" t="s">
        <v>142</v>
      </c>
      <c r="F101" s="1"/>
      <c r="I101" t="s">
        <v>4</v>
      </c>
      <c r="J101">
        <v>2.5000000000000001E-4</v>
      </c>
      <c r="K101" s="31">
        <v>9.9999999999999995E-7</v>
      </c>
      <c r="M101" s="1"/>
      <c r="N101" s="6">
        <v>32</v>
      </c>
      <c r="O101">
        <v>0.2</v>
      </c>
      <c r="P101">
        <v>10</v>
      </c>
      <c r="T101" s="61">
        <v>45</v>
      </c>
      <c r="U101" s="61">
        <v>1.379</v>
      </c>
      <c r="V101">
        <v>0.48659999999999998</v>
      </c>
      <c r="W101" s="61">
        <v>1.4287000000000001</v>
      </c>
      <c r="X101" s="61">
        <v>0.40620000000000001</v>
      </c>
      <c r="Y101">
        <f t="shared" si="1"/>
        <v>-0.08</v>
      </c>
    </row>
    <row r="102" spans="1:27" x14ac:dyDescent="0.25">
      <c r="F102" s="1"/>
      <c r="K102" s="31"/>
      <c r="M102" s="1"/>
      <c r="T102" s="61"/>
      <c r="U102" s="61"/>
      <c r="W102" s="61"/>
      <c r="X102" s="61"/>
    </row>
    <row r="103" spans="1:27" x14ac:dyDescent="0.25">
      <c r="F103" s="1"/>
      <c r="K103" s="31"/>
      <c r="M103" s="1"/>
      <c r="T103" s="61"/>
      <c r="U103" s="61"/>
      <c r="W103" s="61"/>
      <c r="X103" s="61"/>
      <c r="AA103" t="s">
        <v>133</v>
      </c>
    </row>
    <row r="104" spans="1:27" x14ac:dyDescent="0.25">
      <c r="F104" s="1"/>
      <c r="K104" s="31"/>
      <c r="M104" s="1"/>
      <c r="T104" s="61"/>
      <c r="U104" s="61"/>
      <c r="W104" s="61"/>
      <c r="X104" s="61"/>
    </row>
    <row r="105" spans="1:27" x14ac:dyDescent="0.25">
      <c r="B105" s="44"/>
      <c r="C105" s="6" t="s">
        <v>108</v>
      </c>
      <c r="D105" s="6"/>
      <c r="E105" t="s">
        <v>59</v>
      </c>
      <c r="F105" s="1" t="s">
        <v>74</v>
      </c>
      <c r="G105" t="s">
        <v>100</v>
      </c>
      <c r="H105">
        <v>0.01</v>
      </c>
      <c r="I105" t="s">
        <v>4</v>
      </c>
      <c r="J105">
        <v>2.5000000000000001E-4</v>
      </c>
      <c r="K105" s="31">
        <v>9.9999999999999995E-7</v>
      </c>
      <c r="L105" t="s">
        <v>6</v>
      </c>
      <c r="M105" s="1" t="s">
        <v>30</v>
      </c>
      <c r="N105">
        <v>64</v>
      </c>
      <c r="O105">
        <v>0.2</v>
      </c>
      <c r="P105">
        <v>10</v>
      </c>
      <c r="W105" s="61"/>
      <c r="X105" s="61"/>
    </row>
    <row r="106" spans="1:27" x14ac:dyDescent="0.25">
      <c r="C106" s="6" t="s">
        <v>88</v>
      </c>
      <c r="D106" s="6"/>
      <c r="E106" t="s">
        <v>59</v>
      </c>
      <c r="F106" s="1" t="s">
        <v>74</v>
      </c>
      <c r="G106" s="1"/>
      <c r="H106" s="1"/>
      <c r="I106" t="s">
        <v>4</v>
      </c>
      <c r="J106">
        <v>2.5000000000000001E-4</v>
      </c>
      <c r="K106" s="31">
        <v>9.9999999999999995E-7</v>
      </c>
      <c r="L106" t="s">
        <v>6</v>
      </c>
      <c r="M106" s="1" t="s">
        <v>30</v>
      </c>
      <c r="N106">
        <v>64</v>
      </c>
      <c r="O106">
        <v>0.2</v>
      </c>
      <c r="P106">
        <v>10</v>
      </c>
      <c r="T106">
        <v>94</v>
      </c>
      <c r="U106">
        <v>0.52939999999999998</v>
      </c>
      <c r="V106">
        <v>0.8075</v>
      </c>
      <c r="W106">
        <v>0.68779999999999997</v>
      </c>
      <c r="X106">
        <v>0.73799999999999999</v>
      </c>
      <c r="AA106" t="s">
        <v>128</v>
      </c>
    </row>
    <row r="112" spans="1:27" x14ac:dyDescent="0.25">
      <c r="C112" t="s">
        <v>103</v>
      </c>
    </row>
    <row r="113" spans="3:27" x14ac:dyDescent="0.25">
      <c r="C113" t="s">
        <v>72</v>
      </c>
      <c r="E113" t="s">
        <v>59</v>
      </c>
      <c r="F113" s="1" t="s">
        <v>74</v>
      </c>
      <c r="G113" s="1"/>
      <c r="H113" s="1"/>
      <c r="I113" t="s">
        <v>4</v>
      </c>
      <c r="J113">
        <v>5.0000000000000001E-4</v>
      </c>
      <c r="K113" s="31">
        <v>9.9999999999999995E-7</v>
      </c>
      <c r="L113" t="s">
        <v>6</v>
      </c>
      <c r="M113" t="s">
        <v>70</v>
      </c>
      <c r="N113">
        <v>64</v>
      </c>
      <c r="O113">
        <v>0.2</v>
      </c>
      <c r="P113">
        <v>5</v>
      </c>
      <c r="T113">
        <v>183</v>
      </c>
      <c r="U113">
        <v>0.71319999999999995</v>
      </c>
      <c r="V113">
        <v>0.72950000000000004</v>
      </c>
      <c r="W113">
        <v>0.7873</v>
      </c>
      <c r="X113">
        <v>0.72529999999999994</v>
      </c>
      <c r="AA113" t="s">
        <v>77</v>
      </c>
    </row>
    <row r="114" spans="3:27" x14ac:dyDescent="0.25">
      <c r="C114" t="s">
        <v>75</v>
      </c>
      <c r="E114" t="s">
        <v>59</v>
      </c>
      <c r="F114" s="1" t="s">
        <v>74</v>
      </c>
      <c r="G114" s="1"/>
      <c r="H114" s="1"/>
      <c r="I114" t="s">
        <v>4</v>
      </c>
      <c r="J114">
        <v>5.0000000000000001E-4</v>
      </c>
      <c r="K114" s="31">
        <v>9.9999999999999995E-7</v>
      </c>
      <c r="L114" t="s">
        <v>6</v>
      </c>
      <c r="M114" t="s">
        <v>70</v>
      </c>
      <c r="N114">
        <v>64</v>
      </c>
      <c r="O114">
        <v>0.2</v>
      </c>
      <c r="P114">
        <v>5</v>
      </c>
      <c r="T114">
        <v>53</v>
      </c>
      <c r="U114">
        <v>0.75180000000000002</v>
      </c>
      <c r="V114">
        <v>0.72729999999999995</v>
      </c>
      <c r="W114">
        <v>0.77959999999999996</v>
      </c>
      <c r="X114">
        <v>0.71970000000000001</v>
      </c>
      <c r="AA114" t="s">
        <v>79</v>
      </c>
    </row>
    <row r="115" spans="3:27" x14ac:dyDescent="0.25">
      <c r="C115" t="s">
        <v>78</v>
      </c>
      <c r="E115" t="s">
        <v>59</v>
      </c>
      <c r="F115" s="1" t="s">
        <v>74</v>
      </c>
      <c r="G115" s="1"/>
      <c r="H115" s="1"/>
      <c r="I115" t="s">
        <v>4</v>
      </c>
      <c r="J115">
        <v>5.0000000000000001E-4</v>
      </c>
      <c r="K115" s="31">
        <v>9.9999999999999995E-7</v>
      </c>
      <c r="L115" t="s">
        <v>6</v>
      </c>
      <c r="M115" t="s">
        <v>70</v>
      </c>
      <c r="N115">
        <v>64</v>
      </c>
      <c r="O115">
        <v>0.2</v>
      </c>
      <c r="P115">
        <v>5</v>
      </c>
      <c r="T115">
        <v>170</v>
      </c>
      <c r="U115">
        <v>0.65820000000000001</v>
      </c>
      <c r="V115">
        <v>0.75429999999999997</v>
      </c>
      <c r="W115">
        <v>0.77859999999999996</v>
      </c>
      <c r="X115">
        <v>0.71299999999999997</v>
      </c>
      <c r="AA115" t="s">
        <v>81</v>
      </c>
    </row>
    <row r="116" spans="3:27" x14ac:dyDescent="0.25">
      <c r="C116" t="s">
        <v>80</v>
      </c>
      <c r="E116" t="s">
        <v>59</v>
      </c>
      <c r="F116" s="1" t="s">
        <v>74</v>
      </c>
      <c r="G116" s="1"/>
      <c r="H116" s="1"/>
      <c r="I116" t="s">
        <v>4</v>
      </c>
      <c r="J116">
        <v>5.0000000000000001E-4</v>
      </c>
      <c r="K116" s="31">
        <v>9.9999999999999995E-7</v>
      </c>
      <c r="L116" t="s">
        <v>6</v>
      </c>
      <c r="M116" t="s">
        <v>70</v>
      </c>
      <c r="N116">
        <v>64</v>
      </c>
      <c r="O116">
        <v>0.2</v>
      </c>
      <c r="P116">
        <v>5</v>
      </c>
      <c r="T116" s="44">
        <v>439</v>
      </c>
      <c r="U116">
        <v>0.66590000000000005</v>
      </c>
      <c r="V116">
        <v>0.75</v>
      </c>
      <c r="W116">
        <v>0.80269999999999997</v>
      </c>
      <c r="X116">
        <v>0.72799999999999998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BE36-2A93-4315-965C-2B2F34E813FA}">
  <dimension ref="B2:D10"/>
  <sheetViews>
    <sheetView workbookViewId="0">
      <selection activeCell="C3" sqref="C3"/>
    </sheetView>
  </sheetViews>
  <sheetFormatPr defaultRowHeight="15" x14ac:dyDescent="0.25"/>
  <cols>
    <col min="2" max="2" width="18" bestFit="1" customWidth="1"/>
    <col min="3" max="3" width="21.85546875" bestFit="1" customWidth="1"/>
    <col min="4" max="4" width="33.85546875" bestFit="1" customWidth="1"/>
  </cols>
  <sheetData>
    <row r="2" spans="2:4" x14ac:dyDescent="0.25">
      <c r="B2" s="3" t="s">
        <v>18</v>
      </c>
      <c r="C2">
        <v>1</v>
      </c>
      <c r="D2">
        <v>2</v>
      </c>
    </row>
    <row r="3" spans="2:4" x14ac:dyDescent="0.25">
      <c r="B3" s="3" t="s">
        <v>17</v>
      </c>
      <c r="C3" t="s">
        <v>76</v>
      </c>
      <c r="D3" t="s">
        <v>73</v>
      </c>
    </row>
    <row r="4" spans="2:4" x14ac:dyDescent="0.25">
      <c r="B4" s="3" t="s">
        <v>19</v>
      </c>
      <c r="C4" s="2" t="s">
        <v>11</v>
      </c>
      <c r="D4" s="2" t="s">
        <v>11</v>
      </c>
    </row>
    <row r="5" spans="2:4" x14ac:dyDescent="0.25">
      <c r="C5" s="2" t="s">
        <v>12</v>
      </c>
      <c r="D5" s="2" t="s">
        <v>24</v>
      </c>
    </row>
    <row r="6" spans="2:4" x14ac:dyDescent="0.25">
      <c r="C6" s="2" t="s">
        <v>13</v>
      </c>
      <c r="D6" s="2" t="s">
        <v>12</v>
      </c>
    </row>
    <row r="7" spans="2:4" x14ac:dyDescent="0.25">
      <c r="C7" s="2" t="s">
        <v>14</v>
      </c>
      <c r="D7" s="2" t="s">
        <v>24</v>
      </c>
    </row>
    <row r="8" spans="2:4" x14ac:dyDescent="0.25">
      <c r="D8" s="2" t="s">
        <v>13</v>
      </c>
    </row>
    <row r="9" spans="2:4" x14ac:dyDescent="0.25">
      <c r="D9" s="2" t="s">
        <v>24</v>
      </c>
    </row>
    <row r="10" spans="2:4" x14ac:dyDescent="0.25">
      <c r="D10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2022-06-23T11:15:25Z</dcterms:created>
  <dcterms:modified xsi:type="dcterms:W3CDTF">2022-06-26T00:44:16Z</dcterms:modified>
</cp:coreProperties>
</file>