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S CCT\RESEARCH\"/>
    </mc:Choice>
  </mc:AlternateContent>
  <xr:revisionPtr revIDLastSave="0" documentId="13_ncr:1_{97BC2C0B-AB57-4B3A-BD0E-C8776A7FDB62}" xr6:coauthVersionLast="47" xr6:coauthVersionMax="47" xr10:uidLastSave="{00000000-0000-0000-0000-000000000000}"/>
  <bookViews>
    <workbookView xWindow="450" yWindow="30" windowWidth="36360" windowHeight="15435" xr2:uid="{B97846F7-07C3-45E2-A285-9FA35A60CA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73" i="1" l="1"/>
  <c r="Z172" i="1"/>
  <c r="Z171" i="1"/>
  <c r="Z130" i="1"/>
  <c r="Z129" i="1"/>
  <c r="Z128" i="1"/>
  <c r="Z127" i="1"/>
  <c r="Z125" i="1"/>
  <c r="Z124" i="1"/>
  <c r="Z123" i="1"/>
  <c r="Z122" i="1"/>
  <c r="Z121" i="1"/>
  <c r="Z120" i="1"/>
  <c r="Z118" i="1"/>
  <c r="Z119" i="1"/>
  <c r="Z117" i="1"/>
  <c r="Z157" i="1"/>
  <c r="Z156" i="1"/>
  <c r="Z155" i="1"/>
  <c r="Z154" i="1"/>
  <c r="Z153" i="1"/>
  <c r="Z152" i="1"/>
  <c r="Z151" i="1"/>
  <c r="Z150" i="1"/>
  <c r="Z179" i="1"/>
  <c r="Z169" i="1"/>
  <c r="Z168" i="1"/>
  <c r="Z167" i="1"/>
  <c r="Z166" i="1"/>
  <c r="Z165" i="1" l="1"/>
  <c r="Z164" i="1"/>
  <c r="Z47" i="1"/>
  <c r="Z143" i="1" l="1"/>
  <c r="Z142" i="1"/>
  <c r="Z141" i="1"/>
  <c r="Z140" i="1"/>
  <c r="Z144" i="1"/>
  <c r="Z139" i="1"/>
  <c r="Z149" i="1"/>
  <c r="Z148" i="1"/>
  <c r="Z147" i="1"/>
  <c r="Z146" i="1"/>
  <c r="Z145" i="1"/>
  <c r="Z138" i="1"/>
  <c r="Z137" i="1"/>
  <c r="Z136" i="1"/>
  <c r="Z95" i="1"/>
  <c r="Z97" i="1"/>
  <c r="Z9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91" i="1"/>
  <c r="Z90" i="1"/>
  <c r="Z89" i="1"/>
  <c r="Z99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5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9" i="1"/>
  <c r="Z50" i="1"/>
  <c r="Z51" i="1"/>
  <c r="Z53" i="1"/>
  <c r="Z54" i="1"/>
  <c r="Z55" i="1"/>
  <c r="Z56" i="1"/>
  <c r="Z58" i="1"/>
  <c r="Z59" i="1"/>
  <c r="Z60" i="1"/>
  <c r="Z61" i="1"/>
  <c r="Z62" i="1"/>
  <c r="Z65" i="1"/>
  <c r="Z66" i="1"/>
  <c r="Z67" i="1"/>
  <c r="Z68" i="1"/>
  <c r="Z69" i="1"/>
  <c r="Z70" i="1"/>
  <c r="Z71" i="1"/>
  <c r="Z72" i="1"/>
  <c r="Z73" i="1"/>
  <c r="Z75" i="1"/>
  <c r="Z76" i="1"/>
  <c r="Z77" i="1"/>
  <c r="Z81" i="1"/>
  <c r="Z82" i="1"/>
  <c r="Z84" i="1"/>
  <c r="Z85" i="1"/>
  <c r="Z86" i="1"/>
  <c r="Z88" i="1"/>
  <c r="Z96" i="1"/>
  <c r="Z4" i="1"/>
</calcChain>
</file>

<file path=xl/sharedStrings.xml><?xml version="1.0" encoding="utf-8"?>
<sst xmlns="http://schemas.openxmlformats.org/spreadsheetml/2006/main" count="886" uniqueCount="195">
  <si>
    <t>ACC</t>
  </si>
  <si>
    <t>VAL_ACC</t>
  </si>
  <si>
    <t>Optimizer</t>
  </si>
  <si>
    <t>Epochs</t>
  </si>
  <si>
    <t>Adam</t>
  </si>
  <si>
    <t>Activation</t>
  </si>
  <si>
    <t>Relu</t>
  </si>
  <si>
    <t>0.001 (Default)</t>
  </si>
  <si>
    <t>Learning Rate</t>
  </si>
  <si>
    <t>Fully Connected</t>
  </si>
  <si>
    <t>Dense 64 Relu</t>
  </si>
  <si>
    <t>Conv2D(16,3)</t>
  </si>
  <si>
    <t>Conv2D(32,3)</t>
  </si>
  <si>
    <t>Conv2D(64,3)</t>
  </si>
  <si>
    <t>Dense(64)</t>
  </si>
  <si>
    <t>Batch Size</t>
  </si>
  <si>
    <t>Validation Split</t>
  </si>
  <si>
    <t>Name</t>
  </si>
  <si>
    <t>ID</t>
  </si>
  <si>
    <t>Layers</t>
  </si>
  <si>
    <t>LOSS</t>
  </si>
  <si>
    <t>VAL_LOSS</t>
  </si>
  <si>
    <t>RESULTS</t>
  </si>
  <si>
    <t>Epoch Time (s)</t>
  </si>
  <si>
    <t>MaxPooling2D()</t>
  </si>
  <si>
    <t>Adadelta</t>
  </si>
  <si>
    <t>Comment</t>
  </si>
  <si>
    <t>Val_acc stayed the same durring 5 epochs</t>
  </si>
  <si>
    <t>Adagrad</t>
  </si>
  <si>
    <t>Padding</t>
  </si>
  <si>
    <t>valid (Default)</t>
  </si>
  <si>
    <t>Adamax</t>
  </si>
  <si>
    <t>Nadam</t>
  </si>
  <si>
    <t>RMSprop</t>
  </si>
  <si>
    <t>0.01   (Default)</t>
  </si>
  <si>
    <t>SGD</t>
  </si>
  <si>
    <t>Choice between Adam and RMSprop, towards Adam, supported by literature</t>
  </si>
  <si>
    <t>Val_loss stayed the same durring 5 epochs</t>
  </si>
  <si>
    <t>0.0005 is chosen, because it is in between best ACC, best LOSS and best VAL_ACC, best VAL_ACC</t>
  </si>
  <si>
    <t>Elu</t>
  </si>
  <si>
    <t>Epsilon</t>
  </si>
  <si>
    <t>OPTIMIZER</t>
  </si>
  <si>
    <t>Optimizer Epsilon parameter is chosen to be 1e-06</t>
  </si>
  <si>
    <t>Gelu</t>
  </si>
  <si>
    <t>Linear</t>
  </si>
  <si>
    <t>Selu</t>
  </si>
  <si>
    <t>Too slow</t>
  </si>
  <si>
    <t>Sigmoid</t>
  </si>
  <si>
    <t>Softmax</t>
  </si>
  <si>
    <t>Softplus</t>
  </si>
  <si>
    <t>Swish</t>
  </si>
  <si>
    <t>Slow, but relatively good Loss and Val_acc</t>
  </si>
  <si>
    <t>Tanh</t>
  </si>
  <si>
    <t xml:space="preserve">Selected </t>
  </si>
  <si>
    <t>Selected</t>
  </si>
  <si>
    <t>Mish</t>
  </si>
  <si>
    <t>Dense 128 Relu</t>
  </si>
  <si>
    <t>Dense 256 Relu</t>
  </si>
  <si>
    <t>Good option</t>
  </si>
  <si>
    <t>Dense 512 Relu</t>
  </si>
  <si>
    <t>Dense 1024 Relu</t>
  </si>
  <si>
    <t>same</t>
  </si>
  <si>
    <t>Dense 512 selected as Fully Connected layer option</t>
  </si>
  <si>
    <t>Second best in Acc and Val_acc (except Relu)</t>
  </si>
  <si>
    <t>Default Padding option is kept</t>
  </si>
  <si>
    <t>Relu is kept as Activation function for hidden layers (ID 20)</t>
  </si>
  <si>
    <t>Not much difference, smooth, increased epoch time</t>
  </si>
  <si>
    <t>Validation jumps</t>
  </si>
  <si>
    <t>Batch Size is kept at 64, as Val_loss and Val_acc have not been improved</t>
  </si>
  <si>
    <t>FITTING</t>
  </si>
  <si>
    <t>valid</t>
  </si>
  <si>
    <t>Good result, not better than original 0.2 value (ID 36), slower</t>
  </si>
  <si>
    <t>Conv16+MP,Conv32+MP,Conv64+MP</t>
  </si>
  <si>
    <t>3x3</t>
  </si>
  <si>
    <t>Conv16,Conv32,Conv64</t>
  </si>
  <si>
    <t>Callbacks</t>
  </si>
  <si>
    <t>LRS</t>
  </si>
  <si>
    <t>Decay Rate</t>
  </si>
  <si>
    <t>End LR=0.0001, after epoch 6 Acc is growing faster then Val_acc</t>
  </si>
  <si>
    <t>End LR=0.000224, after epoch 4 Acc is growing faster then Val_acc</t>
  </si>
  <si>
    <t>End LR=0.00005, after epoch 5 Acc is growing faster then Val_acc</t>
  </si>
  <si>
    <r>
      <t xml:space="preserve">After 5th epoch Val is not growing, </t>
    </r>
    <r>
      <rPr>
        <b/>
        <sz val="11"/>
        <color theme="1"/>
        <rFont val="Calibri"/>
        <family val="2"/>
        <scheme val="minor"/>
      </rPr>
      <t>changing learning rate towards 0.00025</t>
    </r>
    <r>
      <rPr>
        <sz val="11"/>
        <color theme="1"/>
        <rFont val="Calibri"/>
        <family val="2"/>
        <scheme val="minor"/>
      </rPr>
      <t>, as in testing it provided better Val values</t>
    </r>
  </si>
  <si>
    <t>Val_acc stays the same, overfitting increases, let's try to counter overfitting and we might use LRS later</t>
  </si>
  <si>
    <t>Rate</t>
  </si>
  <si>
    <t>Type</t>
  </si>
  <si>
    <t>L2</t>
  </si>
  <si>
    <t>REGULARIZATION</t>
  </si>
  <si>
    <t>Added Regularization to all Convolutional layers</t>
  </si>
  <si>
    <t>Kernel</t>
  </si>
  <si>
    <t>Val_acc jumps increase towards end</t>
  </si>
  <si>
    <t>Reaching Val_acc 0.74 at epoch 5</t>
  </si>
  <si>
    <t>Val_loss curves up</t>
  </si>
  <si>
    <t>L1</t>
  </si>
  <si>
    <t>LAYERS</t>
  </si>
  <si>
    <t>Very slow climb</t>
  </si>
  <si>
    <r>
      <t xml:space="preserve">Model benefits from lower learning rate at later epochs, this leads to implementation of </t>
    </r>
    <r>
      <rPr>
        <b/>
        <sz val="11"/>
        <color theme="1"/>
        <rFont val="Calibri"/>
        <family val="2"/>
        <scheme val="minor"/>
      </rPr>
      <t>LRS</t>
    </r>
    <r>
      <rPr>
        <sz val="11"/>
        <color theme="1"/>
        <rFont val="Calibri"/>
        <family val="2"/>
        <scheme val="minor"/>
      </rPr>
      <t xml:space="preserve"> (Learning Rate Scheduler)</t>
    </r>
  </si>
  <si>
    <t>Added MaxPooling2d layer after each Convolutional layer</t>
  </si>
  <si>
    <r>
      <t xml:space="preserve">Kept 0.2, increasing </t>
    </r>
    <r>
      <rPr>
        <b/>
        <sz val="11"/>
        <color theme="1"/>
        <rFont val="Calibri"/>
        <family val="2"/>
        <scheme val="minor"/>
      </rPr>
      <t>epoch</t>
    </r>
    <r>
      <rPr>
        <sz val="11"/>
        <color theme="1"/>
        <rFont val="Calibri"/>
        <family val="2"/>
        <scheme val="minor"/>
      </rPr>
      <t xml:space="preserve"> size to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observe futher development of the model</t>
    </r>
  </si>
  <si>
    <t>Default Regularization Rate (0.01) shows best results and is selected</t>
  </si>
  <si>
    <t>Increasing number of Epochs is not improving results, there is underfitting problem</t>
  </si>
  <si>
    <t>Overfitting after epoch 5, epoch 12 Val_acc 0.7553</t>
  </si>
  <si>
    <t>Checking data distribution. Training and Testing distributions match.</t>
  </si>
  <si>
    <t>Too much overfitting</t>
  </si>
  <si>
    <r>
      <t xml:space="preserve">From previous step,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gives better results, but increases overfitting, we might try L2 and </t>
    </r>
    <r>
      <rPr>
        <b/>
        <sz val="11"/>
        <color theme="1"/>
        <rFont val="Calibri"/>
        <family val="2"/>
        <scheme val="minor"/>
      </rPr>
      <t>DropOut</t>
    </r>
    <r>
      <rPr>
        <sz val="11"/>
        <color theme="1"/>
        <rFont val="Calibri"/>
        <family val="2"/>
        <scheme val="minor"/>
      </rPr>
      <t xml:space="preserve"> or BatchNormalization</t>
    </r>
  </si>
  <si>
    <t>Conv16+MP,DO(0.2),Conv32+MP,Conv64+MP</t>
  </si>
  <si>
    <t>Dropout</t>
  </si>
  <si>
    <t>DropOut counters Overfitting, but Val_acc is not growing</t>
  </si>
  <si>
    <t>Val_acc jumps a lot, not good</t>
  </si>
  <si>
    <r>
      <t xml:space="preserve">Overfitting at epoch 2, adding </t>
    </r>
    <r>
      <rPr>
        <b/>
        <sz val="11"/>
        <color theme="1"/>
        <rFont val="Calibri"/>
        <family val="2"/>
        <scheme val="minor"/>
      </rPr>
      <t>BatchNormalization</t>
    </r>
    <r>
      <rPr>
        <sz val="11"/>
        <color theme="1"/>
        <rFont val="Calibri"/>
        <family val="2"/>
        <scheme val="minor"/>
      </rPr>
      <t xml:space="preserve"> layer</t>
    </r>
  </si>
  <si>
    <t>Xception+Dense512+BN</t>
  </si>
  <si>
    <t>Xception+Dense512</t>
  </si>
  <si>
    <t>Overfitting at epoch 2 81-75</t>
  </si>
  <si>
    <t>Xception+Dense512+BN+DO</t>
  </si>
  <si>
    <t>Trying Unfreezing layers</t>
  </si>
  <si>
    <t>Xception+Dense512 unfreeze Conv in Block 14</t>
  </si>
  <si>
    <t>Overfitting at epoch 3</t>
  </si>
  <si>
    <t>Val_loss curves up still overfitted</t>
  </si>
  <si>
    <t>Xception+(D256+DO+BN+ReLU)x4</t>
  </si>
  <si>
    <t>Xception+(Dense[1024,512,256,128]+DO+BN+ReLU)x4</t>
  </si>
  <si>
    <t>Val_acc flat for last 3 layers, but graph is smoother, trying Weight Initializer</t>
  </si>
  <si>
    <t>HeNormal</t>
  </si>
  <si>
    <t>HeUniform</t>
  </si>
  <si>
    <t>Val curves into U shape</t>
  </si>
  <si>
    <t>glorot_uniform (Default)</t>
  </si>
  <si>
    <t>Peaked at 41 at epoch 5</t>
  </si>
  <si>
    <t>Jumps Peaked at 36 at epoch 7</t>
  </si>
  <si>
    <t>Peaks at 47 at epoch 9</t>
  </si>
  <si>
    <t>Orthogonal</t>
  </si>
  <si>
    <t>More Epochs not improving</t>
  </si>
  <si>
    <t>Xception+(Dense[256,512,1024,512,256]+DO+BN+ReLU)x5</t>
  </si>
  <si>
    <t>GlobalAveragePooling2D</t>
  </si>
  <si>
    <t>Here more simple top-layer provides results comparable with more complicated top-layer group</t>
  </si>
  <si>
    <t>Xception+GAP</t>
  </si>
  <si>
    <t>Xception+GAP+Dense1024+Dense512</t>
  </si>
  <si>
    <t>Xception+GAP+DO+BN</t>
  </si>
  <si>
    <t>Looks good, trying more epochs</t>
  </si>
  <si>
    <t>Overfitted after epoch 7</t>
  </si>
  <si>
    <t>Xception+GAP+DO+BN+Dense512</t>
  </si>
  <si>
    <t>Conv32+Conv32+MP+DO+Conv64+Conv64+MP+DO</t>
  </si>
  <si>
    <t>Dense 128 Relu + DO</t>
  </si>
  <si>
    <t>Dense 512</t>
  </si>
  <si>
    <t>Basic model trained with 973 balanced distribution images, for comparison</t>
  </si>
  <si>
    <t>Best Val_acc 0.39, too slower than existing basic model</t>
  </si>
  <si>
    <t>Conv64+MP,Conv64+MP,Conv64+MP</t>
  </si>
  <si>
    <t>Best at 52-52  epoch 8, might grow further</t>
  </si>
  <si>
    <t>Conv64+MP,Conv128+MP,Conv256+MP</t>
  </si>
  <si>
    <t>Best Val_acc 0.48 epoch 7</t>
  </si>
  <si>
    <t>1x3,3x1,3x3</t>
  </si>
  <si>
    <t>Best at 48-49 epoch 8</t>
  </si>
  <si>
    <t>5x3,3x5,3x3</t>
  </si>
  <si>
    <t>5x5</t>
  </si>
  <si>
    <t>Conv64+MP,Conv64+MP,Conv64+MP,Conv64+MP</t>
  </si>
  <si>
    <t>Best Val_acc 40 at epoch7</t>
  </si>
  <si>
    <t>Loss curve indicates there will be very little growth if any, larger filter size seems to decrease loss</t>
  </si>
  <si>
    <t>Further growth is not significant</t>
  </si>
  <si>
    <t>GAP+DO+BN</t>
  </si>
  <si>
    <t>Best Val_acc 0.28 epoch 2</t>
  </si>
  <si>
    <t>Dense512+Dense256 Relu</t>
  </si>
  <si>
    <t>Conv128+MP,Conv128+MP,Conv128+MP</t>
  </si>
  <si>
    <t>Trying different architectures and transfer learning</t>
  </si>
  <si>
    <t>Due to high training time data was shrinked and balanced</t>
  </si>
  <si>
    <t>Trying to improve basic model with shrinked and balanced data</t>
  </si>
  <si>
    <t>Significant improvements were not discovered, several models were tested on original data, no improvement</t>
  </si>
  <si>
    <t>ACC_DIFF</t>
  </si>
  <si>
    <t>More data improves score, as expected</t>
  </si>
  <si>
    <t>Weight Initialization</t>
  </si>
  <si>
    <t>Unfrozen All Layers, Overfitted epoch 1, Decreasing Learning Rate to 5e-05 doesn't help</t>
  </si>
  <si>
    <t>Unfrozen Apart from BN, Graph Lines are nearly straight</t>
  </si>
  <si>
    <t>Compared to basic model Xception provides similar results, this lead to the data problem, as only data is common between these models</t>
  </si>
  <si>
    <t>Very high epoch time, smaller sample size showed +50% time increase, here we see over 500% time increase compared to basic model</t>
  </si>
  <si>
    <t>Trying augmented data (rotation, balanced)</t>
  </si>
  <si>
    <t>Overfitted</t>
  </si>
  <si>
    <t>Graph shows futher growth if any, will be minimal</t>
  </si>
  <si>
    <t>Trying augmented data (rotation, balanced, more samples (x2))</t>
  </si>
  <si>
    <t>Increasing dataset size futher is not improving results</t>
  </si>
  <si>
    <t>Conv16+MP,Conv32+MP,Conv64+MP,Conv128+MP</t>
  </si>
  <si>
    <t>Dense 512 Relu + DO</t>
  </si>
  <si>
    <t>Conv16+MP,Conv32+MP,Conv64+MP,DO</t>
  </si>
  <si>
    <t>Conv64+MP,Conv64+MP,Conv64+MP,DO</t>
  </si>
  <si>
    <t>VGG16</t>
  </si>
  <si>
    <t>Dense 512 + Dense 512</t>
  </si>
  <si>
    <t>Dense 512+Dense 512+DO</t>
  </si>
  <si>
    <t>Overfitted, trying to counter with Dropout</t>
  </si>
  <si>
    <t>Still overfitting, invreasing Dropout rate</t>
  </si>
  <si>
    <t>Still overfitting, loss is very high, loss graph is straight (no curve)</t>
  </si>
  <si>
    <t>ResNet50</t>
  </si>
  <si>
    <t>For 9 epochs Val_acc was the same (0.1510)</t>
  </si>
  <si>
    <t>ResNet50+GAP+DO+BN</t>
  </si>
  <si>
    <t>Dense 512+DO+BN</t>
  </si>
  <si>
    <t>5 epochs had same Val_acc (0.1510)</t>
  </si>
  <si>
    <t>Very poor behaviour of ResNet50 on 973 Samples</t>
  </si>
  <si>
    <t>Weight Init, Overfitting even worse, adding regularization</t>
  </si>
  <si>
    <t>For 8 epochs Val_acc was the same (0.1042)  GAP is used in original model, but doesn't seem to be working in our case, maybe not enough data</t>
  </si>
  <si>
    <t>VGG16+BN</t>
  </si>
  <si>
    <t>Dense 512 + Dense 512+DO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</si>
</sst>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6" borderId="0" applyNumberFormat="0" applyBorder="0" applyAlignment="0" applyProtection="0"/>
    <xf numFmtId="0" fontId="7" fillId="0" borderId="14" applyNumberFormat="0" applyFill="0" applyAlignment="0" applyProtection="0"/>
    <xf numFmtId="0" fontId="9" fillId="8" borderId="15" applyNumberFormat="0" applyFont="0" applyAlignment="0" applyProtection="0"/>
  </cellStyleXfs>
  <cellXfs count="7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center"/>
    </xf>
    <xf numFmtId="0" fontId="3" fillId="4" borderId="1" xfId="3" applyAlignment="1">
      <alignment vertical="top"/>
    </xf>
    <xf numFmtId="0" fontId="3" fillId="4" borderId="1" xfId="3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0" xfId="0" applyFill="1" applyBorder="1" applyAlignment="1">
      <alignment vertical="top"/>
    </xf>
    <xf numFmtId="0" fontId="1" fillId="2" borderId="7" xfId="1" applyBorder="1"/>
    <xf numFmtId="0" fontId="0" fillId="0" borderId="9" xfId="0" applyBorder="1"/>
    <xf numFmtId="0" fontId="2" fillId="3" borderId="0" xfId="2" applyBorder="1"/>
    <xf numFmtId="0" fontId="2" fillId="3" borderId="5" xfId="2" applyBorder="1"/>
    <xf numFmtId="0" fontId="0" fillId="0" borderId="0" xfId="0" applyBorder="1"/>
    <xf numFmtId="0" fontId="1" fillId="2" borderId="0" xfId="1" applyBorder="1"/>
    <xf numFmtId="0" fontId="1" fillId="2" borderId="5" xfId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2" fillId="3" borderId="12" xfId="2" applyBorder="1"/>
    <xf numFmtId="0" fontId="0" fillId="5" borderId="9" xfId="0" applyFill="1" applyBorder="1"/>
    <xf numFmtId="0" fontId="0" fillId="5" borderId="0" xfId="0" applyFill="1" applyBorder="1"/>
    <xf numFmtId="0" fontId="0" fillId="5" borderId="5" xfId="0" applyFill="1" applyBorder="1"/>
    <xf numFmtId="11" fontId="0" fillId="0" borderId="0" xfId="0" applyNumberFormat="1"/>
    <xf numFmtId="11" fontId="3" fillId="4" borderId="1" xfId="3" applyNumberFormat="1"/>
    <xf numFmtId="0" fontId="2" fillId="3" borderId="9" xfId="2" applyBorder="1"/>
    <xf numFmtId="0" fontId="2" fillId="3" borderId="10" xfId="2" applyBorder="1"/>
    <xf numFmtId="0" fontId="0" fillId="5" borderId="6" xfId="0" applyFill="1" applyBorder="1"/>
    <xf numFmtId="0" fontId="0" fillId="5" borderId="8" xfId="0" applyFill="1" applyBorder="1"/>
    <xf numFmtId="0" fontId="1" fillId="2" borderId="12" xfId="1" applyBorder="1"/>
    <xf numFmtId="0" fontId="1" fillId="2" borderId="9" xfId="1" applyBorder="1"/>
    <xf numFmtId="0" fontId="2" fillId="3" borderId="2" xfId="2" applyBorder="1"/>
    <xf numFmtId="0" fontId="0" fillId="0" borderId="3" xfId="0" applyBorder="1"/>
    <xf numFmtId="0" fontId="0" fillId="0" borderId="4" xfId="0" applyBorder="1"/>
    <xf numFmtId="0" fontId="2" fillId="3" borderId="6" xfId="2" applyBorder="1"/>
    <xf numFmtId="0" fontId="1" fillId="2" borderId="10" xfId="1" applyBorder="1"/>
    <xf numFmtId="0" fontId="2" fillId="3" borderId="0" xfId="2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3" xfId="0" applyFont="1" applyBorder="1"/>
    <xf numFmtId="0" fontId="0" fillId="0" borderId="11" xfId="0" applyBorder="1" applyAlignment="1"/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Fill="1" applyBorder="1"/>
    <xf numFmtId="0" fontId="0" fillId="0" borderId="9" xfId="0" applyFill="1" applyBorder="1"/>
    <xf numFmtId="0" fontId="1" fillId="2" borderId="11" xfId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2" fillId="3" borderId="11" xfId="2" applyBorder="1"/>
    <xf numFmtId="0" fontId="3" fillId="4" borderId="1" xfId="3" applyAlignment="1">
      <alignment horizontal="right"/>
    </xf>
    <xf numFmtId="0" fontId="6" fillId="6" borderId="0" xfId="4"/>
    <xf numFmtId="0" fontId="1" fillId="2" borderId="8" xfId="1" applyBorder="1"/>
    <xf numFmtId="0" fontId="0" fillId="0" borderId="7" xfId="0" applyFill="1" applyBorder="1"/>
    <xf numFmtId="0" fontId="0" fillId="0" borderId="8" xfId="0" applyFill="1" applyBorder="1"/>
    <xf numFmtId="0" fontId="0" fillId="7" borderId="6" xfId="0" applyFill="1" applyBorder="1"/>
    <xf numFmtId="0" fontId="0" fillId="7" borderId="7" xfId="0" applyFill="1" applyBorder="1"/>
    <xf numFmtId="0" fontId="8" fillId="0" borderId="14" xfId="5" applyFont="1"/>
    <xf numFmtId="0" fontId="1" fillId="2" borderId="0" xfId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4" fillId="0" borderId="0" xfId="0" applyFont="1" applyFill="1" applyBorder="1"/>
    <xf numFmtId="0" fontId="0" fillId="8" borderId="15" xfId="6" applyFont="1"/>
    <xf numFmtId="0" fontId="0" fillId="5" borderId="0" xfId="0" applyFill="1"/>
  </cellXfs>
  <cellStyles count="7">
    <cellStyle name="Bad" xfId="2" builtinId="27"/>
    <cellStyle name="Good" xfId="1" builtinId="26"/>
    <cellStyle name="Input" xfId="3" builtinId="20"/>
    <cellStyle name="Linked Cell" xfId="5" builtinId="24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F9E4-52D8-4B06-92CE-13DC4DD159C3}">
  <dimension ref="A1:AB179"/>
  <sheetViews>
    <sheetView tabSelected="1" zoomScaleNormal="100" workbookViewId="0">
      <pane ySplit="3" topLeftCell="A151" activePane="bottomLeft" state="frozen"/>
      <selection pane="bottomLeft" activeCell="Y173" sqref="Y173"/>
    </sheetView>
  </sheetViews>
  <sheetFormatPr defaultRowHeight="15" x14ac:dyDescent="0.25"/>
  <cols>
    <col min="1" max="1" width="3.28515625" customWidth="1"/>
    <col min="2" max="2" width="4" bestFit="1" customWidth="1"/>
    <col min="3" max="3" width="59.85546875" bestFit="1" customWidth="1"/>
    <col min="4" max="4" width="8.28515625" bestFit="1" customWidth="1"/>
    <col min="5" max="5" width="24" bestFit="1" customWidth="1"/>
    <col min="6" max="6" width="23.42578125" customWidth="1"/>
    <col min="7" max="7" width="11.140625" bestFit="1" customWidth="1"/>
    <col min="8" max="9" width="8.85546875" customWidth="1"/>
    <col min="10" max="10" width="9.85546875" bestFit="1" customWidth="1"/>
    <col min="11" max="11" width="14.140625" bestFit="1" customWidth="1"/>
    <col min="12" max="12" width="14.140625" customWidth="1"/>
    <col min="13" max="13" width="10" bestFit="1" customWidth="1"/>
    <col min="14" max="14" width="15.42578125" customWidth="1"/>
    <col min="15" max="15" width="9.85546875" bestFit="1" customWidth="1"/>
    <col min="16" max="16" width="14.7109375" bestFit="1" customWidth="1"/>
    <col min="17" max="17" width="7.140625" bestFit="1" customWidth="1"/>
    <col min="18" max="18" width="9.140625" bestFit="1" customWidth="1"/>
    <col min="19" max="19" width="10.7109375" bestFit="1" customWidth="1"/>
    <col min="20" max="20" width="3" customWidth="1"/>
    <col min="21" max="21" width="14" bestFit="1" customWidth="1"/>
    <col min="24" max="24" width="9.7109375" bestFit="1" customWidth="1"/>
    <col min="26" max="26" width="9.42578125" bestFit="1" customWidth="1"/>
    <col min="27" max="27" width="3" customWidth="1"/>
    <col min="28" max="28" width="125.5703125" bestFit="1" customWidth="1"/>
  </cols>
  <sheetData>
    <row r="1" spans="2:28" x14ac:dyDescent="0.25">
      <c r="E1" s="11"/>
      <c r="F1" s="11"/>
      <c r="J1" s="49"/>
      <c r="K1" s="49"/>
      <c r="L1" s="49"/>
      <c r="M1" s="11"/>
      <c r="N1" s="11"/>
      <c r="O1" s="49"/>
      <c r="P1" s="49"/>
      <c r="Q1" s="49"/>
      <c r="R1" s="49"/>
      <c r="S1" s="49"/>
      <c r="T1" s="4"/>
      <c r="AA1" s="11"/>
    </row>
    <row r="2" spans="2:28" x14ac:dyDescent="0.25">
      <c r="C2" s="50" t="s">
        <v>93</v>
      </c>
      <c r="D2" s="40"/>
      <c r="E2" s="7"/>
      <c r="F2" s="7"/>
      <c r="G2" s="41"/>
      <c r="H2" s="50" t="s">
        <v>86</v>
      </c>
      <c r="I2" s="41"/>
      <c r="J2" s="51" t="s">
        <v>41</v>
      </c>
      <c r="K2" s="4"/>
      <c r="L2" s="52"/>
      <c r="M2" s="4"/>
      <c r="N2" s="4"/>
      <c r="O2" s="51" t="s">
        <v>69</v>
      </c>
      <c r="P2" s="4"/>
      <c r="Q2" s="53"/>
      <c r="R2" s="4"/>
      <c r="S2" s="54"/>
      <c r="T2" s="4"/>
      <c r="U2" s="8" t="s">
        <v>22</v>
      </c>
      <c r="V2" s="9"/>
      <c r="W2" s="9"/>
      <c r="X2" s="9"/>
      <c r="Y2" s="10"/>
      <c r="AA2" s="4"/>
    </row>
    <row r="3" spans="2:28" x14ac:dyDescent="0.25">
      <c r="B3" s="45" t="s">
        <v>18</v>
      </c>
      <c r="C3" s="46" t="s">
        <v>17</v>
      </c>
      <c r="D3" s="46" t="s">
        <v>105</v>
      </c>
      <c r="E3" s="46" t="s">
        <v>9</v>
      </c>
      <c r="F3" s="46" t="s">
        <v>165</v>
      </c>
      <c r="G3" s="46" t="s">
        <v>88</v>
      </c>
      <c r="H3" s="46" t="s">
        <v>84</v>
      </c>
      <c r="I3" s="46" t="s">
        <v>83</v>
      </c>
      <c r="J3" s="46" t="s">
        <v>2</v>
      </c>
      <c r="K3" s="46" t="s">
        <v>8</v>
      </c>
      <c r="L3" s="46" t="s">
        <v>40</v>
      </c>
      <c r="M3" s="46" t="s">
        <v>5</v>
      </c>
      <c r="N3" s="46" t="s">
        <v>29</v>
      </c>
      <c r="O3" s="46" t="s">
        <v>15</v>
      </c>
      <c r="P3" s="46" t="s">
        <v>16</v>
      </c>
      <c r="Q3" s="46" t="s">
        <v>3</v>
      </c>
      <c r="R3" s="46" t="s">
        <v>75</v>
      </c>
      <c r="S3" s="47" t="s">
        <v>77</v>
      </c>
      <c r="U3" s="45" t="s">
        <v>23</v>
      </c>
      <c r="V3" s="46" t="s">
        <v>20</v>
      </c>
      <c r="W3" s="46" t="s">
        <v>0</v>
      </c>
      <c r="X3" s="46" t="s">
        <v>21</v>
      </c>
      <c r="Y3" s="47" t="s">
        <v>1</v>
      </c>
      <c r="Z3" s="76" t="s">
        <v>163</v>
      </c>
      <c r="AA3" s="3"/>
      <c r="AB3" s="48" t="s">
        <v>26</v>
      </c>
    </row>
    <row r="4" spans="2:28" x14ac:dyDescent="0.25">
      <c r="B4">
        <v>1</v>
      </c>
      <c r="C4" t="s">
        <v>74</v>
      </c>
      <c r="E4" s="1" t="s">
        <v>10</v>
      </c>
      <c r="F4" s="1"/>
      <c r="G4" s="1" t="s">
        <v>73</v>
      </c>
      <c r="H4" s="1"/>
      <c r="I4" s="1"/>
      <c r="J4" s="1" t="s">
        <v>4</v>
      </c>
      <c r="K4" s="1" t="s">
        <v>7</v>
      </c>
      <c r="L4" s="31">
        <v>9.9999999999999995E-8</v>
      </c>
      <c r="M4" s="1" t="s">
        <v>6</v>
      </c>
      <c r="N4" s="1" t="s">
        <v>30</v>
      </c>
      <c r="O4" s="1">
        <v>64</v>
      </c>
      <c r="P4" s="1">
        <v>0.2</v>
      </c>
      <c r="Q4" s="1">
        <v>5</v>
      </c>
      <c r="U4">
        <v>420</v>
      </c>
      <c r="V4">
        <v>0.89219999999999999</v>
      </c>
      <c r="W4">
        <v>0.68079999999999996</v>
      </c>
      <c r="X4">
        <v>0.94220000000000004</v>
      </c>
      <c r="Y4">
        <v>0.66910000000000003</v>
      </c>
      <c r="Z4">
        <f>ROUND(Y4-W4,2)</f>
        <v>-0.01</v>
      </c>
    </row>
    <row r="5" spans="2:28" x14ac:dyDescent="0.25">
      <c r="C5" s="1"/>
      <c r="D5" s="1"/>
      <c r="E5" s="1"/>
      <c r="F5" s="1"/>
      <c r="G5" s="1"/>
      <c r="H5" s="1"/>
      <c r="I5" s="1"/>
      <c r="J5" s="1"/>
      <c r="K5" s="1"/>
      <c r="L5" s="31"/>
      <c r="M5" s="1"/>
      <c r="N5" s="1"/>
      <c r="O5" s="1"/>
      <c r="P5" s="1"/>
      <c r="Q5" s="1"/>
      <c r="AB5" t="s">
        <v>96</v>
      </c>
    </row>
    <row r="6" spans="2:28" x14ac:dyDescent="0.25">
      <c r="B6">
        <v>2</v>
      </c>
      <c r="C6" s="6" t="s">
        <v>72</v>
      </c>
      <c r="E6" s="1" t="s">
        <v>10</v>
      </c>
      <c r="F6" s="1"/>
      <c r="G6" s="1" t="s">
        <v>73</v>
      </c>
      <c r="H6" s="1"/>
      <c r="I6" s="1"/>
      <c r="J6" s="1" t="s">
        <v>4</v>
      </c>
      <c r="K6" s="1" t="s">
        <v>7</v>
      </c>
      <c r="L6" s="31">
        <v>9.9999999999999995E-8</v>
      </c>
      <c r="M6" s="1" t="s">
        <v>6</v>
      </c>
      <c r="N6" s="1" t="s">
        <v>30</v>
      </c>
      <c r="O6">
        <v>64</v>
      </c>
      <c r="P6">
        <v>0.2</v>
      </c>
      <c r="Q6">
        <v>5</v>
      </c>
      <c r="U6" s="35">
        <v>84</v>
      </c>
      <c r="V6" s="13">
        <v>0.77380000000000004</v>
      </c>
      <c r="W6" s="13">
        <v>0.71850000000000003</v>
      </c>
      <c r="X6" s="13">
        <v>0.85</v>
      </c>
      <c r="Y6" s="36">
        <v>0.70750000000000002</v>
      </c>
      <c r="Z6">
        <f t="shared" ref="Z6:Z68" si="0">ROUND(Y6-W6,2)</f>
        <v>-0.01</v>
      </c>
      <c r="AA6" s="17"/>
      <c r="AB6" t="s">
        <v>54</v>
      </c>
    </row>
    <row r="7" spans="2:28" x14ac:dyDescent="0.25">
      <c r="B7">
        <v>3</v>
      </c>
      <c r="C7" t="s">
        <v>72</v>
      </c>
      <c r="E7" s="1" t="s">
        <v>10</v>
      </c>
      <c r="F7" s="1"/>
      <c r="G7" s="1" t="s">
        <v>73</v>
      </c>
      <c r="H7" s="1"/>
      <c r="I7" s="1"/>
      <c r="J7" s="5" t="s">
        <v>25</v>
      </c>
      <c r="K7" s="1" t="s">
        <v>7</v>
      </c>
      <c r="L7" s="31">
        <v>9.9999999999999995E-8</v>
      </c>
      <c r="M7" s="1" t="s">
        <v>6</v>
      </c>
      <c r="N7" s="1" t="s">
        <v>30</v>
      </c>
      <c r="O7">
        <v>64</v>
      </c>
      <c r="P7">
        <v>0.2</v>
      </c>
      <c r="Q7">
        <v>5</v>
      </c>
      <c r="U7" s="14">
        <v>85</v>
      </c>
      <c r="V7" s="17">
        <v>1.1596</v>
      </c>
      <c r="W7" s="17">
        <v>0.6694</v>
      </c>
      <c r="X7" s="17">
        <v>1.1506000000000001</v>
      </c>
      <c r="Y7" s="16">
        <v>0.67069999999999996</v>
      </c>
      <c r="Z7">
        <f t="shared" si="0"/>
        <v>0</v>
      </c>
      <c r="AB7" t="s">
        <v>27</v>
      </c>
    </row>
    <row r="8" spans="2:28" x14ac:dyDescent="0.25">
      <c r="B8">
        <v>4</v>
      </c>
      <c r="C8" t="s">
        <v>72</v>
      </c>
      <c r="E8" s="1" t="s">
        <v>10</v>
      </c>
      <c r="F8" s="1"/>
      <c r="G8" s="1" t="s">
        <v>73</v>
      </c>
      <c r="H8" s="1"/>
      <c r="I8" s="1"/>
      <c r="J8" s="6" t="s">
        <v>28</v>
      </c>
      <c r="K8" s="1" t="s">
        <v>7</v>
      </c>
      <c r="L8" s="31">
        <v>9.9999999999999995E-8</v>
      </c>
      <c r="M8" s="1" t="s">
        <v>6</v>
      </c>
      <c r="N8" s="1" t="s">
        <v>30</v>
      </c>
      <c r="O8">
        <v>64</v>
      </c>
      <c r="P8">
        <v>0.2</v>
      </c>
      <c r="Q8">
        <v>5</v>
      </c>
      <c r="U8" s="14">
        <v>82</v>
      </c>
      <c r="V8" s="17">
        <v>1.0546</v>
      </c>
      <c r="W8" s="17">
        <v>0.6694</v>
      </c>
      <c r="X8" s="17">
        <v>1.0015000000000001</v>
      </c>
      <c r="Y8" s="16">
        <v>0.67069999999999996</v>
      </c>
      <c r="Z8">
        <f t="shared" si="0"/>
        <v>0</v>
      </c>
      <c r="AB8" t="s">
        <v>27</v>
      </c>
    </row>
    <row r="9" spans="2:28" x14ac:dyDescent="0.25">
      <c r="B9">
        <v>5</v>
      </c>
      <c r="C9" t="s">
        <v>72</v>
      </c>
      <c r="E9" s="1" t="s">
        <v>10</v>
      </c>
      <c r="F9" s="1"/>
      <c r="G9" s="1" t="s">
        <v>73</v>
      </c>
      <c r="H9" s="1"/>
      <c r="I9" s="1"/>
      <c r="J9" s="6" t="s">
        <v>31</v>
      </c>
      <c r="K9" s="1" t="s">
        <v>7</v>
      </c>
      <c r="L9" s="31">
        <v>9.9999999999999995E-8</v>
      </c>
      <c r="M9" s="1" t="s">
        <v>6</v>
      </c>
      <c r="N9" s="1" t="s">
        <v>30</v>
      </c>
      <c r="O9">
        <v>64</v>
      </c>
      <c r="P9">
        <v>0.2</v>
      </c>
      <c r="Q9">
        <v>5</v>
      </c>
      <c r="U9" s="14">
        <v>83</v>
      </c>
      <c r="V9" s="17">
        <v>0.81069999999999998</v>
      </c>
      <c r="W9" s="17">
        <v>0.70409999999999995</v>
      </c>
      <c r="X9" s="18">
        <v>0.77480000000000004</v>
      </c>
      <c r="Y9" s="19">
        <v>0.71299999999999997</v>
      </c>
      <c r="Z9">
        <f t="shared" si="0"/>
        <v>0.01</v>
      </c>
    </row>
    <row r="10" spans="2:28" x14ac:dyDescent="0.25">
      <c r="B10">
        <v>6</v>
      </c>
      <c r="C10" t="s">
        <v>72</v>
      </c>
      <c r="E10" s="1" t="s">
        <v>10</v>
      </c>
      <c r="F10" s="1"/>
      <c r="G10" s="1" t="s">
        <v>73</v>
      </c>
      <c r="H10" s="1"/>
      <c r="I10" s="1"/>
      <c r="J10" s="6" t="s">
        <v>32</v>
      </c>
      <c r="K10" s="1" t="s">
        <v>7</v>
      </c>
      <c r="L10" s="31">
        <v>9.9999999999999995E-8</v>
      </c>
      <c r="M10" s="1" t="s">
        <v>6</v>
      </c>
      <c r="N10" s="1" t="s">
        <v>30</v>
      </c>
      <c r="O10">
        <v>64</v>
      </c>
      <c r="P10">
        <v>0.2</v>
      </c>
      <c r="Q10">
        <v>5</v>
      </c>
      <c r="U10" s="14">
        <v>84</v>
      </c>
      <c r="V10" s="17">
        <v>0.79290000000000005</v>
      </c>
      <c r="W10" s="18">
        <v>0.71150000000000002</v>
      </c>
      <c r="X10" s="18">
        <v>0.79959999999999998</v>
      </c>
      <c r="Y10" s="20">
        <v>0.70579999999999998</v>
      </c>
      <c r="Z10">
        <f t="shared" si="0"/>
        <v>-0.01</v>
      </c>
    </row>
    <row r="11" spans="2:28" x14ac:dyDescent="0.25">
      <c r="B11">
        <v>7</v>
      </c>
      <c r="C11" t="s">
        <v>72</v>
      </c>
      <c r="E11" s="1" t="s">
        <v>10</v>
      </c>
      <c r="F11" s="1"/>
      <c r="G11" s="1" t="s">
        <v>73</v>
      </c>
      <c r="H11" s="1"/>
      <c r="I11" s="1"/>
      <c r="J11" s="6" t="s">
        <v>33</v>
      </c>
      <c r="K11" s="1" t="s">
        <v>7</v>
      </c>
      <c r="L11" s="31">
        <v>9.9999999999999995E-8</v>
      </c>
      <c r="M11" s="1" t="s">
        <v>6</v>
      </c>
      <c r="N11" s="1" t="s">
        <v>30</v>
      </c>
      <c r="O11">
        <v>64</v>
      </c>
      <c r="P11">
        <v>0.2</v>
      </c>
      <c r="Q11">
        <v>5</v>
      </c>
      <c r="U11" s="14">
        <v>87</v>
      </c>
      <c r="V11" s="18">
        <v>0.7621</v>
      </c>
      <c r="W11" s="18">
        <v>0.71960000000000002</v>
      </c>
      <c r="X11" s="18">
        <v>0.80779999999999996</v>
      </c>
      <c r="Y11" s="20">
        <v>0.70750000000000002</v>
      </c>
      <c r="Z11">
        <f t="shared" si="0"/>
        <v>-0.01</v>
      </c>
    </row>
    <row r="12" spans="2:28" x14ac:dyDescent="0.25">
      <c r="B12">
        <v>8</v>
      </c>
      <c r="C12" t="s">
        <v>72</v>
      </c>
      <c r="E12" s="1" t="s">
        <v>10</v>
      </c>
      <c r="F12" s="1"/>
      <c r="G12" s="1" t="s">
        <v>73</v>
      </c>
      <c r="H12" s="1"/>
      <c r="I12" s="1"/>
      <c r="J12" s="6" t="s">
        <v>35</v>
      </c>
      <c r="K12" s="12" t="s">
        <v>34</v>
      </c>
      <c r="L12" s="31">
        <v>9.9999999999999995E-8</v>
      </c>
      <c r="M12" s="1" t="s">
        <v>6</v>
      </c>
      <c r="N12" s="1" t="s">
        <v>30</v>
      </c>
      <c r="O12">
        <v>64</v>
      </c>
      <c r="P12">
        <v>0.2</v>
      </c>
      <c r="Q12">
        <v>5</v>
      </c>
      <c r="U12" s="21">
        <v>83</v>
      </c>
      <c r="V12" s="22">
        <v>1.0146999999999999</v>
      </c>
      <c r="W12" s="22">
        <v>0.66890000000000005</v>
      </c>
      <c r="X12" s="22">
        <v>0.94789999999999996</v>
      </c>
      <c r="Y12" s="27">
        <v>0.67069999999999996</v>
      </c>
      <c r="Z12">
        <f t="shared" si="0"/>
        <v>0</v>
      </c>
      <c r="AB12" t="s">
        <v>27</v>
      </c>
    </row>
    <row r="13" spans="2:28" x14ac:dyDescent="0.25">
      <c r="G13" s="1"/>
      <c r="H13" s="1"/>
      <c r="I13" s="1"/>
      <c r="L13" s="31"/>
      <c r="AB13" t="s">
        <v>36</v>
      </c>
    </row>
    <row r="14" spans="2:28" x14ac:dyDescent="0.25">
      <c r="B14">
        <v>9</v>
      </c>
      <c r="C14" t="s">
        <v>72</v>
      </c>
      <c r="E14" s="1" t="s">
        <v>10</v>
      </c>
      <c r="F14" s="1"/>
      <c r="G14" s="1" t="s">
        <v>73</v>
      </c>
      <c r="H14" s="1"/>
      <c r="I14" s="1"/>
      <c r="J14" t="s">
        <v>4</v>
      </c>
      <c r="K14" s="64">
        <v>1E-4</v>
      </c>
      <c r="L14" s="31">
        <v>9.9999999999999995E-8</v>
      </c>
      <c r="M14" s="1" t="s">
        <v>6</v>
      </c>
      <c r="N14" s="1" t="s">
        <v>30</v>
      </c>
      <c r="O14">
        <v>64</v>
      </c>
      <c r="P14">
        <v>0.2</v>
      </c>
      <c r="Q14">
        <v>5</v>
      </c>
      <c r="U14" s="26">
        <v>84</v>
      </c>
      <c r="V14" s="24">
        <v>0.83489999999999998</v>
      </c>
      <c r="W14" s="24">
        <v>0.69730000000000003</v>
      </c>
      <c r="X14" s="24">
        <v>0.79449999999999998</v>
      </c>
      <c r="Y14" s="25">
        <v>0.70520000000000005</v>
      </c>
      <c r="Z14">
        <f t="shared" si="0"/>
        <v>0.01</v>
      </c>
    </row>
    <row r="15" spans="2:28" x14ac:dyDescent="0.25">
      <c r="B15">
        <v>10</v>
      </c>
      <c r="C15" t="s">
        <v>72</v>
      </c>
      <c r="E15" s="1" t="s">
        <v>10</v>
      </c>
      <c r="F15" s="1"/>
      <c r="G15" s="1" t="s">
        <v>73</v>
      </c>
      <c r="H15" s="1"/>
      <c r="I15" s="1"/>
      <c r="J15" t="s">
        <v>4</v>
      </c>
      <c r="K15" s="64">
        <v>0.01</v>
      </c>
      <c r="L15" s="31">
        <v>9.9999999999999995E-8</v>
      </c>
      <c r="M15" s="1" t="s">
        <v>6</v>
      </c>
      <c r="N15" s="1" t="s">
        <v>30</v>
      </c>
      <c r="O15">
        <v>64</v>
      </c>
      <c r="P15">
        <v>0.2</v>
      </c>
      <c r="Q15">
        <v>5</v>
      </c>
      <c r="U15" s="14">
        <v>83</v>
      </c>
      <c r="V15" s="17">
        <v>1.1417999999999999</v>
      </c>
      <c r="W15" s="17">
        <v>0.6694</v>
      </c>
      <c r="X15" s="17">
        <v>1.1293</v>
      </c>
      <c r="Y15" s="16">
        <v>0.67069999999999996</v>
      </c>
      <c r="Z15">
        <f t="shared" si="0"/>
        <v>0</v>
      </c>
      <c r="AB15" t="s">
        <v>27</v>
      </c>
    </row>
    <row r="16" spans="2:28" x14ac:dyDescent="0.25">
      <c r="B16">
        <v>11</v>
      </c>
      <c r="C16" t="s">
        <v>72</v>
      </c>
      <c r="E16" s="1" t="s">
        <v>10</v>
      </c>
      <c r="F16" s="1"/>
      <c r="G16" s="1" t="s">
        <v>73</v>
      </c>
      <c r="H16" s="1"/>
      <c r="I16" s="1"/>
      <c r="J16" t="s">
        <v>4</v>
      </c>
      <c r="K16" s="64">
        <v>5.0000000000000001E-3</v>
      </c>
      <c r="L16" s="31">
        <v>9.9999999999999995E-8</v>
      </c>
      <c r="M16" s="1" t="s">
        <v>6</v>
      </c>
      <c r="N16" s="1" t="s">
        <v>30</v>
      </c>
      <c r="O16">
        <v>64</v>
      </c>
      <c r="P16">
        <v>0.2</v>
      </c>
      <c r="Q16">
        <v>5</v>
      </c>
      <c r="U16" s="14">
        <v>84</v>
      </c>
      <c r="V16" s="17">
        <v>1.1294</v>
      </c>
      <c r="W16" s="17">
        <v>0.67010000000000003</v>
      </c>
      <c r="X16" s="15">
        <v>1.1561999999999999</v>
      </c>
      <c r="Y16" s="20">
        <v>0.67069999999999996</v>
      </c>
      <c r="Z16">
        <f t="shared" si="0"/>
        <v>0</v>
      </c>
      <c r="AB16" t="s">
        <v>37</v>
      </c>
    </row>
    <row r="17" spans="2:28" x14ac:dyDescent="0.25">
      <c r="B17">
        <v>12</v>
      </c>
      <c r="C17" t="s">
        <v>72</v>
      </c>
      <c r="E17" s="1" t="s">
        <v>10</v>
      </c>
      <c r="F17" s="1"/>
      <c r="G17" s="1" t="s">
        <v>73</v>
      </c>
      <c r="H17" s="1"/>
      <c r="I17" s="1"/>
      <c r="J17" t="s">
        <v>4</v>
      </c>
      <c r="K17" s="64">
        <v>2.5000000000000001E-4</v>
      </c>
      <c r="L17" s="31">
        <v>9.9999999999999995E-8</v>
      </c>
      <c r="M17" s="1" t="s">
        <v>6</v>
      </c>
      <c r="N17" s="1" t="s">
        <v>30</v>
      </c>
      <c r="O17">
        <v>64</v>
      </c>
      <c r="P17">
        <v>0.2</v>
      </c>
      <c r="Q17">
        <v>5</v>
      </c>
      <c r="U17" s="14">
        <v>86</v>
      </c>
      <c r="V17" s="17">
        <v>0.75219999999999998</v>
      </c>
      <c r="W17" s="17">
        <v>0.7268</v>
      </c>
      <c r="X17" s="18">
        <v>0.7177</v>
      </c>
      <c r="Y17" s="19">
        <v>0.73409999999999997</v>
      </c>
      <c r="Z17">
        <f t="shared" si="0"/>
        <v>0.01</v>
      </c>
    </row>
    <row r="18" spans="2:28" x14ac:dyDescent="0.25">
      <c r="B18">
        <v>13</v>
      </c>
      <c r="C18" t="s">
        <v>72</v>
      </c>
      <c r="E18" s="1" t="s">
        <v>10</v>
      </c>
      <c r="F18" s="1"/>
      <c r="G18" s="1" t="s">
        <v>73</v>
      </c>
      <c r="H18" s="1"/>
      <c r="I18" s="1"/>
      <c r="J18" t="s">
        <v>4</v>
      </c>
      <c r="K18" s="64">
        <v>3.3E-4</v>
      </c>
      <c r="L18" s="31">
        <v>9.9999999999999995E-8</v>
      </c>
      <c r="M18" s="1" t="s">
        <v>6</v>
      </c>
      <c r="N18" s="1" t="s">
        <v>30</v>
      </c>
      <c r="O18">
        <v>64</v>
      </c>
      <c r="P18">
        <v>0.2</v>
      </c>
      <c r="Q18">
        <v>5</v>
      </c>
      <c r="U18" s="14">
        <v>84</v>
      </c>
      <c r="V18" s="17">
        <v>0.73640000000000005</v>
      </c>
      <c r="W18" s="17">
        <v>0.73180000000000001</v>
      </c>
      <c r="X18" s="17">
        <v>0.74299999999999999</v>
      </c>
      <c r="Y18" s="20">
        <v>0.71299999999999997</v>
      </c>
      <c r="Z18">
        <f t="shared" si="0"/>
        <v>-0.02</v>
      </c>
    </row>
    <row r="19" spans="2:28" x14ac:dyDescent="0.25">
      <c r="B19">
        <v>14</v>
      </c>
      <c r="C19" t="s">
        <v>72</v>
      </c>
      <c r="E19" s="1" t="s">
        <v>10</v>
      </c>
      <c r="F19" s="1"/>
      <c r="G19" s="1" t="s">
        <v>73</v>
      </c>
      <c r="H19" s="1"/>
      <c r="I19" s="1"/>
      <c r="J19" t="s">
        <v>4</v>
      </c>
      <c r="K19" s="64">
        <v>5.0000000000000001E-4</v>
      </c>
      <c r="L19" s="31">
        <v>9.9999999999999995E-8</v>
      </c>
      <c r="M19" s="1" t="s">
        <v>6</v>
      </c>
      <c r="N19" s="1" t="s">
        <v>30</v>
      </c>
      <c r="O19">
        <v>64</v>
      </c>
      <c r="P19">
        <v>0.2</v>
      </c>
      <c r="Q19">
        <v>5</v>
      </c>
      <c r="U19" s="28">
        <v>87</v>
      </c>
      <c r="V19" s="29">
        <v>0.71989999999999998</v>
      </c>
      <c r="W19" s="29">
        <v>0.73570000000000002</v>
      </c>
      <c r="X19" s="29">
        <v>0.73809999999999998</v>
      </c>
      <c r="Y19" s="30">
        <v>0.72750000000000004</v>
      </c>
      <c r="Z19">
        <f t="shared" si="0"/>
        <v>-0.01</v>
      </c>
      <c r="AB19" t="s">
        <v>54</v>
      </c>
    </row>
    <row r="20" spans="2:28" x14ac:dyDescent="0.25">
      <c r="B20">
        <v>15</v>
      </c>
      <c r="C20" t="s">
        <v>72</v>
      </c>
      <c r="E20" s="1" t="s">
        <v>10</v>
      </c>
      <c r="F20" s="1"/>
      <c r="G20" s="1" t="s">
        <v>73</v>
      </c>
      <c r="H20" s="1"/>
      <c r="I20" s="1"/>
      <c r="J20" t="s">
        <v>4</v>
      </c>
      <c r="K20" s="64">
        <v>6.7000000000000002E-4</v>
      </c>
      <c r="L20" s="31">
        <v>9.9999999999999995E-8</v>
      </c>
      <c r="M20" s="1" t="s">
        <v>6</v>
      </c>
      <c r="N20" s="1" t="s">
        <v>30</v>
      </c>
      <c r="O20">
        <v>64</v>
      </c>
      <c r="P20">
        <v>0.2</v>
      </c>
      <c r="Q20">
        <v>5</v>
      </c>
      <c r="U20" s="14">
        <v>85</v>
      </c>
      <c r="V20" s="17">
        <v>0.72889999999999999</v>
      </c>
      <c r="W20" s="17">
        <v>0.73140000000000005</v>
      </c>
      <c r="X20" s="17">
        <v>0.7369</v>
      </c>
      <c r="Y20" s="20">
        <v>0.71409999999999996</v>
      </c>
      <c r="Z20">
        <f t="shared" si="0"/>
        <v>-0.02</v>
      </c>
    </row>
    <row r="21" spans="2:28" x14ac:dyDescent="0.25">
      <c r="B21">
        <v>16</v>
      </c>
      <c r="C21" t="s">
        <v>72</v>
      </c>
      <c r="E21" s="1" t="s">
        <v>10</v>
      </c>
      <c r="F21" s="1"/>
      <c r="G21" s="1" t="s">
        <v>73</v>
      </c>
      <c r="H21" s="1"/>
      <c r="I21" s="1"/>
      <c r="J21" t="s">
        <v>4</v>
      </c>
      <c r="K21" s="64">
        <v>7.5000000000000002E-4</v>
      </c>
      <c r="L21" s="31">
        <v>9.9999999999999995E-8</v>
      </c>
      <c r="M21" s="1" t="s">
        <v>6</v>
      </c>
      <c r="N21" s="1" t="s">
        <v>30</v>
      </c>
      <c r="O21">
        <v>64</v>
      </c>
      <c r="P21">
        <v>0.2</v>
      </c>
      <c r="Q21">
        <v>5</v>
      </c>
      <c r="U21" s="14">
        <v>85</v>
      </c>
      <c r="V21" s="18">
        <v>0.7016</v>
      </c>
      <c r="W21" s="18">
        <v>0.74539999999999995</v>
      </c>
      <c r="X21" s="17">
        <v>0.79379999999999995</v>
      </c>
      <c r="Y21" s="20">
        <v>0.70409999999999995</v>
      </c>
      <c r="Z21">
        <f t="shared" si="0"/>
        <v>-0.04</v>
      </c>
    </row>
    <row r="22" spans="2:28" x14ac:dyDescent="0.25">
      <c r="B22">
        <v>17</v>
      </c>
      <c r="C22" t="s">
        <v>72</v>
      </c>
      <c r="E22" s="1" t="s">
        <v>10</v>
      </c>
      <c r="F22" s="1"/>
      <c r="G22" s="1" t="s">
        <v>73</v>
      </c>
      <c r="H22" s="1"/>
      <c r="I22" s="1"/>
      <c r="J22" t="s">
        <v>4</v>
      </c>
      <c r="K22" s="64">
        <v>8.7000000000000001E-4</v>
      </c>
      <c r="L22" s="31">
        <v>9.9999999999999995E-8</v>
      </c>
      <c r="M22" s="1" t="s">
        <v>6</v>
      </c>
      <c r="N22" s="1" t="s">
        <v>30</v>
      </c>
      <c r="O22">
        <v>64</v>
      </c>
      <c r="P22">
        <v>0.2</v>
      </c>
      <c r="Q22">
        <v>5</v>
      </c>
      <c r="U22" s="14">
        <v>83</v>
      </c>
      <c r="V22" s="17">
        <v>0.70760000000000001</v>
      </c>
      <c r="W22" s="17">
        <v>0.73860000000000003</v>
      </c>
      <c r="X22" s="17">
        <v>0.74229999999999996</v>
      </c>
      <c r="Y22" s="20">
        <v>0.7208</v>
      </c>
      <c r="Z22">
        <f t="shared" si="0"/>
        <v>-0.02</v>
      </c>
    </row>
    <row r="23" spans="2:28" x14ac:dyDescent="0.25">
      <c r="B23">
        <v>18</v>
      </c>
      <c r="C23" t="s">
        <v>72</v>
      </c>
      <c r="E23" s="1" t="s">
        <v>10</v>
      </c>
      <c r="F23" s="1"/>
      <c r="G23" s="1" t="s">
        <v>73</v>
      </c>
      <c r="H23" s="1"/>
      <c r="I23" s="1"/>
      <c r="J23" t="s">
        <v>4</v>
      </c>
      <c r="K23" s="64">
        <v>5.0000000000000002E-5</v>
      </c>
      <c r="L23" s="31">
        <v>9.9999999999999995E-8</v>
      </c>
      <c r="M23" s="1" t="s">
        <v>6</v>
      </c>
      <c r="N23" s="1" t="s">
        <v>30</v>
      </c>
      <c r="O23">
        <v>64</v>
      </c>
      <c r="P23">
        <v>0.2</v>
      </c>
      <c r="Q23">
        <v>5</v>
      </c>
      <c r="U23" s="21">
        <v>83</v>
      </c>
      <c r="V23" s="22">
        <v>0.88149999999999995</v>
      </c>
      <c r="W23" s="22">
        <v>0.67430000000000001</v>
      </c>
      <c r="X23" s="22">
        <v>0.82869999999999999</v>
      </c>
      <c r="Y23" s="23">
        <v>0.67130000000000001</v>
      </c>
      <c r="Z23">
        <f t="shared" si="0"/>
        <v>0</v>
      </c>
    </row>
    <row r="24" spans="2:28" x14ac:dyDescent="0.25">
      <c r="G24" s="1"/>
      <c r="H24" s="1"/>
      <c r="I24" s="1"/>
      <c r="AB24" t="s">
        <v>38</v>
      </c>
    </row>
    <row r="25" spans="2:28" x14ac:dyDescent="0.25">
      <c r="B25">
        <v>19</v>
      </c>
      <c r="C25" t="s">
        <v>72</v>
      </c>
      <c r="E25" s="1" t="s">
        <v>10</v>
      </c>
      <c r="F25" s="1"/>
      <c r="G25" s="1" t="s">
        <v>73</v>
      </c>
      <c r="H25" s="1"/>
      <c r="I25" s="1"/>
      <c r="J25" t="s">
        <v>4</v>
      </c>
      <c r="K25">
        <v>5.0000000000000001E-4</v>
      </c>
      <c r="L25" s="32">
        <v>1E-8</v>
      </c>
      <c r="M25" s="1" t="s">
        <v>6</v>
      </c>
      <c r="N25" s="1" t="s">
        <v>30</v>
      </c>
      <c r="O25">
        <v>64</v>
      </c>
      <c r="P25">
        <v>0.2</v>
      </c>
      <c r="Q25">
        <v>5</v>
      </c>
      <c r="U25" s="26">
        <v>83</v>
      </c>
      <c r="V25" s="24">
        <v>0.75109999999999999</v>
      </c>
      <c r="W25" s="24">
        <v>0.72499999999999998</v>
      </c>
      <c r="X25" s="24">
        <v>0.75260000000000005</v>
      </c>
      <c r="Y25" s="25">
        <v>0.72640000000000005</v>
      </c>
      <c r="Z25">
        <f t="shared" si="0"/>
        <v>0</v>
      </c>
    </row>
    <row r="26" spans="2:28" x14ac:dyDescent="0.25">
      <c r="B26">
        <v>20</v>
      </c>
      <c r="C26" t="s">
        <v>72</v>
      </c>
      <c r="E26" s="1" t="s">
        <v>10</v>
      </c>
      <c r="F26" s="1"/>
      <c r="G26" s="1" t="s">
        <v>73</v>
      </c>
      <c r="H26" s="1"/>
      <c r="I26" s="1"/>
      <c r="J26" t="s">
        <v>4</v>
      </c>
      <c r="K26">
        <v>5.0000000000000001E-4</v>
      </c>
      <c r="L26" s="32">
        <v>9.9999999999999995E-7</v>
      </c>
      <c r="M26" s="1" t="s">
        <v>6</v>
      </c>
      <c r="N26" s="1" t="s">
        <v>30</v>
      </c>
      <c r="O26">
        <v>64</v>
      </c>
      <c r="P26">
        <v>0.2</v>
      </c>
      <c r="Q26">
        <v>5</v>
      </c>
      <c r="U26" s="28">
        <v>83</v>
      </c>
      <c r="V26" s="29">
        <v>0.72940000000000005</v>
      </c>
      <c r="W26" s="29">
        <v>0.72860000000000003</v>
      </c>
      <c r="X26" s="18">
        <v>0.69099999999999995</v>
      </c>
      <c r="Y26" s="19">
        <v>0.74360000000000004</v>
      </c>
      <c r="Z26">
        <f t="shared" si="0"/>
        <v>0.02</v>
      </c>
      <c r="AB26" t="s">
        <v>53</v>
      </c>
    </row>
    <row r="27" spans="2:28" x14ac:dyDescent="0.25">
      <c r="B27">
        <v>21</v>
      </c>
      <c r="C27" t="s">
        <v>72</v>
      </c>
      <c r="E27" s="1" t="s">
        <v>10</v>
      </c>
      <c r="F27" s="1"/>
      <c r="G27" s="1" t="s">
        <v>73</v>
      </c>
      <c r="H27" s="1"/>
      <c r="I27" s="1"/>
      <c r="J27" t="s">
        <v>4</v>
      </c>
      <c r="K27">
        <v>5.0000000000000001E-4</v>
      </c>
      <c r="L27" s="32">
        <v>5.0000000000000004E-6</v>
      </c>
      <c r="M27" s="1" t="s">
        <v>6</v>
      </c>
      <c r="N27" s="1" t="s">
        <v>30</v>
      </c>
      <c r="O27">
        <v>64</v>
      </c>
      <c r="P27">
        <v>0.2</v>
      </c>
      <c r="Q27">
        <v>5</v>
      </c>
      <c r="U27" s="14">
        <v>83</v>
      </c>
      <c r="V27" s="17">
        <v>0.74070000000000003</v>
      </c>
      <c r="W27" s="17">
        <v>0.7298</v>
      </c>
      <c r="X27" s="17">
        <v>0.73070000000000002</v>
      </c>
      <c r="Y27" s="20">
        <v>0.71799999999999997</v>
      </c>
      <c r="Z27">
        <f t="shared" si="0"/>
        <v>-0.01</v>
      </c>
    </row>
    <row r="28" spans="2:28" x14ac:dyDescent="0.25">
      <c r="B28">
        <v>22</v>
      </c>
      <c r="C28" t="s">
        <v>72</v>
      </c>
      <c r="E28" s="1" t="s">
        <v>10</v>
      </c>
      <c r="F28" s="1"/>
      <c r="G28" s="1" t="s">
        <v>73</v>
      </c>
      <c r="H28" s="1"/>
      <c r="I28" s="1"/>
      <c r="J28" t="s">
        <v>4</v>
      </c>
      <c r="K28">
        <v>5.0000000000000001E-4</v>
      </c>
      <c r="L28" s="32">
        <v>4.9999999999999998E-7</v>
      </c>
      <c r="M28" s="1" t="s">
        <v>6</v>
      </c>
      <c r="N28" s="1" t="s">
        <v>30</v>
      </c>
      <c r="O28">
        <v>64</v>
      </c>
      <c r="P28">
        <v>0.2</v>
      </c>
      <c r="Q28">
        <v>5</v>
      </c>
      <c r="U28" s="14">
        <v>83</v>
      </c>
      <c r="V28" s="17">
        <v>0.74019999999999997</v>
      </c>
      <c r="W28" s="17">
        <v>0.72770000000000001</v>
      </c>
      <c r="X28" s="17">
        <v>0.81559999999999999</v>
      </c>
      <c r="Y28" s="20">
        <v>0.70750000000000002</v>
      </c>
      <c r="Z28">
        <f t="shared" si="0"/>
        <v>-0.02</v>
      </c>
    </row>
    <row r="29" spans="2:28" x14ac:dyDescent="0.25">
      <c r="B29">
        <v>23</v>
      </c>
      <c r="C29" t="s">
        <v>72</v>
      </c>
      <c r="E29" s="1" t="s">
        <v>10</v>
      </c>
      <c r="F29" s="1"/>
      <c r="G29" s="1" t="s">
        <v>73</v>
      </c>
      <c r="H29" s="1"/>
      <c r="I29" s="1"/>
      <c r="J29" t="s">
        <v>4</v>
      </c>
      <c r="K29">
        <v>5.0000000000000001E-4</v>
      </c>
      <c r="L29" s="32">
        <v>1.0000000000000001E-5</v>
      </c>
      <c r="M29" s="1" t="s">
        <v>6</v>
      </c>
      <c r="N29" s="1" t="s">
        <v>30</v>
      </c>
      <c r="O29">
        <v>64</v>
      </c>
      <c r="P29">
        <v>0.2</v>
      </c>
      <c r="Q29">
        <v>5</v>
      </c>
      <c r="U29" s="21">
        <v>83</v>
      </c>
      <c r="V29" s="22">
        <v>0.80779999999999996</v>
      </c>
      <c r="W29" s="22">
        <v>0.70599999999999996</v>
      </c>
      <c r="X29" s="22">
        <v>0.81410000000000005</v>
      </c>
      <c r="Y29" s="23">
        <v>0.70240000000000002</v>
      </c>
      <c r="Z29">
        <f t="shared" si="0"/>
        <v>0</v>
      </c>
    </row>
    <row r="30" spans="2:28" x14ac:dyDescent="0.25">
      <c r="E30" s="1"/>
      <c r="F30" s="1"/>
      <c r="G30" s="1"/>
      <c r="H30" s="1"/>
      <c r="I30" s="1"/>
      <c r="M30" s="1"/>
      <c r="N30" s="1"/>
      <c r="AB30" t="s">
        <v>42</v>
      </c>
    </row>
    <row r="31" spans="2:28" x14ac:dyDescent="0.25">
      <c r="B31">
        <v>24</v>
      </c>
      <c r="C31" t="s">
        <v>72</v>
      </c>
      <c r="E31" s="1" t="s">
        <v>10</v>
      </c>
      <c r="F31" s="1"/>
      <c r="G31" s="1" t="s">
        <v>73</v>
      </c>
      <c r="H31" s="1"/>
      <c r="I31" s="1"/>
      <c r="J31" t="s">
        <v>4</v>
      </c>
      <c r="K31">
        <v>5.0000000000000001E-4</v>
      </c>
      <c r="L31" s="31">
        <v>9.9999999999999995E-7</v>
      </c>
      <c r="M31" s="5" t="s">
        <v>39</v>
      </c>
      <c r="N31" s="1" t="s">
        <v>30</v>
      </c>
      <c r="O31">
        <v>64</v>
      </c>
      <c r="P31">
        <v>0.2</v>
      </c>
      <c r="Q31">
        <v>5</v>
      </c>
      <c r="U31" s="26">
        <v>91</v>
      </c>
      <c r="V31" s="13">
        <v>0.75119999999999998</v>
      </c>
      <c r="W31" s="13">
        <v>0.73029999999999995</v>
      </c>
      <c r="X31" s="13">
        <v>0.73609999999999998</v>
      </c>
      <c r="Y31" s="25">
        <v>0.72750000000000004</v>
      </c>
      <c r="Z31">
        <f t="shared" si="0"/>
        <v>0</v>
      </c>
      <c r="AB31" t="s">
        <v>58</v>
      </c>
    </row>
    <row r="32" spans="2:28" x14ac:dyDescent="0.25">
      <c r="B32">
        <v>25</v>
      </c>
      <c r="C32" t="s">
        <v>72</v>
      </c>
      <c r="E32" s="1" t="s">
        <v>10</v>
      </c>
      <c r="F32" s="1"/>
      <c r="G32" s="1" t="s">
        <v>73</v>
      </c>
      <c r="H32" s="1"/>
      <c r="I32" s="1"/>
      <c r="J32" t="s">
        <v>4</v>
      </c>
      <c r="K32">
        <v>5.0000000000000001E-4</v>
      </c>
      <c r="L32" s="31">
        <v>9.9999999999999995E-7</v>
      </c>
      <c r="M32" s="5" t="s">
        <v>43</v>
      </c>
      <c r="N32" s="1" t="s">
        <v>30</v>
      </c>
      <c r="O32">
        <v>64</v>
      </c>
      <c r="P32">
        <v>0.2</v>
      </c>
      <c r="Q32">
        <v>5</v>
      </c>
      <c r="U32" s="33">
        <v>165</v>
      </c>
      <c r="V32" s="17">
        <v>0.79520000000000002</v>
      </c>
      <c r="W32" s="17">
        <v>0.70479999999999998</v>
      </c>
      <c r="X32" s="17">
        <v>0.77929999999999999</v>
      </c>
      <c r="Y32" s="20">
        <v>0.70630000000000004</v>
      </c>
      <c r="Z32">
        <f t="shared" si="0"/>
        <v>0</v>
      </c>
      <c r="AB32" t="s">
        <v>46</v>
      </c>
    </row>
    <row r="33" spans="2:28" x14ac:dyDescent="0.25">
      <c r="B33">
        <v>26</v>
      </c>
      <c r="C33" t="s">
        <v>72</v>
      </c>
      <c r="E33" s="1" t="s">
        <v>10</v>
      </c>
      <c r="F33" s="1"/>
      <c r="G33" s="1" t="s">
        <v>73</v>
      </c>
      <c r="H33" s="1"/>
      <c r="I33" s="1"/>
      <c r="J33" t="s">
        <v>4</v>
      </c>
      <c r="K33">
        <v>5.0000000000000001E-4</v>
      </c>
      <c r="L33" s="31">
        <v>9.9999999999999995E-7</v>
      </c>
      <c r="M33" s="5" t="s">
        <v>44</v>
      </c>
      <c r="N33" s="1" t="s">
        <v>30</v>
      </c>
      <c r="O33">
        <v>64</v>
      </c>
      <c r="P33">
        <v>0.2</v>
      </c>
      <c r="Q33">
        <v>5</v>
      </c>
      <c r="U33" s="38">
        <v>76</v>
      </c>
      <c r="V33" s="17">
        <v>0.7954</v>
      </c>
      <c r="W33" s="17">
        <v>0.71230000000000004</v>
      </c>
      <c r="X33" s="17">
        <v>0.7732</v>
      </c>
      <c r="Y33" s="20">
        <v>0.71579999999999999</v>
      </c>
      <c r="Z33">
        <f t="shared" si="0"/>
        <v>0</v>
      </c>
    </row>
    <row r="34" spans="2:28" x14ac:dyDescent="0.25">
      <c r="B34">
        <v>27</v>
      </c>
      <c r="C34" t="s">
        <v>72</v>
      </c>
      <c r="E34" s="1" t="s">
        <v>10</v>
      </c>
      <c r="F34" s="1"/>
      <c r="G34" s="1" t="s">
        <v>73</v>
      </c>
      <c r="H34" s="1"/>
      <c r="I34" s="1"/>
      <c r="J34" t="s">
        <v>4</v>
      </c>
      <c r="K34">
        <v>5.0000000000000001E-4</v>
      </c>
      <c r="L34" s="31">
        <v>9.9999999999999995E-7</v>
      </c>
      <c r="M34" s="5" t="s">
        <v>45</v>
      </c>
      <c r="N34" s="1" t="s">
        <v>30</v>
      </c>
      <c r="O34">
        <v>64</v>
      </c>
      <c r="P34">
        <v>0.2</v>
      </c>
      <c r="Q34">
        <v>5</v>
      </c>
      <c r="U34" s="14">
        <v>91</v>
      </c>
      <c r="V34" s="17">
        <v>0.84470000000000001</v>
      </c>
      <c r="W34" s="17">
        <v>0.6956</v>
      </c>
      <c r="X34" s="17">
        <v>0.79900000000000004</v>
      </c>
      <c r="Y34" s="20">
        <v>0.70750000000000002</v>
      </c>
      <c r="Z34">
        <f t="shared" si="0"/>
        <v>0.01</v>
      </c>
    </row>
    <row r="35" spans="2:28" x14ac:dyDescent="0.25">
      <c r="B35">
        <v>28</v>
      </c>
      <c r="C35" t="s">
        <v>72</v>
      </c>
      <c r="E35" s="1" t="s">
        <v>10</v>
      </c>
      <c r="F35" s="1"/>
      <c r="G35" s="1" t="s">
        <v>73</v>
      </c>
      <c r="H35" s="1"/>
      <c r="I35" s="1"/>
      <c r="J35" t="s">
        <v>4</v>
      </c>
      <c r="K35">
        <v>5.0000000000000001E-4</v>
      </c>
      <c r="L35" s="31">
        <v>9.9999999999999995E-7</v>
      </c>
      <c r="M35" s="5" t="s">
        <v>47</v>
      </c>
      <c r="N35" s="1" t="s">
        <v>30</v>
      </c>
      <c r="O35">
        <v>64</v>
      </c>
      <c r="P35">
        <v>0.2</v>
      </c>
      <c r="Q35">
        <v>5</v>
      </c>
      <c r="U35" s="14">
        <v>87</v>
      </c>
      <c r="V35" s="17">
        <v>1.1299999999999999</v>
      </c>
      <c r="W35" s="17">
        <v>0.6694</v>
      </c>
      <c r="X35" s="17">
        <v>1.115</v>
      </c>
      <c r="Y35" s="16">
        <v>0.67069999999999996</v>
      </c>
      <c r="Z35">
        <f t="shared" si="0"/>
        <v>0</v>
      </c>
      <c r="AB35" t="s">
        <v>27</v>
      </c>
    </row>
    <row r="36" spans="2:28" x14ac:dyDescent="0.25">
      <c r="B36">
        <v>29</v>
      </c>
      <c r="C36" t="s">
        <v>72</v>
      </c>
      <c r="E36" s="1" t="s">
        <v>10</v>
      </c>
      <c r="F36" s="1"/>
      <c r="G36" s="1" t="s">
        <v>73</v>
      </c>
      <c r="H36" s="1"/>
      <c r="I36" s="1"/>
      <c r="J36" t="s">
        <v>4</v>
      </c>
      <c r="K36">
        <v>5.0000000000000001E-4</v>
      </c>
      <c r="L36" s="31">
        <v>9.9999999999999995E-7</v>
      </c>
      <c r="M36" s="5" t="s">
        <v>48</v>
      </c>
      <c r="N36" s="1" t="s">
        <v>30</v>
      </c>
      <c r="O36">
        <v>64</v>
      </c>
      <c r="P36">
        <v>0.2</v>
      </c>
      <c r="Q36">
        <v>5</v>
      </c>
      <c r="U36" s="14">
        <v>118</v>
      </c>
      <c r="V36" s="17">
        <v>1.1368</v>
      </c>
      <c r="W36" s="17">
        <v>0.6694</v>
      </c>
      <c r="X36" s="17">
        <v>1.1278999999999999</v>
      </c>
      <c r="Y36" s="16">
        <v>0.67069999999999996</v>
      </c>
      <c r="Z36">
        <f t="shared" si="0"/>
        <v>0</v>
      </c>
      <c r="AB36" t="s">
        <v>27</v>
      </c>
    </row>
    <row r="37" spans="2:28" x14ac:dyDescent="0.25">
      <c r="B37">
        <v>30</v>
      </c>
      <c r="C37" t="s">
        <v>72</v>
      </c>
      <c r="E37" s="1" t="s">
        <v>10</v>
      </c>
      <c r="F37" s="1"/>
      <c r="G37" s="1" t="s">
        <v>73</v>
      </c>
      <c r="H37" s="1"/>
      <c r="I37" s="1"/>
      <c r="J37" t="s">
        <v>4</v>
      </c>
      <c r="K37">
        <v>5.0000000000000001E-4</v>
      </c>
      <c r="L37" s="31">
        <v>9.9999999999999995E-7</v>
      </c>
      <c r="M37" s="5" t="s">
        <v>49</v>
      </c>
      <c r="N37" s="1" t="s">
        <v>30</v>
      </c>
      <c r="O37">
        <v>64</v>
      </c>
      <c r="P37">
        <v>0.2</v>
      </c>
      <c r="Q37">
        <v>5</v>
      </c>
      <c r="U37" s="14">
        <v>111</v>
      </c>
      <c r="V37" s="17">
        <v>1.0825</v>
      </c>
      <c r="W37" s="17">
        <v>0.6694</v>
      </c>
      <c r="X37" s="17">
        <v>1.0427</v>
      </c>
      <c r="Y37" s="16">
        <v>0.67069999999999996</v>
      </c>
      <c r="Z37">
        <f t="shared" si="0"/>
        <v>0</v>
      </c>
      <c r="AB37" t="s">
        <v>27</v>
      </c>
    </row>
    <row r="38" spans="2:28" x14ac:dyDescent="0.25">
      <c r="B38">
        <v>31</v>
      </c>
      <c r="C38" t="s">
        <v>72</v>
      </c>
      <c r="E38" s="1" t="s">
        <v>10</v>
      </c>
      <c r="F38" s="1"/>
      <c r="G38" s="1" t="s">
        <v>73</v>
      </c>
      <c r="H38" s="1"/>
      <c r="I38" s="1"/>
      <c r="J38" t="s">
        <v>4</v>
      </c>
      <c r="K38">
        <v>5.0000000000000001E-4</v>
      </c>
      <c r="L38" s="31">
        <v>9.9999999999999995E-7</v>
      </c>
      <c r="M38" s="5" t="s">
        <v>50</v>
      </c>
      <c r="N38" s="1" t="s">
        <v>30</v>
      </c>
      <c r="O38">
        <v>64</v>
      </c>
      <c r="P38">
        <v>0.2</v>
      </c>
      <c r="Q38">
        <v>5</v>
      </c>
      <c r="U38" s="14">
        <v>131</v>
      </c>
      <c r="V38" s="17">
        <v>0.75839999999999996</v>
      </c>
      <c r="W38" s="17">
        <v>0.72189999999999999</v>
      </c>
      <c r="X38" s="17">
        <v>0.80940000000000001</v>
      </c>
      <c r="Y38" s="20">
        <v>0.72140000000000004</v>
      </c>
      <c r="Z38">
        <f t="shared" si="0"/>
        <v>0</v>
      </c>
      <c r="AB38" t="s">
        <v>51</v>
      </c>
    </row>
    <row r="39" spans="2:28" x14ac:dyDescent="0.25">
      <c r="B39">
        <v>32</v>
      </c>
      <c r="C39" t="s">
        <v>72</v>
      </c>
      <c r="E39" s="1" t="s">
        <v>10</v>
      </c>
      <c r="F39" s="1"/>
      <c r="G39" s="1" t="s">
        <v>73</v>
      </c>
      <c r="H39" s="1"/>
      <c r="I39" s="1"/>
      <c r="J39" t="s">
        <v>4</v>
      </c>
      <c r="K39">
        <v>5.0000000000000001E-4</v>
      </c>
      <c r="L39" s="31">
        <v>9.9999999999999995E-7</v>
      </c>
      <c r="M39" s="5" t="s">
        <v>52</v>
      </c>
      <c r="N39" s="1" t="s">
        <v>30</v>
      </c>
      <c r="O39">
        <v>64</v>
      </c>
      <c r="P39">
        <v>0.2</v>
      </c>
      <c r="Q39">
        <v>5</v>
      </c>
      <c r="U39" s="14">
        <v>91</v>
      </c>
      <c r="V39" s="17">
        <v>0.76580000000000004</v>
      </c>
      <c r="W39" s="17">
        <v>0.7238</v>
      </c>
      <c r="X39">
        <v>0.7409</v>
      </c>
      <c r="Y39" s="20">
        <v>0.72909999999999997</v>
      </c>
      <c r="Z39">
        <f t="shared" si="0"/>
        <v>0.01</v>
      </c>
      <c r="AB39" t="s">
        <v>63</v>
      </c>
    </row>
    <row r="40" spans="2:28" x14ac:dyDescent="0.25">
      <c r="B40">
        <v>33</v>
      </c>
      <c r="C40" t="s">
        <v>72</v>
      </c>
      <c r="E40" s="1" t="s">
        <v>10</v>
      </c>
      <c r="F40" s="1"/>
      <c r="G40" s="1" t="s">
        <v>73</v>
      </c>
      <c r="H40" s="1"/>
      <c r="I40" s="1"/>
      <c r="J40" t="s">
        <v>4</v>
      </c>
      <c r="K40">
        <v>5.0000000000000001E-4</v>
      </c>
      <c r="L40" s="31">
        <v>9.9999999999999995E-7</v>
      </c>
      <c r="M40" s="5" t="s">
        <v>55</v>
      </c>
      <c r="N40" s="1" t="s">
        <v>30</v>
      </c>
      <c r="O40">
        <v>64</v>
      </c>
      <c r="P40">
        <v>0.2</v>
      </c>
      <c r="Q40">
        <v>5</v>
      </c>
      <c r="U40" s="34">
        <v>156</v>
      </c>
      <c r="V40" s="22">
        <v>0.76500000000000001</v>
      </c>
      <c r="W40" s="22">
        <v>0.71730000000000005</v>
      </c>
      <c r="X40" s="22">
        <v>0.76029999999999998</v>
      </c>
      <c r="Y40" s="37">
        <v>0.73140000000000005</v>
      </c>
      <c r="Z40">
        <f t="shared" si="0"/>
        <v>0.01</v>
      </c>
      <c r="AB40" t="s">
        <v>46</v>
      </c>
    </row>
    <row r="41" spans="2:28" x14ac:dyDescent="0.25">
      <c r="G41" s="1"/>
      <c r="H41" s="1"/>
      <c r="I41" s="1"/>
      <c r="AB41" t="s">
        <v>65</v>
      </c>
    </row>
    <row r="42" spans="2:28" x14ac:dyDescent="0.25">
      <c r="B42">
        <v>34</v>
      </c>
      <c r="C42" t="s">
        <v>72</v>
      </c>
      <c r="E42" s="5" t="s">
        <v>56</v>
      </c>
      <c r="G42" s="1" t="s">
        <v>73</v>
      </c>
      <c r="H42" s="1"/>
      <c r="I42" s="1"/>
      <c r="J42" t="s">
        <v>4</v>
      </c>
      <c r="K42">
        <v>5.0000000000000001E-4</v>
      </c>
      <c r="L42" s="31">
        <v>9.9999999999999995E-7</v>
      </c>
      <c r="M42" t="s">
        <v>6</v>
      </c>
      <c r="N42" s="1" t="s">
        <v>30</v>
      </c>
      <c r="O42">
        <v>64</v>
      </c>
      <c r="P42">
        <v>0.2</v>
      </c>
      <c r="Q42">
        <v>5</v>
      </c>
      <c r="U42" s="26">
        <v>85</v>
      </c>
      <c r="V42" s="24">
        <v>0.73640000000000005</v>
      </c>
      <c r="W42" s="24">
        <v>0.72450000000000003</v>
      </c>
      <c r="X42" s="24">
        <v>0.72450000000000003</v>
      </c>
      <c r="Y42" s="25">
        <v>0.71130000000000004</v>
      </c>
      <c r="Z42">
        <f t="shared" si="0"/>
        <v>-0.01</v>
      </c>
    </row>
    <row r="43" spans="2:28" x14ac:dyDescent="0.25">
      <c r="B43">
        <v>35</v>
      </c>
      <c r="C43" t="s">
        <v>72</v>
      </c>
      <c r="E43" s="5" t="s">
        <v>57</v>
      </c>
      <c r="G43" s="1" t="s">
        <v>73</v>
      </c>
      <c r="H43" s="1"/>
      <c r="I43" s="1"/>
      <c r="J43" t="s">
        <v>4</v>
      </c>
      <c r="K43">
        <v>5.0000000000000001E-4</v>
      </c>
      <c r="L43" s="31">
        <v>9.9999999999999995E-7</v>
      </c>
      <c r="M43" t="s">
        <v>6</v>
      </c>
      <c r="N43" s="1" t="s">
        <v>30</v>
      </c>
      <c r="O43">
        <v>64</v>
      </c>
      <c r="P43">
        <v>0.2</v>
      </c>
      <c r="Q43">
        <v>5</v>
      </c>
      <c r="U43" s="14">
        <v>86</v>
      </c>
      <c r="V43" s="17">
        <v>0.71430000000000005</v>
      </c>
      <c r="W43" s="17">
        <v>0.73429999999999995</v>
      </c>
      <c r="X43" s="17">
        <v>0.73619999999999997</v>
      </c>
      <c r="Y43" s="20">
        <v>0.72189999999999999</v>
      </c>
      <c r="Z43">
        <f t="shared" si="0"/>
        <v>-0.01</v>
      </c>
    </row>
    <row r="44" spans="2:28" x14ac:dyDescent="0.25">
      <c r="B44">
        <v>36</v>
      </c>
      <c r="C44" t="s">
        <v>72</v>
      </c>
      <c r="E44" s="5" t="s">
        <v>59</v>
      </c>
      <c r="G44" s="1" t="s">
        <v>73</v>
      </c>
      <c r="H44" s="1"/>
      <c r="I44" s="1"/>
      <c r="J44" t="s">
        <v>4</v>
      </c>
      <c r="K44">
        <v>5.0000000000000001E-4</v>
      </c>
      <c r="L44" s="31">
        <v>9.9999999999999995E-7</v>
      </c>
      <c r="M44" t="s">
        <v>6</v>
      </c>
      <c r="N44" s="1" t="s">
        <v>30</v>
      </c>
      <c r="O44">
        <v>64</v>
      </c>
      <c r="P44">
        <v>0.2</v>
      </c>
      <c r="Q44">
        <v>5</v>
      </c>
      <c r="S44" s="17"/>
      <c r="U44" s="28">
        <v>91</v>
      </c>
      <c r="V44" s="18">
        <v>0.69299999999999995</v>
      </c>
      <c r="W44" s="18">
        <v>0.74650000000000005</v>
      </c>
      <c r="X44" s="18">
        <v>0.7026</v>
      </c>
      <c r="Y44" s="19">
        <v>0.74639999999999995</v>
      </c>
      <c r="Z44">
        <f t="shared" si="0"/>
        <v>0</v>
      </c>
      <c r="AB44" t="s">
        <v>54</v>
      </c>
    </row>
    <row r="45" spans="2:28" x14ac:dyDescent="0.25">
      <c r="B45">
        <v>37</v>
      </c>
      <c r="C45" t="s">
        <v>72</v>
      </c>
      <c r="E45" s="5" t="s">
        <v>60</v>
      </c>
      <c r="G45" s="1" t="s">
        <v>73</v>
      </c>
      <c r="H45" s="1"/>
      <c r="I45" s="1"/>
      <c r="J45" t="s">
        <v>4</v>
      </c>
      <c r="K45">
        <v>5.0000000000000001E-4</v>
      </c>
      <c r="L45" s="31">
        <v>9.9999999999999995E-7</v>
      </c>
      <c r="M45" t="s">
        <v>6</v>
      </c>
      <c r="N45" s="1" t="s">
        <v>30</v>
      </c>
      <c r="O45">
        <v>64</v>
      </c>
      <c r="P45">
        <v>0.2</v>
      </c>
      <c r="Q45">
        <v>5</v>
      </c>
      <c r="U45" s="21">
        <v>101</v>
      </c>
      <c r="V45" s="22">
        <v>0.70379999999999998</v>
      </c>
      <c r="W45" s="22">
        <v>0.74199999999999999</v>
      </c>
      <c r="X45" s="22">
        <v>0.76300000000000001</v>
      </c>
      <c r="Y45" s="23">
        <v>0.7258</v>
      </c>
      <c r="Z45">
        <f t="shared" si="0"/>
        <v>-0.02</v>
      </c>
    </row>
    <row r="46" spans="2:28" x14ac:dyDescent="0.25">
      <c r="G46" s="1"/>
      <c r="H46" s="1"/>
      <c r="I46" s="1"/>
      <c r="AB46" t="s">
        <v>62</v>
      </c>
    </row>
    <row r="47" spans="2:28" x14ac:dyDescent="0.25">
      <c r="B47">
        <v>38</v>
      </c>
      <c r="C47" t="s">
        <v>72</v>
      </c>
      <c r="E47" t="s">
        <v>59</v>
      </c>
      <c r="G47" s="1" t="s">
        <v>73</v>
      </c>
      <c r="H47" s="1"/>
      <c r="I47" s="1"/>
      <c r="J47" t="s">
        <v>4</v>
      </c>
      <c r="K47">
        <v>5.0000000000000001E-4</v>
      </c>
      <c r="L47" s="31">
        <v>9.9999999999999995E-7</v>
      </c>
      <c r="M47" t="s">
        <v>6</v>
      </c>
      <c r="N47" s="5" t="s">
        <v>61</v>
      </c>
      <c r="O47">
        <v>64</v>
      </c>
      <c r="P47">
        <v>0.2</v>
      </c>
      <c r="Q47">
        <v>5</v>
      </c>
      <c r="U47" s="39">
        <v>98</v>
      </c>
      <c r="V47" s="40">
        <v>0.70620000000000005</v>
      </c>
      <c r="W47" s="40">
        <v>0.74390000000000001</v>
      </c>
      <c r="X47" s="40">
        <v>0.71450000000000002</v>
      </c>
      <c r="Y47" s="41">
        <v>0.73970000000000002</v>
      </c>
      <c r="Z47">
        <f t="shared" si="0"/>
        <v>0</v>
      </c>
      <c r="AB47" t="s">
        <v>66</v>
      </c>
    </row>
    <row r="48" spans="2:28" x14ac:dyDescent="0.25">
      <c r="G48" s="1"/>
      <c r="H48" s="1"/>
      <c r="I48" s="1"/>
      <c r="AB48" t="s">
        <v>64</v>
      </c>
    </row>
    <row r="49" spans="2:28" x14ac:dyDescent="0.25">
      <c r="B49">
        <v>39</v>
      </c>
      <c r="C49" t="s">
        <v>72</v>
      </c>
      <c r="E49" t="s">
        <v>59</v>
      </c>
      <c r="G49" s="1" t="s">
        <v>73</v>
      </c>
      <c r="H49" s="1"/>
      <c r="I49" s="1"/>
      <c r="J49" t="s">
        <v>4</v>
      </c>
      <c r="K49">
        <v>5.0000000000000001E-4</v>
      </c>
      <c r="L49" s="31">
        <v>9.9999999999999995E-7</v>
      </c>
      <c r="M49" t="s">
        <v>6</v>
      </c>
      <c r="N49" t="s">
        <v>70</v>
      </c>
      <c r="O49" s="6">
        <v>16</v>
      </c>
      <c r="P49">
        <v>0.2</v>
      </c>
      <c r="Q49">
        <v>5</v>
      </c>
      <c r="U49" s="42">
        <v>122</v>
      </c>
      <c r="V49" s="13">
        <v>0.6643</v>
      </c>
      <c r="W49" s="24">
        <v>0.75309999999999999</v>
      </c>
      <c r="X49" s="24">
        <v>0.75739999999999996</v>
      </c>
      <c r="Y49" s="25">
        <v>0.72750000000000004</v>
      </c>
      <c r="Z49">
        <f t="shared" si="0"/>
        <v>-0.03</v>
      </c>
      <c r="AB49" t="s">
        <v>67</v>
      </c>
    </row>
    <row r="50" spans="2:28" x14ac:dyDescent="0.25">
      <c r="B50">
        <v>40</v>
      </c>
      <c r="C50" t="s">
        <v>72</v>
      </c>
      <c r="E50" t="s">
        <v>59</v>
      </c>
      <c r="G50" s="1" t="s">
        <v>73</v>
      </c>
      <c r="H50" s="1"/>
      <c r="I50" s="1"/>
      <c r="J50" t="s">
        <v>4</v>
      </c>
      <c r="K50">
        <v>5.0000000000000001E-4</v>
      </c>
      <c r="L50" s="31">
        <v>9.9999999999999995E-7</v>
      </c>
      <c r="M50" t="s">
        <v>6</v>
      </c>
      <c r="N50" t="s">
        <v>70</v>
      </c>
      <c r="O50" s="6">
        <v>32</v>
      </c>
      <c r="P50">
        <v>0.2</v>
      </c>
      <c r="Q50">
        <v>5</v>
      </c>
      <c r="U50" s="14">
        <v>102</v>
      </c>
      <c r="V50" s="17">
        <v>0.67159999999999997</v>
      </c>
      <c r="W50" s="18">
        <v>0.75329999999999997</v>
      </c>
      <c r="X50" s="17">
        <v>0.74670000000000003</v>
      </c>
      <c r="Y50" s="20">
        <v>0.73029999999999995</v>
      </c>
      <c r="Z50">
        <f t="shared" si="0"/>
        <v>-0.02</v>
      </c>
    </row>
    <row r="51" spans="2:28" x14ac:dyDescent="0.25">
      <c r="B51">
        <v>41</v>
      </c>
      <c r="C51" t="s">
        <v>72</v>
      </c>
      <c r="E51" t="s">
        <v>59</v>
      </c>
      <c r="G51" s="1" t="s">
        <v>73</v>
      </c>
      <c r="H51" s="1"/>
      <c r="I51" s="1"/>
      <c r="J51" t="s">
        <v>4</v>
      </c>
      <c r="K51">
        <v>5.0000000000000001E-4</v>
      </c>
      <c r="L51" s="31">
        <v>9.9999999999999995E-7</v>
      </c>
      <c r="M51" t="s">
        <v>6</v>
      </c>
      <c r="N51" t="s">
        <v>70</v>
      </c>
      <c r="O51" s="6">
        <v>128</v>
      </c>
      <c r="P51">
        <v>0.2</v>
      </c>
      <c r="Q51">
        <v>5</v>
      </c>
      <c r="U51" s="43">
        <v>86</v>
      </c>
      <c r="V51" s="22">
        <v>0.7823</v>
      </c>
      <c r="W51" s="22">
        <v>0.71309999999999996</v>
      </c>
      <c r="X51" s="22">
        <v>0.76670000000000005</v>
      </c>
      <c r="Y51" s="23">
        <v>0.72470000000000001</v>
      </c>
      <c r="Z51">
        <f t="shared" si="0"/>
        <v>0.01</v>
      </c>
    </row>
    <row r="52" spans="2:28" x14ac:dyDescent="0.25">
      <c r="G52" s="1"/>
      <c r="H52" s="1"/>
      <c r="I52" s="1"/>
      <c r="AB52" t="s">
        <v>68</v>
      </c>
    </row>
    <row r="53" spans="2:28" x14ac:dyDescent="0.25">
      <c r="B53">
        <v>42</v>
      </c>
      <c r="C53" t="s">
        <v>72</v>
      </c>
      <c r="E53" t="s">
        <v>59</v>
      </c>
      <c r="G53" s="1" t="s">
        <v>73</v>
      </c>
      <c r="H53" s="1"/>
      <c r="I53" s="1"/>
      <c r="J53" t="s">
        <v>4</v>
      </c>
      <c r="K53">
        <v>5.0000000000000001E-4</v>
      </c>
      <c r="L53" s="31">
        <v>9.9999999999999995E-7</v>
      </c>
      <c r="M53" t="s">
        <v>6</v>
      </c>
      <c r="N53" t="s">
        <v>70</v>
      </c>
      <c r="O53">
        <v>64</v>
      </c>
      <c r="P53" s="6">
        <v>0.05</v>
      </c>
      <c r="Q53">
        <v>5</v>
      </c>
      <c r="U53" s="42">
        <v>103</v>
      </c>
      <c r="V53" s="24">
        <v>0.69069999999999998</v>
      </c>
      <c r="W53" s="24">
        <v>0.74319999999999997</v>
      </c>
      <c r="X53" s="24">
        <v>0.70799999999999996</v>
      </c>
      <c r="Y53" s="25">
        <v>0.72989999999999999</v>
      </c>
      <c r="Z53">
        <f t="shared" si="0"/>
        <v>-0.01</v>
      </c>
      <c r="AB53" t="s">
        <v>71</v>
      </c>
    </row>
    <row r="54" spans="2:28" x14ac:dyDescent="0.25">
      <c r="B54">
        <v>43</v>
      </c>
      <c r="C54" t="s">
        <v>72</v>
      </c>
      <c r="E54" t="s">
        <v>59</v>
      </c>
      <c r="G54" s="1" t="s">
        <v>73</v>
      </c>
      <c r="H54" s="1"/>
      <c r="I54" s="1"/>
      <c r="J54" t="s">
        <v>4</v>
      </c>
      <c r="K54">
        <v>5.0000000000000001E-4</v>
      </c>
      <c r="L54" s="31">
        <v>9.9999999999999995E-7</v>
      </c>
      <c r="M54" t="s">
        <v>6</v>
      </c>
      <c r="N54" t="s">
        <v>70</v>
      </c>
      <c r="O54">
        <v>64</v>
      </c>
      <c r="P54" s="6">
        <v>0.1</v>
      </c>
      <c r="Q54">
        <v>5</v>
      </c>
      <c r="U54" s="14">
        <v>95</v>
      </c>
      <c r="V54" s="17">
        <v>0.70279999999999998</v>
      </c>
      <c r="W54" s="17">
        <v>0.73819999999999997</v>
      </c>
      <c r="X54" s="17">
        <v>0.73150000000000004</v>
      </c>
      <c r="Y54" s="20">
        <v>0.745</v>
      </c>
      <c r="Z54">
        <f t="shared" si="0"/>
        <v>0.01</v>
      </c>
    </row>
    <row r="55" spans="2:28" x14ac:dyDescent="0.25">
      <c r="B55">
        <v>44</v>
      </c>
      <c r="C55" t="s">
        <v>72</v>
      </c>
      <c r="E55" t="s">
        <v>59</v>
      </c>
      <c r="G55" s="1" t="s">
        <v>73</v>
      </c>
      <c r="H55" s="1"/>
      <c r="I55" s="1"/>
      <c r="J55" t="s">
        <v>4</v>
      </c>
      <c r="K55">
        <v>5.0000000000000001E-4</v>
      </c>
      <c r="L55" s="31">
        <v>9.9999999999999995E-7</v>
      </c>
      <c r="M55" t="s">
        <v>6</v>
      </c>
      <c r="N55" t="s">
        <v>70</v>
      </c>
      <c r="O55">
        <v>64</v>
      </c>
      <c r="P55" s="6">
        <v>0.33300000000000002</v>
      </c>
      <c r="Q55">
        <v>5</v>
      </c>
      <c r="U55" s="14">
        <v>76</v>
      </c>
      <c r="V55" s="17">
        <v>0.81810000000000005</v>
      </c>
      <c r="W55" s="17">
        <v>0.70599999999999996</v>
      </c>
      <c r="X55" s="17">
        <v>0.83169999999999999</v>
      </c>
      <c r="Y55" s="20">
        <v>0.69940000000000002</v>
      </c>
      <c r="Z55">
        <f t="shared" si="0"/>
        <v>-0.01</v>
      </c>
    </row>
    <row r="56" spans="2:28" x14ac:dyDescent="0.25">
      <c r="B56">
        <v>45</v>
      </c>
      <c r="C56" t="s">
        <v>72</v>
      </c>
      <c r="E56" t="s">
        <v>59</v>
      </c>
      <c r="G56" s="1" t="s">
        <v>73</v>
      </c>
      <c r="H56" s="1"/>
      <c r="I56" s="1"/>
      <c r="J56" t="s">
        <v>4</v>
      </c>
      <c r="K56">
        <v>5.0000000000000001E-4</v>
      </c>
      <c r="L56" s="31">
        <v>9.9999999999999995E-7</v>
      </c>
      <c r="M56" t="s">
        <v>6</v>
      </c>
      <c r="N56" t="s">
        <v>70</v>
      </c>
      <c r="O56">
        <v>64</v>
      </c>
      <c r="P56" s="6">
        <v>0.5</v>
      </c>
      <c r="Q56">
        <v>5</v>
      </c>
      <c r="U56" s="21">
        <v>64</v>
      </c>
      <c r="V56" s="22">
        <v>0.73780000000000001</v>
      </c>
      <c r="W56" s="22">
        <v>0.72799999999999998</v>
      </c>
      <c r="X56" s="22">
        <v>0.8891</v>
      </c>
      <c r="Y56" s="23">
        <v>0.69259999999999999</v>
      </c>
      <c r="Z56">
        <f t="shared" si="0"/>
        <v>-0.04</v>
      </c>
    </row>
    <row r="57" spans="2:28" x14ac:dyDescent="0.25">
      <c r="G57" s="1"/>
      <c r="H57" s="1"/>
      <c r="I57" s="1"/>
      <c r="L57" s="31"/>
      <c r="U57" s="17"/>
      <c r="V57" s="17"/>
      <c r="W57" s="17"/>
      <c r="X57" s="17"/>
      <c r="Y57" s="17"/>
      <c r="AB57" t="s">
        <v>97</v>
      </c>
    </row>
    <row r="58" spans="2:28" x14ac:dyDescent="0.25">
      <c r="B58">
        <v>46</v>
      </c>
      <c r="C58" t="s">
        <v>72</v>
      </c>
      <c r="E58" t="s">
        <v>59</v>
      </c>
      <c r="G58" s="1" t="s">
        <v>73</v>
      </c>
      <c r="H58" s="1"/>
      <c r="I58" s="1"/>
      <c r="J58" t="s">
        <v>4</v>
      </c>
      <c r="K58">
        <v>5.0000000000000001E-4</v>
      </c>
      <c r="L58" s="31">
        <v>9.9999999999999995E-7</v>
      </c>
      <c r="M58" t="s">
        <v>6</v>
      </c>
      <c r="N58" s="1" t="s">
        <v>30</v>
      </c>
      <c r="O58">
        <v>64</v>
      </c>
      <c r="P58">
        <v>0.2</v>
      </c>
      <c r="Q58" s="6">
        <v>10</v>
      </c>
      <c r="T58" s="65"/>
      <c r="U58" s="55">
        <v>90</v>
      </c>
      <c r="V58" s="24">
        <v>0.42930000000000001</v>
      </c>
      <c r="W58" s="24">
        <v>0.84460000000000002</v>
      </c>
      <c r="X58" s="24">
        <v>0.8921</v>
      </c>
      <c r="Y58" s="25">
        <v>0.73860000000000003</v>
      </c>
      <c r="Z58">
        <f t="shared" si="0"/>
        <v>-0.11</v>
      </c>
      <c r="AB58" t="s">
        <v>81</v>
      </c>
    </row>
    <row r="59" spans="2:28" x14ac:dyDescent="0.25">
      <c r="B59">
        <v>47</v>
      </c>
      <c r="C59" t="s">
        <v>72</v>
      </c>
      <c r="E59" t="s">
        <v>59</v>
      </c>
      <c r="G59" s="1" t="s">
        <v>73</v>
      </c>
      <c r="H59" s="1"/>
      <c r="I59" s="1"/>
      <c r="J59" t="s">
        <v>4</v>
      </c>
      <c r="K59" s="6">
        <v>2.5000000000000001E-4</v>
      </c>
      <c r="L59" s="31">
        <v>9.9999999999999995E-7</v>
      </c>
      <c r="M59" t="s">
        <v>6</v>
      </c>
      <c r="N59" s="1" t="s">
        <v>30</v>
      </c>
      <c r="O59">
        <v>64</v>
      </c>
      <c r="P59">
        <v>0.2</v>
      </c>
      <c r="Q59" s="6">
        <v>10</v>
      </c>
      <c r="T59" s="65"/>
      <c r="U59" s="56">
        <v>90</v>
      </c>
      <c r="V59" s="17">
        <v>0.56220000000000003</v>
      </c>
      <c r="W59" s="17">
        <v>0.79700000000000004</v>
      </c>
      <c r="X59" s="17">
        <v>0.78700000000000003</v>
      </c>
      <c r="Y59" s="20">
        <v>0.73580000000000001</v>
      </c>
      <c r="Z59">
        <f t="shared" si="0"/>
        <v>-0.06</v>
      </c>
      <c r="AB59" t="s">
        <v>95</v>
      </c>
    </row>
    <row r="60" spans="2:28" x14ac:dyDescent="0.25">
      <c r="B60">
        <v>48</v>
      </c>
      <c r="C60" t="s">
        <v>72</v>
      </c>
      <c r="E60" t="s">
        <v>59</v>
      </c>
      <c r="G60" s="1" t="s">
        <v>73</v>
      </c>
      <c r="H60" s="1"/>
      <c r="I60" s="1"/>
      <c r="J60" t="s">
        <v>4</v>
      </c>
      <c r="K60" s="6">
        <v>2.5000000000000001E-4</v>
      </c>
      <c r="L60" s="31">
        <v>9.9999999999999995E-7</v>
      </c>
      <c r="M60" t="s">
        <v>6</v>
      </c>
      <c r="N60" s="1" t="s">
        <v>30</v>
      </c>
      <c r="O60">
        <v>64</v>
      </c>
      <c r="P60">
        <v>0.2</v>
      </c>
      <c r="Q60" s="6">
        <v>10</v>
      </c>
      <c r="R60" s="6" t="s">
        <v>76</v>
      </c>
      <c r="S60" s="6">
        <v>0.1</v>
      </c>
      <c r="T60" s="65"/>
      <c r="U60" s="14">
        <v>92</v>
      </c>
      <c r="V60" s="18">
        <v>0.60350000000000004</v>
      </c>
      <c r="W60" s="17">
        <v>0.78669999999999995</v>
      </c>
      <c r="X60" s="17">
        <v>0.70420000000000005</v>
      </c>
      <c r="Y60" s="20">
        <v>0.74080000000000001</v>
      </c>
      <c r="Z60">
        <f t="shared" si="0"/>
        <v>-0.05</v>
      </c>
      <c r="AB60" t="s">
        <v>78</v>
      </c>
    </row>
    <row r="61" spans="2:28" x14ac:dyDescent="0.25">
      <c r="B61">
        <v>49</v>
      </c>
      <c r="C61" t="s">
        <v>72</v>
      </c>
      <c r="E61" t="s">
        <v>59</v>
      </c>
      <c r="G61" s="1" t="s">
        <v>73</v>
      </c>
      <c r="H61" s="1"/>
      <c r="I61" s="1"/>
      <c r="J61" t="s">
        <v>4</v>
      </c>
      <c r="K61">
        <v>5.0000000000000001E-4</v>
      </c>
      <c r="L61" s="31">
        <v>9.9999999999999995E-7</v>
      </c>
      <c r="M61" t="s">
        <v>6</v>
      </c>
      <c r="N61" s="1" t="s">
        <v>30</v>
      </c>
      <c r="O61">
        <v>64</v>
      </c>
      <c r="P61">
        <v>0.2</v>
      </c>
      <c r="Q61" s="6">
        <v>10</v>
      </c>
      <c r="R61" s="6" t="s">
        <v>76</v>
      </c>
      <c r="S61" s="6">
        <v>0.1</v>
      </c>
      <c r="T61" s="65"/>
      <c r="U61" s="14">
        <v>91</v>
      </c>
      <c r="V61" s="18">
        <v>0.47270000000000001</v>
      </c>
      <c r="W61" s="17">
        <v>0.83309999999999995</v>
      </c>
      <c r="X61" s="17">
        <v>0.77529999999999999</v>
      </c>
      <c r="Y61" s="20">
        <v>0.7369</v>
      </c>
      <c r="Z61">
        <f t="shared" si="0"/>
        <v>-0.1</v>
      </c>
      <c r="AB61" t="s">
        <v>79</v>
      </c>
    </row>
    <row r="62" spans="2:28" x14ac:dyDescent="0.25">
      <c r="B62">
        <v>50</v>
      </c>
      <c r="C62" t="s">
        <v>72</v>
      </c>
      <c r="E62" t="s">
        <v>59</v>
      </c>
      <c r="G62" s="1" t="s">
        <v>73</v>
      </c>
      <c r="H62" s="1"/>
      <c r="I62" s="1"/>
      <c r="J62" t="s">
        <v>4</v>
      </c>
      <c r="K62" s="6">
        <v>2.5000000000000001E-4</v>
      </c>
      <c r="L62" s="31">
        <v>9.9999999999999995E-7</v>
      </c>
      <c r="M62" t="s">
        <v>6</v>
      </c>
      <c r="N62" s="1" t="s">
        <v>30</v>
      </c>
      <c r="O62">
        <v>64</v>
      </c>
      <c r="P62">
        <v>0.2</v>
      </c>
      <c r="Q62" s="6">
        <v>10</v>
      </c>
      <c r="R62" s="6" t="s">
        <v>76</v>
      </c>
      <c r="S62" s="6">
        <v>0.2</v>
      </c>
      <c r="T62" s="65"/>
      <c r="U62" s="21">
        <v>92</v>
      </c>
      <c r="V62" s="57">
        <v>0.59789999999999999</v>
      </c>
      <c r="W62" s="22">
        <v>0.78690000000000004</v>
      </c>
      <c r="X62" s="22">
        <v>0.70930000000000004</v>
      </c>
      <c r="Y62" s="23">
        <v>0.73029999999999995</v>
      </c>
      <c r="Z62">
        <f t="shared" si="0"/>
        <v>-0.06</v>
      </c>
      <c r="AB62" t="s">
        <v>80</v>
      </c>
    </row>
    <row r="63" spans="2:28" x14ac:dyDescent="0.25">
      <c r="AB63" t="s">
        <v>82</v>
      </c>
    </row>
    <row r="64" spans="2:28" x14ac:dyDescent="0.25">
      <c r="AB64" t="s">
        <v>87</v>
      </c>
    </row>
    <row r="65" spans="2:28" x14ac:dyDescent="0.25">
      <c r="B65">
        <v>51</v>
      </c>
      <c r="C65" t="s">
        <v>72</v>
      </c>
      <c r="E65" t="s">
        <v>59</v>
      </c>
      <c r="G65" s="1" t="s">
        <v>73</v>
      </c>
      <c r="H65" s="5" t="s">
        <v>85</v>
      </c>
      <c r="I65" s="6">
        <v>0.01</v>
      </c>
      <c r="J65" t="s">
        <v>4</v>
      </c>
      <c r="K65">
        <v>2.5000000000000001E-4</v>
      </c>
      <c r="L65" s="31">
        <v>9.9999999999999995E-7</v>
      </c>
      <c r="M65" t="s">
        <v>6</v>
      </c>
      <c r="N65" s="1" t="s">
        <v>30</v>
      </c>
      <c r="O65">
        <v>64</v>
      </c>
      <c r="P65">
        <v>0.2</v>
      </c>
      <c r="Q65">
        <v>10</v>
      </c>
      <c r="U65" s="69">
        <v>91</v>
      </c>
      <c r="V65" s="70">
        <v>0.78400000000000003</v>
      </c>
      <c r="W65" s="70">
        <v>0.78520000000000001</v>
      </c>
      <c r="X65" s="70">
        <v>0.87529999999999997</v>
      </c>
      <c r="Y65" s="66">
        <v>0.74970000000000003</v>
      </c>
      <c r="Z65">
        <f t="shared" si="0"/>
        <v>-0.04</v>
      </c>
      <c r="AB65" t="s">
        <v>89</v>
      </c>
    </row>
    <row r="66" spans="2:28" x14ac:dyDescent="0.25">
      <c r="B66">
        <v>52</v>
      </c>
      <c r="C66" t="s">
        <v>72</v>
      </c>
      <c r="E66" t="s">
        <v>59</v>
      </c>
      <c r="G66" s="1" t="s">
        <v>73</v>
      </c>
      <c r="H66" s="5" t="s">
        <v>85</v>
      </c>
      <c r="I66" s="6">
        <v>5.0000000000000001E-3</v>
      </c>
      <c r="J66" t="s">
        <v>4</v>
      </c>
      <c r="K66">
        <v>2.5000000000000001E-4</v>
      </c>
      <c r="L66" s="31">
        <v>9.9999999999999995E-7</v>
      </c>
      <c r="M66" t="s">
        <v>6</v>
      </c>
      <c r="N66" s="1" t="s">
        <v>30</v>
      </c>
      <c r="O66">
        <v>64</v>
      </c>
      <c r="P66">
        <v>0.2</v>
      </c>
      <c r="Q66">
        <v>10</v>
      </c>
      <c r="U66" s="14">
        <v>91</v>
      </c>
      <c r="V66" s="17">
        <v>0.73819999999999997</v>
      </c>
      <c r="W66" s="17">
        <v>0.76929999999999998</v>
      </c>
      <c r="X66" s="17">
        <v>0.79820000000000002</v>
      </c>
      <c r="Y66" s="20">
        <v>0.7419</v>
      </c>
      <c r="Z66">
        <f t="shared" si="0"/>
        <v>-0.03</v>
      </c>
      <c r="AB66" t="s">
        <v>90</v>
      </c>
    </row>
    <row r="67" spans="2:28" x14ac:dyDescent="0.25">
      <c r="B67">
        <v>53</v>
      </c>
      <c r="C67" t="s">
        <v>72</v>
      </c>
      <c r="E67" t="s">
        <v>59</v>
      </c>
      <c r="G67" s="1" t="s">
        <v>73</v>
      </c>
      <c r="H67" s="5" t="s">
        <v>85</v>
      </c>
      <c r="I67" s="6">
        <v>1E-4</v>
      </c>
      <c r="J67" t="s">
        <v>4</v>
      </c>
      <c r="K67">
        <v>2.5000000000000001E-4</v>
      </c>
      <c r="L67" s="31">
        <v>9.9999999999999995E-7</v>
      </c>
      <c r="M67" t="s">
        <v>6</v>
      </c>
      <c r="N67" s="1" t="s">
        <v>30</v>
      </c>
      <c r="O67">
        <v>64</v>
      </c>
      <c r="P67">
        <v>0.2</v>
      </c>
      <c r="Q67">
        <v>10</v>
      </c>
      <c r="U67" s="14">
        <v>92</v>
      </c>
      <c r="V67" s="17">
        <v>0.5333</v>
      </c>
      <c r="W67" s="17">
        <v>0.81</v>
      </c>
      <c r="X67" s="17">
        <v>0.74819999999999998</v>
      </c>
      <c r="Y67" s="20">
        <v>0.7369</v>
      </c>
      <c r="Z67">
        <f t="shared" si="0"/>
        <v>-7.0000000000000007E-2</v>
      </c>
      <c r="AB67" t="s">
        <v>91</v>
      </c>
    </row>
    <row r="68" spans="2:28" x14ac:dyDescent="0.25">
      <c r="B68">
        <v>54</v>
      </c>
      <c r="C68" t="s">
        <v>72</v>
      </c>
      <c r="E68" t="s">
        <v>59</v>
      </c>
      <c r="G68" s="1" t="s">
        <v>73</v>
      </c>
      <c r="H68" s="5" t="s">
        <v>92</v>
      </c>
      <c r="I68" s="6">
        <v>0.05</v>
      </c>
      <c r="J68" t="s">
        <v>4</v>
      </c>
      <c r="K68">
        <v>2.5000000000000001E-4</v>
      </c>
      <c r="L68" s="31">
        <v>9.9999999999999995E-7</v>
      </c>
      <c r="M68" t="s">
        <v>6</v>
      </c>
      <c r="N68" s="1" t="s">
        <v>30</v>
      </c>
      <c r="O68">
        <v>64</v>
      </c>
      <c r="P68">
        <v>0.2</v>
      </c>
      <c r="Q68">
        <v>10</v>
      </c>
      <c r="U68" s="55">
        <v>91</v>
      </c>
      <c r="V68" s="67">
        <v>1.4626999999999999</v>
      </c>
      <c r="W68" s="67">
        <v>0.68500000000000005</v>
      </c>
      <c r="X68" s="67">
        <v>1.4308000000000001</v>
      </c>
      <c r="Y68" s="68">
        <v>0.67849999999999999</v>
      </c>
      <c r="Z68">
        <f t="shared" si="0"/>
        <v>-0.01</v>
      </c>
      <c r="AB68" t="s">
        <v>94</v>
      </c>
    </row>
    <row r="69" spans="2:28" x14ac:dyDescent="0.25">
      <c r="B69">
        <v>55</v>
      </c>
      <c r="C69" t="s">
        <v>72</v>
      </c>
      <c r="E69" t="s">
        <v>59</v>
      </c>
      <c r="G69" s="1" t="s">
        <v>73</v>
      </c>
      <c r="H69" s="5" t="s">
        <v>92</v>
      </c>
      <c r="I69" s="6">
        <v>0.02</v>
      </c>
      <c r="J69" t="s">
        <v>4</v>
      </c>
      <c r="K69">
        <v>2.5000000000000001E-4</v>
      </c>
      <c r="L69" s="31">
        <v>9.9999999999999995E-7</v>
      </c>
      <c r="M69" t="s">
        <v>6</v>
      </c>
      <c r="N69" s="1" t="s">
        <v>30</v>
      </c>
      <c r="O69">
        <v>64</v>
      </c>
      <c r="P69">
        <v>0.2</v>
      </c>
      <c r="Q69">
        <v>10</v>
      </c>
      <c r="U69" s="56">
        <v>92</v>
      </c>
      <c r="V69" s="61">
        <v>1.7197</v>
      </c>
      <c r="W69" s="61">
        <v>0.6986</v>
      </c>
      <c r="X69" s="61">
        <v>1.6494</v>
      </c>
      <c r="Y69" s="62">
        <v>0.71299999999999997</v>
      </c>
      <c r="Z69">
        <f t="shared" ref="Z69:Z157" si="1">ROUND(Y69-W69,2)</f>
        <v>0.01</v>
      </c>
    </row>
    <row r="70" spans="2:28" x14ac:dyDescent="0.25">
      <c r="B70">
        <v>56</v>
      </c>
      <c r="C70" t="s">
        <v>72</v>
      </c>
      <c r="E70" t="s">
        <v>59</v>
      </c>
      <c r="G70" s="1" t="s">
        <v>73</v>
      </c>
      <c r="H70" s="5" t="s">
        <v>92</v>
      </c>
      <c r="I70" s="6">
        <v>0.01</v>
      </c>
      <c r="J70" t="s">
        <v>4</v>
      </c>
      <c r="K70">
        <v>2.5000000000000001E-4</v>
      </c>
      <c r="L70" s="31">
        <v>9.9999999999999995E-7</v>
      </c>
      <c r="M70" t="s">
        <v>6</v>
      </c>
      <c r="N70" s="1" t="s">
        <v>30</v>
      </c>
      <c r="O70">
        <v>64</v>
      </c>
      <c r="P70">
        <v>0.2</v>
      </c>
      <c r="Q70">
        <v>10</v>
      </c>
      <c r="U70" s="28">
        <v>90</v>
      </c>
      <c r="V70" s="29">
        <v>1.3864000000000001</v>
      </c>
      <c r="W70" s="18">
        <v>0.71330000000000005</v>
      </c>
      <c r="X70" s="29">
        <v>1.3456999999999999</v>
      </c>
      <c r="Y70" s="19">
        <v>0.72019999999999995</v>
      </c>
      <c r="Z70">
        <f t="shared" si="1"/>
        <v>0.01</v>
      </c>
      <c r="AB70" t="s">
        <v>54</v>
      </c>
    </row>
    <row r="71" spans="2:28" x14ac:dyDescent="0.25">
      <c r="B71">
        <v>57</v>
      </c>
      <c r="C71" t="s">
        <v>72</v>
      </c>
      <c r="E71" t="s">
        <v>59</v>
      </c>
      <c r="G71" s="1" t="s">
        <v>73</v>
      </c>
      <c r="H71" s="5" t="s">
        <v>92</v>
      </c>
      <c r="I71" s="6">
        <v>7.0000000000000001E-3</v>
      </c>
      <c r="J71" t="s">
        <v>4</v>
      </c>
      <c r="K71">
        <v>2.5000000000000001E-4</v>
      </c>
      <c r="L71" s="31">
        <v>9.9999999999999995E-7</v>
      </c>
      <c r="M71" t="s">
        <v>6</v>
      </c>
      <c r="N71" s="1" t="s">
        <v>30</v>
      </c>
      <c r="O71">
        <v>64</v>
      </c>
      <c r="P71">
        <v>0.2</v>
      </c>
      <c r="Q71">
        <v>10</v>
      </c>
      <c r="U71" s="56">
        <v>92</v>
      </c>
      <c r="V71" s="18">
        <v>1.2041999999999999</v>
      </c>
      <c r="W71" s="17">
        <v>0.71150000000000002</v>
      </c>
      <c r="X71" s="18">
        <v>1.1701999999999999</v>
      </c>
      <c r="Y71" s="62">
        <v>0.71640000000000004</v>
      </c>
      <c r="Z71">
        <f t="shared" si="1"/>
        <v>0</v>
      </c>
    </row>
    <row r="72" spans="2:28" x14ac:dyDescent="0.25">
      <c r="B72">
        <v>58</v>
      </c>
      <c r="C72" t="s">
        <v>72</v>
      </c>
      <c r="E72" t="s">
        <v>59</v>
      </c>
      <c r="G72" s="1" t="s">
        <v>73</v>
      </c>
      <c r="H72" s="5" t="s">
        <v>92</v>
      </c>
      <c r="I72" s="6">
        <v>5.0000000000000001E-3</v>
      </c>
      <c r="J72" t="s">
        <v>4</v>
      </c>
      <c r="K72">
        <v>2.5000000000000001E-4</v>
      </c>
      <c r="L72" s="31">
        <v>9.9999999999999995E-7</v>
      </c>
      <c r="M72" t="s">
        <v>6</v>
      </c>
      <c r="N72" s="1" t="s">
        <v>30</v>
      </c>
      <c r="O72">
        <v>64</v>
      </c>
      <c r="P72">
        <v>0.2</v>
      </c>
      <c r="Q72">
        <v>10</v>
      </c>
      <c r="U72" s="14">
        <v>91</v>
      </c>
      <c r="V72" s="17">
        <v>1.4259999999999999</v>
      </c>
      <c r="W72" s="18">
        <v>0.71279999999999999</v>
      </c>
      <c r="X72" s="17">
        <v>1.3715999999999999</v>
      </c>
      <c r="Y72" s="19">
        <v>0.72019999999999995</v>
      </c>
      <c r="Z72">
        <f t="shared" si="1"/>
        <v>0.01</v>
      </c>
    </row>
    <row r="73" spans="2:28" x14ac:dyDescent="0.25">
      <c r="B73">
        <v>59</v>
      </c>
      <c r="C73" t="s">
        <v>72</v>
      </c>
      <c r="E73" t="s">
        <v>59</v>
      </c>
      <c r="G73" s="1" t="s">
        <v>73</v>
      </c>
      <c r="H73" s="5" t="s">
        <v>92</v>
      </c>
      <c r="I73" s="6">
        <v>1E-4</v>
      </c>
      <c r="J73" t="s">
        <v>4</v>
      </c>
      <c r="K73">
        <v>2.5000000000000001E-4</v>
      </c>
      <c r="L73" s="31">
        <v>9.9999999999999995E-7</v>
      </c>
      <c r="M73" t="s">
        <v>6</v>
      </c>
      <c r="N73" s="1" t="s">
        <v>30</v>
      </c>
      <c r="O73">
        <v>64</v>
      </c>
      <c r="P73">
        <v>0.2</v>
      </c>
      <c r="Q73">
        <v>10</v>
      </c>
      <c r="U73" s="58">
        <v>94</v>
      </c>
      <c r="V73" s="59">
        <v>0.64459999999999995</v>
      </c>
      <c r="W73" s="63">
        <v>0.78159999999999996</v>
      </c>
      <c r="X73" s="59">
        <v>0.72409999999999997</v>
      </c>
      <c r="Y73" s="60">
        <v>0.74690000000000001</v>
      </c>
      <c r="Z73">
        <f t="shared" si="1"/>
        <v>-0.03</v>
      </c>
      <c r="AB73" t="s">
        <v>102</v>
      </c>
    </row>
    <row r="74" spans="2:28" x14ac:dyDescent="0.25">
      <c r="G74" s="1"/>
      <c r="L74" s="31"/>
      <c r="N74" s="1"/>
      <c r="U74" s="61"/>
      <c r="V74" s="61"/>
      <c r="X74" s="61"/>
      <c r="Y74" s="61"/>
      <c r="AB74" s="65" t="s">
        <v>98</v>
      </c>
    </row>
    <row r="75" spans="2:28" x14ac:dyDescent="0.25">
      <c r="B75">
        <v>60</v>
      </c>
      <c r="C75" t="s">
        <v>72</v>
      </c>
      <c r="E75" t="s">
        <v>59</v>
      </c>
      <c r="G75" s="1" t="s">
        <v>73</v>
      </c>
      <c r="H75" s="6" t="s">
        <v>92</v>
      </c>
      <c r="I75">
        <v>0.01</v>
      </c>
      <c r="J75" t="s">
        <v>4</v>
      </c>
      <c r="K75">
        <v>2.5000000000000001E-4</v>
      </c>
      <c r="L75" s="31">
        <v>9.9999999999999995E-7</v>
      </c>
      <c r="M75" t="s">
        <v>6</v>
      </c>
      <c r="N75" s="1" t="s">
        <v>30</v>
      </c>
      <c r="O75">
        <v>64</v>
      </c>
      <c r="P75">
        <v>0.2</v>
      </c>
      <c r="Q75" s="6">
        <v>15</v>
      </c>
      <c r="U75" s="55">
        <v>96</v>
      </c>
      <c r="V75" s="67">
        <v>1.3456999999999999</v>
      </c>
      <c r="W75" s="24">
        <v>0.74429999999999996</v>
      </c>
      <c r="X75" s="67">
        <v>1.3367</v>
      </c>
      <c r="Y75" s="68">
        <v>0.73250000000000004</v>
      </c>
      <c r="Z75">
        <f t="shared" si="1"/>
        <v>-0.01</v>
      </c>
    </row>
    <row r="76" spans="2:28" x14ac:dyDescent="0.25">
      <c r="B76">
        <v>61</v>
      </c>
      <c r="C76" t="s">
        <v>72</v>
      </c>
      <c r="E76" t="s">
        <v>59</v>
      </c>
      <c r="G76" s="1" t="s">
        <v>73</v>
      </c>
      <c r="H76" s="6" t="s">
        <v>92</v>
      </c>
      <c r="I76">
        <v>0.01</v>
      </c>
      <c r="J76" t="s">
        <v>4</v>
      </c>
      <c r="K76">
        <v>2.5000000000000001E-4</v>
      </c>
      <c r="L76" s="31">
        <v>9.9999999999999995E-7</v>
      </c>
      <c r="M76" t="s">
        <v>6</v>
      </c>
      <c r="N76" s="1" t="s">
        <v>30</v>
      </c>
      <c r="O76">
        <v>64</v>
      </c>
      <c r="P76">
        <v>0.2</v>
      </c>
      <c r="Q76" s="6">
        <v>20</v>
      </c>
      <c r="U76" s="28">
        <v>93</v>
      </c>
      <c r="V76" s="29">
        <v>1.1307</v>
      </c>
      <c r="W76" s="29">
        <v>0.72550000000000003</v>
      </c>
      <c r="X76" s="29">
        <v>1.1576</v>
      </c>
      <c r="Y76" s="30">
        <v>0.71860000000000002</v>
      </c>
      <c r="Z76" s="72">
        <f t="shared" si="1"/>
        <v>-0.01</v>
      </c>
    </row>
    <row r="77" spans="2:28" x14ac:dyDescent="0.25">
      <c r="B77">
        <v>62</v>
      </c>
      <c r="C77" t="s">
        <v>72</v>
      </c>
      <c r="E77" t="s">
        <v>59</v>
      </c>
      <c r="G77" s="1" t="s">
        <v>73</v>
      </c>
      <c r="H77" s="6" t="s">
        <v>85</v>
      </c>
      <c r="I77">
        <v>0.01</v>
      </c>
      <c r="J77" t="s">
        <v>4</v>
      </c>
      <c r="K77">
        <v>2.5000000000000001E-4</v>
      </c>
      <c r="L77" s="31">
        <v>9.9999999999999995E-7</v>
      </c>
      <c r="M77" t="s">
        <v>6</v>
      </c>
      <c r="N77" s="1" t="s">
        <v>30</v>
      </c>
      <c r="O77">
        <v>64</v>
      </c>
      <c r="P77">
        <v>0.2</v>
      </c>
      <c r="Q77" s="6">
        <v>20</v>
      </c>
      <c r="U77" s="73">
        <v>95</v>
      </c>
      <c r="V77" s="57">
        <v>0.49659999999999999</v>
      </c>
      <c r="W77" s="74">
        <v>0.89459999999999995</v>
      </c>
      <c r="X77" s="57">
        <v>0.91649999999999998</v>
      </c>
      <c r="Y77" s="75">
        <v>0.74690000000000001</v>
      </c>
      <c r="Z77" s="44">
        <f t="shared" si="1"/>
        <v>-0.15</v>
      </c>
      <c r="AB77" t="s">
        <v>100</v>
      </c>
    </row>
    <row r="78" spans="2:28" x14ac:dyDescent="0.25">
      <c r="G78" s="1"/>
      <c r="L78" s="31"/>
      <c r="N78" s="1"/>
      <c r="U78" s="61"/>
      <c r="V78" s="61"/>
      <c r="X78" s="61"/>
      <c r="Y78" s="61"/>
      <c r="AB78" t="s">
        <v>99</v>
      </c>
    </row>
    <row r="79" spans="2:28" x14ac:dyDescent="0.25">
      <c r="C79" s="3" t="s">
        <v>159</v>
      </c>
      <c r="AB79" t="s">
        <v>101</v>
      </c>
    </row>
    <row r="80" spans="2:28" x14ac:dyDescent="0.25">
      <c r="G80" s="1"/>
      <c r="L80" s="31"/>
      <c r="N80" s="1"/>
      <c r="U80" s="61"/>
      <c r="V80" s="61"/>
      <c r="X80" s="61"/>
      <c r="Y80" s="61"/>
      <c r="AB80" t="s">
        <v>103</v>
      </c>
    </row>
    <row r="81" spans="1:28" x14ac:dyDescent="0.25">
      <c r="B81">
        <v>63</v>
      </c>
      <c r="C81" s="6" t="s">
        <v>104</v>
      </c>
      <c r="D81" s="6">
        <v>0.2</v>
      </c>
      <c r="E81" t="s">
        <v>59</v>
      </c>
      <c r="G81" s="1" t="s">
        <v>73</v>
      </c>
      <c r="H81" t="s">
        <v>85</v>
      </c>
      <c r="I81">
        <v>0.01</v>
      </c>
      <c r="J81" t="s">
        <v>4</v>
      </c>
      <c r="K81">
        <v>2.5000000000000001E-4</v>
      </c>
      <c r="L81" s="31">
        <v>9.9999999999999995E-7</v>
      </c>
      <c r="M81" t="s">
        <v>6</v>
      </c>
      <c r="N81" s="1" t="s">
        <v>30</v>
      </c>
      <c r="O81">
        <v>64</v>
      </c>
      <c r="P81">
        <v>0.2</v>
      </c>
      <c r="Q81" s="6">
        <v>15</v>
      </c>
      <c r="U81" s="55">
        <v>100</v>
      </c>
      <c r="V81" s="67">
        <v>0.72799999999999998</v>
      </c>
      <c r="W81" s="24">
        <v>0.77949999999999997</v>
      </c>
      <c r="X81" s="67">
        <v>0.87429999999999997</v>
      </c>
      <c r="Y81" s="67">
        <v>0.73080000000000001</v>
      </c>
      <c r="Z81" s="25">
        <f t="shared" si="1"/>
        <v>-0.05</v>
      </c>
      <c r="AB81" t="s">
        <v>106</v>
      </c>
    </row>
    <row r="82" spans="1:28" x14ac:dyDescent="0.25">
      <c r="B82">
        <v>64</v>
      </c>
      <c r="C82" s="6" t="s">
        <v>104</v>
      </c>
      <c r="D82" s="6">
        <v>0.2</v>
      </c>
      <c r="E82" t="s">
        <v>59</v>
      </c>
      <c r="G82" s="1" t="s">
        <v>73</v>
      </c>
      <c r="H82" t="s">
        <v>92</v>
      </c>
      <c r="I82">
        <v>0.01</v>
      </c>
      <c r="J82" t="s">
        <v>4</v>
      </c>
      <c r="K82">
        <v>2.5000000000000001E-4</v>
      </c>
      <c r="L82" s="31">
        <v>9.9999999999999995E-7</v>
      </c>
      <c r="M82" t="s">
        <v>6</v>
      </c>
      <c r="N82" s="1" t="s">
        <v>30</v>
      </c>
      <c r="O82">
        <v>64</v>
      </c>
      <c r="P82">
        <v>0.2</v>
      </c>
      <c r="Q82" s="6">
        <v>15</v>
      </c>
      <c r="U82" s="56">
        <v>100</v>
      </c>
      <c r="V82" s="61">
        <v>1.1305000000000001</v>
      </c>
      <c r="W82" s="17">
        <v>0.70989999999999998</v>
      </c>
      <c r="X82" s="61">
        <v>1.3209</v>
      </c>
      <c r="Y82" s="61">
        <v>0.67579999999999996</v>
      </c>
      <c r="Z82" s="20">
        <f t="shared" si="1"/>
        <v>-0.03</v>
      </c>
      <c r="AB82" t="s">
        <v>107</v>
      </c>
    </row>
    <row r="83" spans="1:28" x14ac:dyDescent="0.25">
      <c r="G83" s="1"/>
      <c r="L83" s="31"/>
      <c r="N83" s="1"/>
      <c r="U83" s="56"/>
      <c r="V83" s="61"/>
      <c r="W83" s="17"/>
      <c r="X83" s="61"/>
      <c r="Y83" s="61"/>
      <c r="Z83" s="20"/>
    </row>
    <row r="84" spans="1:28" x14ac:dyDescent="0.25">
      <c r="B84">
        <v>65</v>
      </c>
      <c r="C84" s="6" t="s">
        <v>110</v>
      </c>
      <c r="E84" t="s">
        <v>59</v>
      </c>
      <c r="G84" s="1"/>
      <c r="J84" t="s">
        <v>4</v>
      </c>
      <c r="K84">
        <v>2.5000000000000001E-4</v>
      </c>
      <c r="L84" s="31">
        <v>9.9999999999999995E-7</v>
      </c>
      <c r="N84" s="1"/>
      <c r="O84">
        <v>64</v>
      </c>
      <c r="P84">
        <v>0.2</v>
      </c>
      <c r="Q84">
        <v>10</v>
      </c>
      <c r="U84" s="56">
        <v>320</v>
      </c>
      <c r="V84" s="61">
        <v>4.8800000000000003E-2</v>
      </c>
      <c r="W84" s="17">
        <v>0.99450000000000005</v>
      </c>
      <c r="X84" s="61">
        <v>0.90410000000000001</v>
      </c>
      <c r="Y84" s="61">
        <v>0.77470000000000006</v>
      </c>
      <c r="Z84" s="20">
        <f t="shared" si="1"/>
        <v>-0.22</v>
      </c>
      <c r="AB84" t="s">
        <v>108</v>
      </c>
    </row>
    <row r="85" spans="1:28" x14ac:dyDescent="0.25">
      <c r="B85">
        <v>66</v>
      </c>
      <c r="C85" s="6" t="s">
        <v>109</v>
      </c>
      <c r="E85" t="s">
        <v>59</v>
      </c>
      <c r="G85" s="1"/>
      <c r="J85" t="s">
        <v>4</v>
      </c>
      <c r="K85">
        <v>2.5000000000000001E-4</v>
      </c>
      <c r="L85" s="31">
        <v>9.9999999999999995E-7</v>
      </c>
      <c r="N85" s="1"/>
      <c r="O85">
        <v>64</v>
      </c>
      <c r="P85">
        <v>0.2</v>
      </c>
      <c r="Q85">
        <v>10</v>
      </c>
      <c r="U85" s="56">
        <v>323</v>
      </c>
      <c r="V85" s="61">
        <v>4.9700000000000001E-2</v>
      </c>
      <c r="W85" s="17">
        <v>0.99039999999999995</v>
      </c>
      <c r="X85" s="17">
        <v>1.1581999999999999</v>
      </c>
      <c r="Y85" s="61">
        <v>0.76029999999999998</v>
      </c>
      <c r="Z85" s="20">
        <f t="shared" si="1"/>
        <v>-0.23</v>
      </c>
      <c r="AB85" t="s">
        <v>111</v>
      </c>
    </row>
    <row r="86" spans="1:28" x14ac:dyDescent="0.25">
      <c r="B86">
        <v>67</v>
      </c>
      <c r="C86" s="6" t="s">
        <v>112</v>
      </c>
      <c r="D86" s="6">
        <v>0.5</v>
      </c>
      <c r="E86" t="s">
        <v>59</v>
      </c>
      <c r="G86" s="1"/>
      <c r="J86" t="s">
        <v>4</v>
      </c>
      <c r="K86">
        <v>2.5000000000000001E-4</v>
      </c>
      <c r="L86" s="31">
        <v>9.9999999999999995E-7</v>
      </c>
      <c r="N86" s="1"/>
      <c r="O86">
        <v>64</v>
      </c>
      <c r="P86">
        <v>0.2</v>
      </c>
      <c r="Q86">
        <v>10</v>
      </c>
      <c r="U86" s="56">
        <v>320</v>
      </c>
      <c r="V86" s="61">
        <v>0.1913</v>
      </c>
      <c r="W86" s="17">
        <v>0.9405</v>
      </c>
      <c r="X86" s="17">
        <v>0.85909999999999997</v>
      </c>
      <c r="Y86" s="61">
        <v>0.76029999999999998</v>
      </c>
      <c r="Z86" s="20">
        <f t="shared" si="1"/>
        <v>-0.18</v>
      </c>
      <c r="AB86" t="s">
        <v>115</v>
      </c>
    </row>
    <row r="87" spans="1:28" x14ac:dyDescent="0.25">
      <c r="G87" s="1"/>
      <c r="L87" s="31"/>
      <c r="N87" s="1"/>
      <c r="U87" s="56"/>
      <c r="V87" s="61"/>
      <c r="W87" s="17"/>
      <c r="X87" s="61"/>
      <c r="Y87" s="61"/>
      <c r="Z87" s="20"/>
      <c r="AB87" t="s">
        <v>113</v>
      </c>
    </row>
    <row r="88" spans="1:28" x14ac:dyDescent="0.25">
      <c r="B88">
        <v>68</v>
      </c>
      <c r="C88" s="6" t="s">
        <v>114</v>
      </c>
      <c r="E88" t="s">
        <v>59</v>
      </c>
      <c r="G88" s="1"/>
      <c r="J88" t="s">
        <v>4</v>
      </c>
      <c r="K88">
        <v>2.5000000000000001E-4</v>
      </c>
      <c r="L88" s="31">
        <v>9.9999999999999995E-7</v>
      </c>
      <c r="N88" s="1"/>
      <c r="O88">
        <v>64</v>
      </c>
      <c r="P88">
        <v>0.2</v>
      </c>
      <c r="Q88">
        <v>10</v>
      </c>
      <c r="U88" s="56">
        <v>381</v>
      </c>
      <c r="V88" s="61">
        <v>5.7200000000000001E-2</v>
      </c>
      <c r="W88" s="17">
        <v>0.98199999999999998</v>
      </c>
      <c r="X88" s="61">
        <v>1.2839</v>
      </c>
      <c r="Y88" s="61">
        <v>0.77980000000000005</v>
      </c>
      <c r="Z88" s="20">
        <f t="shared" si="1"/>
        <v>-0.2</v>
      </c>
      <c r="AB88" t="s">
        <v>116</v>
      </c>
    </row>
    <row r="89" spans="1:28" x14ac:dyDescent="0.25">
      <c r="A89" s="65"/>
      <c r="B89">
        <v>69</v>
      </c>
      <c r="C89" s="6" t="s">
        <v>132</v>
      </c>
      <c r="E89" t="s">
        <v>130</v>
      </c>
      <c r="J89" t="s">
        <v>4</v>
      </c>
      <c r="K89">
        <v>2.5000000000000001E-4</v>
      </c>
      <c r="L89" s="31">
        <v>9.9999999999999995E-7</v>
      </c>
      <c r="O89">
        <v>64</v>
      </c>
      <c r="P89">
        <v>0.2</v>
      </c>
      <c r="Q89">
        <v>10</v>
      </c>
      <c r="U89" s="56">
        <v>280</v>
      </c>
      <c r="V89" s="61">
        <v>0.72589999999999999</v>
      </c>
      <c r="W89" s="17">
        <v>0.73950000000000005</v>
      </c>
      <c r="X89" s="61">
        <v>0.77010000000000001</v>
      </c>
      <c r="Y89" s="61">
        <v>0.72640000000000005</v>
      </c>
      <c r="Z89" s="20">
        <f t="shared" si="1"/>
        <v>-0.01</v>
      </c>
    </row>
    <row r="90" spans="1:28" x14ac:dyDescent="0.25">
      <c r="B90">
        <v>70</v>
      </c>
      <c r="C90" s="6" t="s">
        <v>132</v>
      </c>
      <c r="E90" t="s">
        <v>130</v>
      </c>
      <c r="J90" t="s">
        <v>4</v>
      </c>
      <c r="K90">
        <v>2.5000000000000001E-4</v>
      </c>
      <c r="L90" s="31">
        <v>9.9999999999999995E-7</v>
      </c>
      <c r="O90">
        <v>64</v>
      </c>
      <c r="P90">
        <v>0.2</v>
      </c>
      <c r="Q90" s="6">
        <v>15</v>
      </c>
      <c r="U90" s="56">
        <v>280</v>
      </c>
      <c r="V90" s="61">
        <v>0.68030000000000002</v>
      </c>
      <c r="W90" s="18">
        <v>0.75829999999999997</v>
      </c>
      <c r="X90" s="61">
        <v>0.74629999999999996</v>
      </c>
      <c r="Y90" s="17">
        <v>0.73799999999999999</v>
      </c>
      <c r="Z90" s="20">
        <f t="shared" si="1"/>
        <v>-0.02</v>
      </c>
    </row>
    <row r="91" spans="1:28" x14ac:dyDescent="0.25">
      <c r="A91" s="72"/>
      <c r="B91">
        <v>71</v>
      </c>
      <c r="C91" s="6" t="s">
        <v>134</v>
      </c>
      <c r="D91" s="6">
        <v>0.4</v>
      </c>
      <c r="E91" t="s">
        <v>130</v>
      </c>
      <c r="J91" t="s">
        <v>4</v>
      </c>
      <c r="K91">
        <v>2.5000000000000001E-4</v>
      </c>
      <c r="L91" s="31">
        <v>9.9999999999999995E-7</v>
      </c>
      <c r="O91">
        <v>64</v>
      </c>
      <c r="P91">
        <v>0.2</v>
      </c>
      <c r="Q91" s="6">
        <v>15</v>
      </c>
      <c r="T91" s="72"/>
      <c r="U91" s="58">
        <v>400</v>
      </c>
      <c r="V91" s="59">
        <v>0.67730000000000001</v>
      </c>
      <c r="W91" s="57">
        <v>0.75690000000000002</v>
      </c>
      <c r="X91" s="57">
        <v>0.73499999999999999</v>
      </c>
      <c r="Y91" s="57">
        <v>0.74919999999999998</v>
      </c>
      <c r="Z91" s="23">
        <f t="shared" si="1"/>
        <v>-0.01</v>
      </c>
    </row>
    <row r="93" spans="1:28" x14ac:dyDescent="0.25">
      <c r="C93" s="3" t="s">
        <v>160</v>
      </c>
    </row>
    <row r="95" spans="1:28" ht="15.75" thickBot="1" x14ac:dyDescent="0.3">
      <c r="B95" s="71">
        <v>72</v>
      </c>
      <c r="C95" t="s">
        <v>72</v>
      </c>
      <c r="E95" t="s">
        <v>140</v>
      </c>
      <c r="G95" s="1" t="s">
        <v>73</v>
      </c>
      <c r="H95" t="s">
        <v>92</v>
      </c>
      <c r="I95">
        <v>0.01</v>
      </c>
      <c r="J95" t="s">
        <v>4</v>
      </c>
      <c r="K95">
        <v>2.5000000000000001E-4</v>
      </c>
      <c r="L95" s="31">
        <v>9.9999999999999995E-7</v>
      </c>
      <c r="N95" s="1"/>
      <c r="O95" s="6">
        <v>32</v>
      </c>
      <c r="P95">
        <v>0.2</v>
      </c>
      <c r="Q95">
        <v>10</v>
      </c>
      <c r="U95" s="55">
        <v>23</v>
      </c>
      <c r="V95" s="67">
        <v>7.2018000000000004</v>
      </c>
      <c r="W95" s="24">
        <v>0.48959999999999998</v>
      </c>
      <c r="X95" s="67">
        <v>7.6592000000000002</v>
      </c>
      <c r="Y95" s="67">
        <v>0.48399999999999999</v>
      </c>
      <c r="Z95" s="66">
        <f t="shared" si="1"/>
        <v>-0.01</v>
      </c>
      <c r="AB95" t="s">
        <v>141</v>
      </c>
    </row>
    <row r="96" spans="1:28" ht="16.5" thickTop="1" thickBot="1" x14ac:dyDescent="0.3">
      <c r="B96" s="71">
        <v>73</v>
      </c>
      <c r="C96" s="6" t="s">
        <v>110</v>
      </c>
      <c r="F96" t="s">
        <v>123</v>
      </c>
      <c r="G96" s="1"/>
      <c r="J96" t="s">
        <v>4</v>
      </c>
      <c r="K96">
        <v>2.5000000000000001E-4</v>
      </c>
      <c r="L96" s="31">
        <v>9.9999999999999995E-7</v>
      </c>
      <c r="N96" s="1"/>
      <c r="O96" s="6">
        <v>32</v>
      </c>
      <c r="P96">
        <v>0.2</v>
      </c>
      <c r="Q96">
        <v>10</v>
      </c>
      <c r="U96" s="56">
        <v>38</v>
      </c>
      <c r="V96" s="61">
        <v>2.9899999999999999E-2</v>
      </c>
      <c r="W96" s="17">
        <v>1</v>
      </c>
      <c r="X96" s="61">
        <v>1.4007000000000001</v>
      </c>
      <c r="Y96" s="61">
        <v>0.5625</v>
      </c>
      <c r="Z96" s="20">
        <f t="shared" si="1"/>
        <v>-0.44</v>
      </c>
    </row>
    <row r="97" spans="1:28" ht="16.5" thickTop="1" thickBot="1" x14ac:dyDescent="0.3">
      <c r="A97" s="65"/>
      <c r="B97" s="71">
        <v>74</v>
      </c>
      <c r="C97" s="6" t="s">
        <v>117</v>
      </c>
      <c r="D97" s="6">
        <v>0.2</v>
      </c>
      <c r="G97" s="1"/>
      <c r="J97" t="s">
        <v>4</v>
      </c>
      <c r="K97">
        <v>2.5000000000000001E-4</v>
      </c>
      <c r="L97" s="31">
        <v>9.9999999999999995E-7</v>
      </c>
      <c r="N97" s="1"/>
      <c r="O97" s="6">
        <v>32</v>
      </c>
      <c r="P97">
        <v>0.2</v>
      </c>
      <c r="Q97">
        <v>10</v>
      </c>
      <c r="U97" s="56">
        <v>36</v>
      </c>
      <c r="V97" s="61">
        <v>0.48759999999999998</v>
      </c>
      <c r="W97" s="17">
        <v>0.8579</v>
      </c>
      <c r="X97" s="61">
        <v>1.3103</v>
      </c>
      <c r="Y97" s="17">
        <v>0.55730000000000002</v>
      </c>
      <c r="Z97" s="20">
        <f t="shared" si="1"/>
        <v>-0.3</v>
      </c>
    </row>
    <row r="98" spans="1:28" ht="16.5" thickTop="1" thickBot="1" x14ac:dyDescent="0.3">
      <c r="A98" s="65"/>
      <c r="B98" s="71">
        <v>75</v>
      </c>
      <c r="C98" s="6" t="s">
        <v>117</v>
      </c>
      <c r="D98" s="6">
        <v>0.4</v>
      </c>
      <c r="F98" t="s">
        <v>120</v>
      </c>
      <c r="G98" s="1"/>
      <c r="J98" t="s">
        <v>4</v>
      </c>
      <c r="K98">
        <v>2.5000000000000001E-4</v>
      </c>
      <c r="L98" s="31">
        <v>9.9999999999999995E-7</v>
      </c>
      <c r="N98" s="1"/>
      <c r="O98" s="6">
        <v>32</v>
      </c>
      <c r="P98">
        <v>0.2</v>
      </c>
      <c r="Q98">
        <v>10</v>
      </c>
      <c r="U98" s="56">
        <v>32</v>
      </c>
      <c r="V98" s="61">
        <v>1.5175000000000001</v>
      </c>
      <c r="W98" s="17">
        <v>0.42249999999999999</v>
      </c>
      <c r="X98" s="61">
        <v>1.5176000000000001</v>
      </c>
      <c r="Y98" s="17">
        <v>0.4375</v>
      </c>
      <c r="Z98" s="19">
        <f t="shared" si="1"/>
        <v>0.02</v>
      </c>
      <c r="AB98" t="s">
        <v>128</v>
      </c>
    </row>
    <row r="99" spans="1:28" ht="16.5" thickTop="1" thickBot="1" x14ac:dyDescent="0.3">
      <c r="B99" s="71">
        <v>76</v>
      </c>
      <c r="C99" s="6" t="s">
        <v>129</v>
      </c>
      <c r="D99" s="6">
        <v>0.4</v>
      </c>
      <c r="F99" t="s">
        <v>120</v>
      </c>
      <c r="J99" t="s">
        <v>4</v>
      </c>
      <c r="K99">
        <v>2.5000000000000001E-4</v>
      </c>
      <c r="L99" s="31">
        <v>9.9999999999999995E-7</v>
      </c>
      <c r="O99" s="6">
        <v>32</v>
      </c>
      <c r="P99">
        <v>0.2</v>
      </c>
      <c r="Q99">
        <v>10</v>
      </c>
      <c r="U99" s="14">
        <v>34</v>
      </c>
      <c r="V99" s="17">
        <v>1.7192000000000001</v>
      </c>
      <c r="W99" s="17">
        <v>0.32779999999999998</v>
      </c>
      <c r="X99" s="17">
        <v>1.7225999999999999</v>
      </c>
      <c r="Y99" s="15">
        <v>0.28120000000000001</v>
      </c>
      <c r="Z99" s="20">
        <f>ROUND(Y99-W99,2)</f>
        <v>-0.05</v>
      </c>
    </row>
    <row r="100" spans="1:28" ht="16.5" thickTop="1" thickBot="1" x14ac:dyDescent="0.3">
      <c r="B100" s="71">
        <v>77</v>
      </c>
      <c r="C100" s="6" t="s">
        <v>118</v>
      </c>
      <c r="D100" s="6">
        <v>0.2</v>
      </c>
      <c r="G100" s="1"/>
      <c r="J100" t="s">
        <v>4</v>
      </c>
      <c r="K100">
        <v>2.5000000000000001E-4</v>
      </c>
      <c r="L100" s="31">
        <v>9.9999999999999995E-7</v>
      </c>
      <c r="N100" s="1"/>
      <c r="O100" s="6">
        <v>32</v>
      </c>
      <c r="P100">
        <v>0.2</v>
      </c>
      <c r="Q100">
        <v>10</v>
      </c>
      <c r="U100" s="56">
        <v>42</v>
      </c>
      <c r="V100" s="61">
        <v>0.33239999999999997</v>
      </c>
      <c r="W100" s="17">
        <v>0.92830000000000001</v>
      </c>
      <c r="X100" s="61">
        <v>1.3449</v>
      </c>
      <c r="Y100" s="61">
        <v>0.5625</v>
      </c>
      <c r="Z100" s="20">
        <f t="shared" si="1"/>
        <v>-0.37</v>
      </c>
    </row>
    <row r="101" spans="1:28" ht="16.5" thickTop="1" thickBot="1" x14ac:dyDescent="0.3">
      <c r="B101" s="71">
        <v>78</v>
      </c>
      <c r="C101" s="6" t="s">
        <v>118</v>
      </c>
      <c r="D101" s="6">
        <v>0.5</v>
      </c>
      <c r="G101" s="1"/>
      <c r="J101" t="s">
        <v>4</v>
      </c>
      <c r="K101">
        <v>2.5000000000000001E-4</v>
      </c>
      <c r="L101" s="31">
        <v>9.9999999999999995E-7</v>
      </c>
      <c r="N101" s="1"/>
      <c r="O101" s="6">
        <v>32</v>
      </c>
      <c r="P101">
        <v>0.2</v>
      </c>
      <c r="Q101">
        <v>10</v>
      </c>
      <c r="U101" s="56">
        <v>43</v>
      </c>
      <c r="V101" s="61">
        <v>1.6819</v>
      </c>
      <c r="W101" s="17">
        <v>0.34060000000000001</v>
      </c>
      <c r="X101" s="61">
        <v>1.6715</v>
      </c>
      <c r="Y101" s="15">
        <v>0.3125</v>
      </c>
      <c r="Z101" s="20">
        <f t="shared" si="1"/>
        <v>-0.03</v>
      </c>
      <c r="AB101" t="s">
        <v>125</v>
      </c>
    </row>
    <row r="102" spans="1:28" ht="16.5" thickTop="1" thickBot="1" x14ac:dyDescent="0.3">
      <c r="B102" s="71">
        <v>79</v>
      </c>
      <c r="C102" s="6" t="s">
        <v>118</v>
      </c>
      <c r="D102" s="6">
        <v>0.4</v>
      </c>
      <c r="G102" s="1"/>
      <c r="J102" t="s">
        <v>4</v>
      </c>
      <c r="K102">
        <v>2.5000000000000001E-4</v>
      </c>
      <c r="L102" s="31">
        <v>9.9999999999999995E-7</v>
      </c>
      <c r="N102" s="1"/>
      <c r="O102" s="6">
        <v>32</v>
      </c>
      <c r="P102">
        <v>0.2</v>
      </c>
      <c r="Q102">
        <v>10</v>
      </c>
      <c r="U102" s="56">
        <v>45</v>
      </c>
      <c r="V102" s="61">
        <v>1.3190999999999999</v>
      </c>
      <c r="W102">
        <v>0.53010000000000002</v>
      </c>
      <c r="X102" s="17">
        <v>1.4180999999999999</v>
      </c>
      <c r="Y102" s="17">
        <v>0.4531</v>
      </c>
      <c r="Z102" s="20">
        <f t="shared" si="1"/>
        <v>-0.08</v>
      </c>
    </row>
    <row r="103" spans="1:28" ht="16.5" thickTop="1" thickBot="1" x14ac:dyDescent="0.3">
      <c r="B103" s="71">
        <v>80</v>
      </c>
      <c r="C103" s="6" t="s">
        <v>118</v>
      </c>
      <c r="D103" s="6">
        <v>0.3</v>
      </c>
      <c r="G103" s="1"/>
      <c r="J103" t="s">
        <v>4</v>
      </c>
      <c r="K103">
        <v>2.5000000000000001E-4</v>
      </c>
      <c r="L103" s="31">
        <v>9.9999999999999995E-7</v>
      </c>
      <c r="N103" s="1"/>
      <c r="O103" s="6">
        <v>32</v>
      </c>
      <c r="P103">
        <v>0.2</v>
      </c>
      <c r="Q103">
        <v>10</v>
      </c>
      <c r="U103" s="56">
        <v>45</v>
      </c>
      <c r="V103" s="61">
        <v>0.73529999999999995</v>
      </c>
      <c r="W103" s="17">
        <v>0.77080000000000004</v>
      </c>
      <c r="X103" s="61">
        <v>1.2802</v>
      </c>
      <c r="Y103" s="61">
        <v>0.52080000000000004</v>
      </c>
      <c r="Z103" s="20">
        <f t="shared" si="1"/>
        <v>-0.25</v>
      </c>
      <c r="AB103" t="s">
        <v>119</v>
      </c>
    </row>
    <row r="104" spans="1:28" ht="16.5" thickTop="1" thickBot="1" x14ac:dyDescent="0.3">
      <c r="B104" s="71">
        <v>81</v>
      </c>
      <c r="C104" s="6" t="s">
        <v>118</v>
      </c>
      <c r="D104" s="6">
        <v>0.3</v>
      </c>
      <c r="F104" t="s">
        <v>120</v>
      </c>
      <c r="G104" s="1"/>
      <c r="J104" t="s">
        <v>4</v>
      </c>
      <c r="K104">
        <v>2.5000000000000001E-4</v>
      </c>
      <c r="L104" s="31">
        <v>9.9999999999999995E-7</v>
      </c>
      <c r="N104" s="1"/>
      <c r="O104" s="6">
        <v>32</v>
      </c>
      <c r="P104">
        <v>0.2</v>
      </c>
      <c r="Q104">
        <v>10</v>
      </c>
      <c r="U104" s="56">
        <v>45</v>
      </c>
      <c r="V104" s="61">
        <v>0.83009999999999995</v>
      </c>
      <c r="W104" s="17">
        <v>0.749</v>
      </c>
      <c r="X104" s="61">
        <v>1.2624</v>
      </c>
      <c r="Y104" s="61">
        <v>0.53120000000000001</v>
      </c>
      <c r="Z104" s="20">
        <f t="shared" si="1"/>
        <v>-0.22</v>
      </c>
    </row>
    <row r="105" spans="1:28" ht="16.5" thickTop="1" thickBot="1" x14ac:dyDescent="0.3">
      <c r="B105" s="71">
        <v>82</v>
      </c>
      <c r="C105" s="6" t="s">
        <v>118</v>
      </c>
      <c r="D105" s="6">
        <v>0.3</v>
      </c>
      <c r="F105" t="s">
        <v>121</v>
      </c>
      <c r="G105" s="1"/>
      <c r="J105" t="s">
        <v>4</v>
      </c>
      <c r="K105">
        <v>2.5000000000000001E-4</v>
      </c>
      <c r="L105" s="31">
        <v>9.9999999999999995E-7</v>
      </c>
      <c r="N105" s="1"/>
      <c r="O105" s="6">
        <v>32</v>
      </c>
      <c r="P105">
        <v>0.2</v>
      </c>
      <c r="Q105">
        <v>10</v>
      </c>
      <c r="U105" s="56">
        <v>45</v>
      </c>
      <c r="V105" s="61">
        <v>0.8256</v>
      </c>
      <c r="W105" s="17">
        <v>0.75029999999999997</v>
      </c>
      <c r="X105" s="61">
        <v>1.4201999999999999</v>
      </c>
      <c r="Y105" s="61">
        <v>0.45829999999999999</v>
      </c>
      <c r="Z105" s="20">
        <f t="shared" si="1"/>
        <v>-0.28999999999999998</v>
      </c>
      <c r="AB105" t="s">
        <v>122</v>
      </c>
    </row>
    <row r="106" spans="1:28" ht="16.5" thickTop="1" thickBot="1" x14ac:dyDescent="0.3">
      <c r="B106" s="71">
        <v>83</v>
      </c>
      <c r="C106" s="6" t="s">
        <v>118</v>
      </c>
      <c r="D106" s="6">
        <v>0.4</v>
      </c>
      <c r="F106" t="s">
        <v>120</v>
      </c>
      <c r="G106" s="1"/>
      <c r="J106" t="s">
        <v>4</v>
      </c>
      <c r="K106">
        <v>2.5000000000000001E-4</v>
      </c>
      <c r="L106" s="31">
        <v>9.9999999999999995E-7</v>
      </c>
      <c r="N106" s="1"/>
      <c r="O106" s="6">
        <v>32</v>
      </c>
      <c r="P106">
        <v>0.2</v>
      </c>
      <c r="Q106">
        <v>10</v>
      </c>
      <c r="U106" s="56">
        <v>45</v>
      </c>
      <c r="V106" s="61">
        <v>1.3733</v>
      </c>
      <c r="W106" s="17">
        <v>0.50319999999999998</v>
      </c>
      <c r="X106" s="61">
        <v>1.4510000000000001</v>
      </c>
      <c r="Y106" s="61">
        <v>0.43230000000000002</v>
      </c>
      <c r="Z106" s="20">
        <f t="shared" si="1"/>
        <v>-7.0000000000000007E-2</v>
      </c>
      <c r="AB106" t="s">
        <v>126</v>
      </c>
    </row>
    <row r="107" spans="1:28" ht="16.5" thickTop="1" thickBot="1" x14ac:dyDescent="0.3">
      <c r="B107" s="71">
        <v>84</v>
      </c>
      <c r="C107" s="6" t="s">
        <v>118</v>
      </c>
      <c r="D107" s="6">
        <v>0.5</v>
      </c>
      <c r="F107" t="s">
        <v>120</v>
      </c>
      <c r="G107" s="1"/>
      <c r="J107" t="s">
        <v>4</v>
      </c>
      <c r="K107">
        <v>2.5000000000000001E-4</v>
      </c>
      <c r="L107" s="31">
        <v>9.9999999999999995E-7</v>
      </c>
      <c r="N107" s="1"/>
      <c r="O107" s="6">
        <v>32</v>
      </c>
      <c r="P107">
        <v>0.2</v>
      </c>
      <c r="Q107">
        <v>10</v>
      </c>
      <c r="U107" s="56">
        <v>45</v>
      </c>
      <c r="V107" s="61">
        <v>1.7229000000000001</v>
      </c>
      <c r="W107" s="17">
        <v>0.33800000000000002</v>
      </c>
      <c r="X107" s="61">
        <v>1.6277999999999999</v>
      </c>
      <c r="Y107" s="15">
        <v>0.3594</v>
      </c>
      <c r="Z107" s="19">
        <f t="shared" si="1"/>
        <v>0.02</v>
      </c>
      <c r="AB107" t="s">
        <v>124</v>
      </c>
    </row>
    <row r="108" spans="1:28" ht="16.5" thickTop="1" thickBot="1" x14ac:dyDescent="0.3">
      <c r="B108" s="71">
        <v>85</v>
      </c>
      <c r="C108" s="6" t="s">
        <v>118</v>
      </c>
      <c r="D108" s="6">
        <v>0.4</v>
      </c>
      <c r="F108" t="s">
        <v>127</v>
      </c>
      <c r="G108" s="1"/>
      <c r="J108" t="s">
        <v>4</v>
      </c>
      <c r="K108">
        <v>2.5000000000000001E-4</v>
      </c>
      <c r="L108" s="31">
        <v>9.9999999999999995E-7</v>
      </c>
      <c r="N108" s="1"/>
      <c r="O108" s="6">
        <v>32</v>
      </c>
      <c r="P108">
        <v>0.2</v>
      </c>
      <c r="Q108">
        <v>10</v>
      </c>
      <c r="U108" s="56">
        <v>45</v>
      </c>
      <c r="V108" s="61">
        <v>1.379</v>
      </c>
      <c r="W108" s="17">
        <v>0.48659999999999998</v>
      </c>
      <c r="X108" s="61">
        <v>1.4287000000000001</v>
      </c>
      <c r="Y108" s="61">
        <v>0.40620000000000001</v>
      </c>
      <c r="Z108" s="20">
        <f t="shared" si="1"/>
        <v>-0.08</v>
      </c>
    </row>
    <row r="109" spans="1:28" ht="16.5" thickTop="1" thickBot="1" x14ac:dyDescent="0.3">
      <c r="B109" s="71">
        <v>86</v>
      </c>
      <c r="C109" s="6" t="s">
        <v>132</v>
      </c>
      <c r="E109" t="s">
        <v>130</v>
      </c>
      <c r="G109" s="1"/>
      <c r="J109" t="s">
        <v>4</v>
      </c>
      <c r="K109">
        <v>2.5000000000000001E-4</v>
      </c>
      <c r="L109" s="31">
        <v>9.9999999999999995E-7</v>
      </c>
      <c r="N109" s="1"/>
      <c r="O109" s="6">
        <v>32</v>
      </c>
      <c r="P109">
        <v>0.2</v>
      </c>
      <c r="Q109">
        <v>10</v>
      </c>
      <c r="U109" s="56">
        <v>31</v>
      </c>
      <c r="V109" s="61">
        <v>1.3564000000000001</v>
      </c>
      <c r="W109" s="17">
        <v>0.57999999999999996</v>
      </c>
      <c r="X109" s="61">
        <v>1.4812000000000001</v>
      </c>
      <c r="Y109" s="61">
        <v>0.4531</v>
      </c>
      <c r="Z109" s="20">
        <f t="shared" si="1"/>
        <v>-0.13</v>
      </c>
      <c r="AB109" t="s">
        <v>131</v>
      </c>
    </row>
    <row r="110" spans="1:28" ht="16.5" thickTop="1" thickBot="1" x14ac:dyDescent="0.3">
      <c r="B110" s="71">
        <v>87</v>
      </c>
      <c r="C110" s="6" t="s">
        <v>133</v>
      </c>
      <c r="E110" t="s">
        <v>130</v>
      </c>
      <c r="J110" t="s">
        <v>4</v>
      </c>
      <c r="K110">
        <v>2.5000000000000001E-4</v>
      </c>
      <c r="L110" s="31">
        <v>9.9999999999999995E-7</v>
      </c>
      <c r="O110" s="6">
        <v>32</v>
      </c>
      <c r="P110">
        <v>0.2</v>
      </c>
      <c r="Q110">
        <v>10</v>
      </c>
      <c r="U110" s="56">
        <v>33</v>
      </c>
      <c r="V110" s="61">
        <v>0.20619999999999999</v>
      </c>
      <c r="W110" s="17">
        <v>0.96409999999999996</v>
      </c>
      <c r="X110" s="61">
        <v>1.2599</v>
      </c>
      <c r="Y110" s="61">
        <v>0.59379999999999999</v>
      </c>
      <c r="Z110" s="20">
        <f t="shared" si="1"/>
        <v>-0.37</v>
      </c>
      <c r="AB110" t="s">
        <v>91</v>
      </c>
    </row>
    <row r="111" spans="1:28" ht="16.5" thickTop="1" thickBot="1" x14ac:dyDescent="0.3">
      <c r="A111" s="72"/>
      <c r="B111" s="71">
        <v>88</v>
      </c>
      <c r="C111" s="6" t="s">
        <v>134</v>
      </c>
      <c r="D111" s="6">
        <v>0.4</v>
      </c>
      <c r="E111" t="s">
        <v>130</v>
      </c>
      <c r="G111" s="1"/>
      <c r="J111" t="s">
        <v>4</v>
      </c>
      <c r="K111">
        <v>2.5000000000000001E-4</v>
      </c>
      <c r="L111" s="31">
        <v>9.9999999999999995E-7</v>
      </c>
      <c r="N111" s="1"/>
      <c r="O111" s="6">
        <v>32</v>
      </c>
      <c r="P111">
        <v>0.2</v>
      </c>
      <c r="Q111">
        <v>10</v>
      </c>
      <c r="T111" s="72"/>
      <c r="U111" s="56">
        <v>33</v>
      </c>
      <c r="V111" s="61">
        <v>1.3331999999999999</v>
      </c>
      <c r="W111" s="17">
        <v>0.4763</v>
      </c>
      <c r="X111" s="61">
        <v>1.4382999999999999</v>
      </c>
      <c r="Y111" s="18">
        <v>0.52080000000000004</v>
      </c>
      <c r="Z111" s="19">
        <f t="shared" si="1"/>
        <v>0.04</v>
      </c>
      <c r="AB111" t="s">
        <v>135</v>
      </c>
    </row>
    <row r="112" spans="1:28" ht="16.5" thickTop="1" thickBot="1" x14ac:dyDescent="0.3">
      <c r="B112" s="71">
        <v>89</v>
      </c>
      <c r="C112" s="6" t="s">
        <v>134</v>
      </c>
      <c r="D112" s="6">
        <v>0.4</v>
      </c>
      <c r="E112" t="s">
        <v>130</v>
      </c>
      <c r="G112" s="1"/>
      <c r="J112" t="s">
        <v>4</v>
      </c>
      <c r="K112">
        <v>2.5000000000000001E-4</v>
      </c>
      <c r="L112" s="31">
        <v>9.9999999999999995E-7</v>
      </c>
      <c r="N112" s="1"/>
      <c r="O112" s="6">
        <v>32</v>
      </c>
      <c r="P112">
        <v>0.2</v>
      </c>
      <c r="Q112" s="6">
        <v>15</v>
      </c>
      <c r="U112" s="56">
        <v>33</v>
      </c>
      <c r="V112" s="61">
        <v>1.097</v>
      </c>
      <c r="W112" s="17">
        <v>0.61460000000000004</v>
      </c>
      <c r="X112" s="61">
        <v>1.3207</v>
      </c>
      <c r="Y112" s="61">
        <v>0.50519999999999998</v>
      </c>
      <c r="Z112" s="20">
        <f t="shared" si="1"/>
        <v>-0.11</v>
      </c>
      <c r="AB112" t="s">
        <v>136</v>
      </c>
    </row>
    <row r="113" spans="1:28" ht="16.5" thickTop="1" thickBot="1" x14ac:dyDescent="0.3">
      <c r="B113" s="71">
        <v>90</v>
      </c>
      <c r="C113" s="6" t="s">
        <v>134</v>
      </c>
      <c r="D113" s="6">
        <v>0.4</v>
      </c>
      <c r="E113" t="s">
        <v>130</v>
      </c>
      <c r="G113" s="1"/>
      <c r="J113" t="s">
        <v>4</v>
      </c>
      <c r="K113">
        <v>2.5000000000000001E-4</v>
      </c>
      <c r="L113" s="31">
        <v>9.9999999999999995E-7</v>
      </c>
      <c r="N113" s="1"/>
      <c r="O113" s="6">
        <v>32</v>
      </c>
      <c r="P113">
        <v>0.2</v>
      </c>
      <c r="Q113" s="6">
        <v>5</v>
      </c>
      <c r="U113" s="56">
        <v>184</v>
      </c>
      <c r="V113" s="61">
        <v>4.8800000000000003E-2</v>
      </c>
      <c r="W113" s="17">
        <v>0.98980000000000001</v>
      </c>
      <c r="X113" s="61">
        <v>1.2582</v>
      </c>
      <c r="Y113" s="61">
        <v>0.5625</v>
      </c>
      <c r="Z113" s="20">
        <f t="shared" si="1"/>
        <v>-0.43</v>
      </c>
      <c r="AB113" t="s">
        <v>166</v>
      </c>
    </row>
    <row r="114" spans="1:28" ht="16.5" thickTop="1" thickBot="1" x14ac:dyDescent="0.3">
      <c r="B114" s="71">
        <v>91</v>
      </c>
      <c r="C114" s="6" t="s">
        <v>137</v>
      </c>
      <c r="D114" s="6">
        <v>0.3</v>
      </c>
      <c r="E114" t="s">
        <v>130</v>
      </c>
      <c r="G114" s="1"/>
      <c r="J114" t="s">
        <v>4</v>
      </c>
      <c r="K114" s="32">
        <v>5.0000000000000004E-6</v>
      </c>
      <c r="L114" s="31"/>
      <c r="N114" s="1"/>
      <c r="O114" s="6">
        <v>32</v>
      </c>
      <c r="P114">
        <v>0.2</v>
      </c>
      <c r="Q114" s="6">
        <v>5</v>
      </c>
      <c r="U114" s="58">
        <v>202</v>
      </c>
      <c r="V114" s="59">
        <v>1.571</v>
      </c>
      <c r="W114" s="22">
        <v>0.38800000000000001</v>
      </c>
      <c r="X114" s="59">
        <v>1.8022</v>
      </c>
      <c r="Y114" s="59">
        <v>0.3125</v>
      </c>
      <c r="Z114" s="23">
        <f t="shared" si="1"/>
        <v>-0.08</v>
      </c>
      <c r="AB114" t="s">
        <v>167</v>
      </c>
    </row>
    <row r="115" spans="1:28" ht="15.75" thickTop="1" x14ac:dyDescent="0.25">
      <c r="G115" s="1"/>
      <c r="L115" s="31"/>
      <c r="N115" s="1"/>
      <c r="U115" s="61"/>
      <c r="AB115" t="s">
        <v>168</v>
      </c>
    </row>
    <row r="116" spans="1:28" x14ac:dyDescent="0.25">
      <c r="G116" s="1"/>
      <c r="L116" s="31"/>
      <c r="N116" s="1"/>
      <c r="U116" s="61"/>
    </row>
    <row r="117" spans="1:28" ht="15.75" thickBot="1" x14ac:dyDescent="0.3">
      <c r="A117" s="65"/>
      <c r="B117" s="71">
        <v>92</v>
      </c>
      <c r="C117" s="6" t="s">
        <v>179</v>
      </c>
      <c r="E117" t="s">
        <v>180</v>
      </c>
      <c r="G117" s="1"/>
      <c r="J117" t="s">
        <v>4</v>
      </c>
      <c r="K117">
        <v>1.0000000000000001E-5</v>
      </c>
      <c r="L117" s="31"/>
      <c r="N117" s="1"/>
      <c r="O117" s="6">
        <v>32</v>
      </c>
      <c r="P117">
        <v>0.2</v>
      </c>
      <c r="Q117">
        <v>10</v>
      </c>
      <c r="T117" s="65"/>
      <c r="U117" s="61">
        <v>60</v>
      </c>
      <c r="V117" s="78">
        <v>1.3996</v>
      </c>
      <c r="W117" s="78">
        <v>0.53649999999999998</v>
      </c>
      <c r="X117" s="78">
        <v>1.6075999999999999</v>
      </c>
      <c r="Y117" s="72">
        <v>0.42709999999999998</v>
      </c>
      <c r="Z117" s="30">
        <f t="shared" si="1"/>
        <v>-0.11</v>
      </c>
      <c r="AB117" t="s">
        <v>182</v>
      </c>
    </row>
    <row r="118" spans="1:28" ht="16.5" thickTop="1" thickBot="1" x14ac:dyDescent="0.3">
      <c r="B118" s="71">
        <v>93</v>
      </c>
      <c r="C118" s="6" t="s">
        <v>179</v>
      </c>
      <c r="D118" s="6">
        <v>0.3</v>
      </c>
      <c r="E118" t="s">
        <v>181</v>
      </c>
      <c r="G118" s="1"/>
      <c r="J118" t="s">
        <v>4</v>
      </c>
      <c r="K118">
        <v>1.0000000000000001E-5</v>
      </c>
      <c r="L118" s="31"/>
      <c r="N118" s="1"/>
      <c r="O118" s="6">
        <v>32</v>
      </c>
      <c r="P118">
        <v>0.2</v>
      </c>
      <c r="Q118">
        <v>10</v>
      </c>
      <c r="U118" s="61">
        <v>61</v>
      </c>
      <c r="V118">
        <v>1.5013000000000001</v>
      </c>
      <c r="W118">
        <v>0.46729999999999999</v>
      </c>
      <c r="X118">
        <v>1.6435999999999999</v>
      </c>
      <c r="Y118">
        <v>0.34899999999999998</v>
      </c>
      <c r="Z118" s="20">
        <f t="shared" si="1"/>
        <v>-0.12</v>
      </c>
      <c r="AB118" t="s">
        <v>183</v>
      </c>
    </row>
    <row r="119" spans="1:28" ht="16.5" thickTop="1" thickBot="1" x14ac:dyDescent="0.3">
      <c r="B119" s="71">
        <v>94</v>
      </c>
      <c r="C119" s="6" t="s">
        <v>179</v>
      </c>
      <c r="D119" s="6">
        <v>0.4</v>
      </c>
      <c r="E119" t="s">
        <v>181</v>
      </c>
      <c r="G119" s="1"/>
      <c r="J119" t="s">
        <v>4</v>
      </c>
      <c r="K119">
        <v>1.0000000000000001E-5</v>
      </c>
      <c r="L119" s="31"/>
      <c r="N119" s="1"/>
      <c r="O119" s="6">
        <v>32</v>
      </c>
      <c r="P119">
        <v>0.2</v>
      </c>
      <c r="Q119">
        <v>10</v>
      </c>
      <c r="U119" s="61">
        <v>59</v>
      </c>
      <c r="V119">
        <v>1.5569999999999999</v>
      </c>
      <c r="W119">
        <v>0.4456</v>
      </c>
      <c r="X119">
        <v>1.6652</v>
      </c>
      <c r="Y119">
        <v>0.3594</v>
      </c>
      <c r="Z119" s="19">
        <f t="shared" si="1"/>
        <v>-0.09</v>
      </c>
    </row>
    <row r="120" spans="1:28" ht="16.5" thickTop="1" thickBot="1" x14ac:dyDescent="0.3">
      <c r="B120" s="71">
        <v>95</v>
      </c>
      <c r="C120" s="6" t="s">
        <v>179</v>
      </c>
      <c r="D120" s="6">
        <v>0.5</v>
      </c>
      <c r="E120" t="s">
        <v>181</v>
      </c>
      <c r="G120" s="1"/>
      <c r="J120" t="s">
        <v>4</v>
      </c>
      <c r="K120">
        <v>1.0000000000000001E-5</v>
      </c>
      <c r="L120" s="31"/>
      <c r="N120" s="1"/>
      <c r="O120" s="6">
        <v>32</v>
      </c>
      <c r="P120">
        <v>0.2</v>
      </c>
      <c r="Q120">
        <v>10</v>
      </c>
      <c r="U120" s="61">
        <v>59</v>
      </c>
      <c r="V120">
        <v>1.5703</v>
      </c>
      <c r="W120">
        <v>0.4405</v>
      </c>
      <c r="X120">
        <v>1.6883999999999999</v>
      </c>
      <c r="Y120">
        <v>0.34899999999999998</v>
      </c>
      <c r="Z120" s="19">
        <f t="shared" si="1"/>
        <v>-0.09</v>
      </c>
    </row>
    <row r="121" spans="1:28" ht="16.5" thickTop="1" thickBot="1" x14ac:dyDescent="0.3">
      <c r="B121" s="71">
        <v>96</v>
      </c>
      <c r="C121" s="6" t="s">
        <v>179</v>
      </c>
      <c r="E121" t="s">
        <v>180</v>
      </c>
      <c r="F121" t="s">
        <v>120</v>
      </c>
      <c r="G121" s="1"/>
      <c r="J121" t="s">
        <v>4</v>
      </c>
      <c r="K121">
        <v>1.0000000000000001E-5</v>
      </c>
      <c r="L121" s="31"/>
      <c r="N121" s="1"/>
      <c r="O121" s="6">
        <v>32</v>
      </c>
      <c r="P121">
        <v>0.2</v>
      </c>
      <c r="Q121">
        <v>10</v>
      </c>
      <c r="U121" s="61">
        <v>60</v>
      </c>
      <c r="V121">
        <v>1.3085</v>
      </c>
      <c r="W121">
        <v>0.60309999999999997</v>
      </c>
      <c r="X121">
        <v>1.6108</v>
      </c>
      <c r="Y121">
        <v>0.36459999999999998</v>
      </c>
      <c r="Z121" s="61">
        <f t="shared" si="1"/>
        <v>-0.24</v>
      </c>
      <c r="AB121" t="s">
        <v>191</v>
      </c>
    </row>
    <row r="122" spans="1:28" ht="16.5" thickTop="1" thickBot="1" x14ac:dyDescent="0.3">
      <c r="B122" s="71">
        <v>97</v>
      </c>
      <c r="C122" s="6" t="s">
        <v>179</v>
      </c>
      <c r="E122" t="s">
        <v>180</v>
      </c>
      <c r="F122" t="s">
        <v>120</v>
      </c>
      <c r="G122" s="1"/>
      <c r="H122" t="s">
        <v>92</v>
      </c>
      <c r="I122">
        <v>0.01</v>
      </c>
      <c r="J122" t="s">
        <v>4</v>
      </c>
      <c r="K122">
        <v>1.0000000000000001E-5</v>
      </c>
      <c r="L122" s="31"/>
      <c r="N122" s="1"/>
      <c r="O122" s="6">
        <v>32</v>
      </c>
      <c r="P122">
        <v>0.2</v>
      </c>
      <c r="Q122">
        <v>10</v>
      </c>
      <c r="U122" s="61">
        <v>61</v>
      </c>
      <c r="V122" s="44">
        <v>801.61469999999997</v>
      </c>
      <c r="W122">
        <v>0.31109999999999999</v>
      </c>
      <c r="X122" s="44">
        <v>788.21249999999998</v>
      </c>
      <c r="Y122">
        <v>0.2031</v>
      </c>
      <c r="Z122" s="61">
        <f t="shared" si="1"/>
        <v>-0.11</v>
      </c>
      <c r="AB122" t="s">
        <v>184</v>
      </c>
    </row>
    <row r="123" spans="1:28" ht="16.5" thickTop="1" thickBot="1" x14ac:dyDescent="0.3">
      <c r="B123" s="71">
        <v>98</v>
      </c>
      <c r="C123" s="6" t="s">
        <v>179</v>
      </c>
      <c r="E123" t="s">
        <v>180</v>
      </c>
      <c r="F123" t="s">
        <v>120</v>
      </c>
      <c r="G123" s="1"/>
      <c r="H123" t="s">
        <v>85</v>
      </c>
      <c r="I123">
        <v>0.01</v>
      </c>
      <c r="J123" t="s">
        <v>4</v>
      </c>
      <c r="K123">
        <v>1.0000000000000001E-5</v>
      </c>
      <c r="L123" s="31"/>
      <c r="N123" s="1"/>
      <c r="O123" s="6">
        <v>32</v>
      </c>
      <c r="P123">
        <v>0.2</v>
      </c>
      <c r="Q123">
        <v>10</v>
      </c>
      <c r="U123" s="61">
        <v>60</v>
      </c>
      <c r="V123">
        <v>18.692299999999999</v>
      </c>
      <c r="W123">
        <v>0.57230000000000003</v>
      </c>
      <c r="X123">
        <v>18.808199999999999</v>
      </c>
      <c r="Y123" s="72">
        <v>0.44790000000000002</v>
      </c>
      <c r="Z123" s="61">
        <f t="shared" si="1"/>
        <v>-0.12</v>
      </c>
    </row>
    <row r="124" spans="1:28" ht="16.5" thickTop="1" thickBot="1" x14ac:dyDescent="0.3">
      <c r="B124" s="71">
        <v>99</v>
      </c>
      <c r="C124" s="6" t="s">
        <v>179</v>
      </c>
      <c r="E124" t="s">
        <v>180</v>
      </c>
      <c r="F124" t="s">
        <v>120</v>
      </c>
      <c r="G124" s="1"/>
      <c r="H124" t="s">
        <v>85</v>
      </c>
      <c r="I124">
        <v>5.0000000000000001E-3</v>
      </c>
      <c r="J124" t="s">
        <v>4</v>
      </c>
      <c r="K124">
        <v>1.0000000000000001E-5</v>
      </c>
      <c r="L124" s="31"/>
      <c r="N124" s="1"/>
      <c r="O124" s="6">
        <v>32</v>
      </c>
      <c r="P124">
        <v>0.2</v>
      </c>
      <c r="Q124">
        <v>10</v>
      </c>
      <c r="U124" s="61">
        <v>61</v>
      </c>
      <c r="V124">
        <v>10.1486</v>
      </c>
      <c r="W124">
        <v>0.58389999999999997</v>
      </c>
      <c r="X124">
        <v>10.3728</v>
      </c>
      <c r="Y124">
        <v>0.35420000000000001</v>
      </c>
      <c r="Z124" s="61">
        <f t="shared" si="1"/>
        <v>-0.23</v>
      </c>
    </row>
    <row r="125" spans="1:28" ht="16.5" thickTop="1" thickBot="1" x14ac:dyDescent="0.3">
      <c r="B125" s="71">
        <v>100</v>
      </c>
      <c r="C125" s="6" t="s">
        <v>179</v>
      </c>
      <c r="D125" s="6">
        <v>0.4</v>
      </c>
      <c r="E125" t="s">
        <v>181</v>
      </c>
      <c r="F125" t="s">
        <v>120</v>
      </c>
      <c r="G125" s="1"/>
      <c r="H125" t="s">
        <v>85</v>
      </c>
      <c r="I125">
        <v>0.01</v>
      </c>
      <c r="J125" t="s">
        <v>4</v>
      </c>
      <c r="K125">
        <v>1.0000000000000001E-5</v>
      </c>
      <c r="L125" s="31"/>
      <c r="N125" s="1"/>
      <c r="O125" s="6">
        <v>32</v>
      </c>
      <c r="P125">
        <v>0.2</v>
      </c>
      <c r="Q125">
        <v>10</v>
      </c>
      <c r="U125" s="61">
        <v>80</v>
      </c>
      <c r="V125">
        <v>10.367900000000001</v>
      </c>
      <c r="W125">
        <v>0.4738</v>
      </c>
      <c r="X125">
        <v>10.4788</v>
      </c>
      <c r="Y125">
        <v>0.375</v>
      </c>
      <c r="Z125" s="61">
        <f t="shared" si="1"/>
        <v>-0.1</v>
      </c>
    </row>
    <row r="126" spans="1:28" ht="15.75" thickTop="1" x14ac:dyDescent="0.25">
      <c r="G126" s="1"/>
      <c r="L126" s="31"/>
      <c r="N126" s="1"/>
      <c r="U126" s="61"/>
      <c r="Z126" s="61"/>
    </row>
    <row r="127" spans="1:28" ht="15.75" thickBot="1" x14ac:dyDescent="0.3">
      <c r="A127" s="65"/>
      <c r="B127" s="71">
        <v>101</v>
      </c>
      <c r="C127" s="6" t="s">
        <v>185</v>
      </c>
      <c r="E127" t="s">
        <v>130</v>
      </c>
      <c r="G127" s="1"/>
      <c r="J127" t="s">
        <v>4</v>
      </c>
      <c r="K127">
        <v>1.0000000000000001E-5</v>
      </c>
      <c r="L127" s="31"/>
      <c r="N127" s="1"/>
      <c r="O127" s="6">
        <v>32</v>
      </c>
      <c r="P127">
        <v>0.2</v>
      </c>
      <c r="Q127">
        <v>10</v>
      </c>
      <c r="T127" s="65"/>
      <c r="U127" s="61">
        <v>41</v>
      </c>
      <c r="V127" s="78">
        <v>2.0767000000000002</v>
      </c>
      <c r="W127" s="78">
        <v>0.14849999999999999</v>
      </c>
      <c r="X127" s="78">
        <v>2.0697999999999999</v>
      </c>
      <c r="Y127" s="78">
        <v>0.15620000000000001</v>
      </c>
      <c r="Z127" s="18">
        <f t="shared" si="1"/>
        <v>0.01</v>
      </c>
      <c r="AB127" t="s">
        <v>186</v>
      </c>
    </row>
    <row r="128" spans="1:28" ht="16.5" thickTop="1" thickBot="1" x14ac:dyDescent="0.3">
      <c r="B128" s="71">
        <v>102</v>
      </c>
      <c r="C128" s="6" t="s">
        <v>187</v>
      </c>
      <c r="D128" s="6">
        <v>0.4</v>
      </c>
      <c r="E128" t="s">
        <v>130</v>
      </c>
      <c r="G128" s="1"/>
      <c r="J128" t="s">
        <v>4</v>
      </c>
      <c r="K128">
        <v>1.0000000000000001E-5</v>
      </c>
      <c r="L128" s="31"/>
      <c r="N128" s="1"/>
      <c r="O128" s="6">
        <v>32</v>
      </c>
      <c r="P128">
        <v>0.2</v>
      </c>
      <c r="Q128">
        <v>10</v>
      </c>
      <c r="U128" s="61">
        <v>41</v>
      </c>
      <c r="V128">
        <v>2.0653000000000001</v>
      </c>
      <c r="W128">
        <v>0.1293</v>
      </c>
      <c r="X128">
        <v>1.9489000000000001</v>
      </c>
      <c r="Y128">
        <v>0.1094</v>
      </c>
      <c r="Z128" s="61">
        <f t="shared" si="1"/>
        <v>-0.02</v>
      </c>
      <c r="AB128" t="s">
        <v>192</v>
      </c>
    </row>
    <row r="129" spans="2:28" ht="16.5" thickTop="1" thickBot="1" x14ac:dyDescent="0.3">
      <c r="B129" s="71">
        <v>103</v>
      </c>
      <c r="C129" s="6" t="s">
        <v>185</v>
      </c>
      <c r="E129" t="s">
        <v>140</v>
      </c>
      <c r="G129" s="1"/>
      <c r="J129" t="s">
        <v>4</v>
      </c>
      <c r="K129">
        <v>1.0000000000000001E-5</v>
      </c>
      <c r="L129" s="31"/>
      <c r="N129" s="1"/>
      <c r="O129" s="6">
        <v>32</v>
      </c>
      <c r="P129">
        <v>0.2</v>
      </c>
      <c r="Q129">
        <v>10</v>
      </c>
      <c r="U129" s="61">
        <v>41</v>
      </c>
      <c r="V129">
        <v>1.9319</v>
      </c>
      <c r="W129">
        <v>0.2036</v>
      </c>
      <c r="X129">
        <v>1.9346000000000001</v>
      </c>
      <c r="Y129">
        <v>0.17710000000000001</v>
      </c>
      <c r="Z129" s="61">
        <f t="shared" si="1"/>
        <v>-0.03</v>
      </c>
    </row>
    <row r="130" spans="2:28" ht="16.5" thickTop="1" thickBot="1" x14ac:dyDescent="0.3">
      <c r="B130" s="71">
        <v>104</v>
      </c>
      <c r="C130" s="6" t="s">
        <v>185</v>
      </c>
      <c r="D130" s="6">
        <v>0.4</v>
      </c>
      <c r="E130" t="s">
        <v>188</v>
      </c>
      <c r="G130" s="1"/>
      <c r="J130" t="s">
        <v>4</v>
      </c>
      <c r="K130">
        <v>1.0000000000000001E-5</v>
      </c>
      <c r="L130" s="31"/>
      <c r="N130" s="1"/>
      <c r="O130" s="6">
        <v>32</v>
      </c>
      <c r="P130">
        <v>0.2</v>
      </c>
      <c r="Q130">
        <v>10</v>
      </c>
      <c r="U130" s="61">
        <v>41</v>
      </c>
      <c r="V130">
        <v>2.3129</v>
      </c>
      <c r="W130">
        <v>0.19969999999999999</v>
      </c>
      <c r="X130">
        <v>2.3553999999999999</v>
      </c>
      <c r="Y130">
        <v>0.16669999999999999</v>
      </c>
      <c r="Z130" s="61">
        <f t="shared" si="1"/>
        <v>-0.03</v>
      </c>
      <c r="AB130" t="s">
        <v>189</v>
      </c>
    </row>
    <row r="131" spans="2:28" ht="15.75" thickTop="1" x14ac:dyDescent="0.25">
      <c r="G131" s="1"/>
      <c r="L131" s="31"/>
      <c r="N131" s="1"/>
      <c r="U131" s="61"/>
      <c r="AB131" t="s">
        <v>190</v>
      </c>
    </row>
    <row r="132" spans="2:28" x14ac:dyDescent="0.25">
      <c r="G132" s="1"/>
      <c r="L132" s="31"/>
      <c r="N132" s="1"/>
      <c r="U132" s="61"/>
    </row>
    <row r="133" spans="2:28" x14ac:dyDescent="0.25">
      <c r="G133" s="1"/>
      <c r="L133" s="31"/>
      <c r="N133" s="1"/>
      <c r="U133" s="61"/>
    </row>
    <row r="134" spans="2:28" x14ac:dyDescent="0.25">
      <c r="C134" s="3" t="s">
        <v>161</v>
      </c>
      <c r="G134" s="1"/>
      <c r="L134" s="31"/>
      <c r="N134" s="1"/>
      <c r="U134" s="61"/>
    </row>
    <row r="136" spans="2:28" ht="15.75" thickBot="1" x14ac:dyDescent="0.3">
      <c r="B136" s="71">
        <v>105</v>
      </c>
      <c r="C136" s="6" t="s">
        <v>138</v>
      </c>
      <c r="D136">
        <v>0.3</v>
      </c>
      <c r="E136" s="6" t="s">
        <v>139</v>
      </c>
      <c r="G136" s="1" t="s">
        <v>73</v>
      </c>
      <c r="H136" t="s">
        <v>92</v>
      </c>
      <c r="I136">
        <v>0.01</v>
      </c>
      <c r="J136" t="s">
        <v>4</v>
      </c>
      <c r="K136">
        <v>2.5000000000000001E-4</v>
      </c>
      <c r="L136" s="31">
        <v>9.9999999999999995E-7</v>
      </c>
      <c r="M136" t="s">
        <v>6</v>
      </c>
      <c r="N136" s="1" t="s">
        <v>30</v>
      </c>
      <c r="O136" s="6">
        <v>32</v>
      </c>
      <c r="P136">
        <v>0.2</v>
      </c>
      <c r="Q136" s="6">
        <v>15</v>
      </c>
      <c r="U136" s="61">
        <v>86</v>
      </c>
      <c r="V136" s="61">
        <v>12.6683</v>
      </c>
      <c r="W136" s="17">
        <v>0.30220000000000002</v>
      </c>
      <c r="X136" s="61">
        <v>12.2461</v>
      </c>
      <c r="Y136" s="61">
        <v>0.31769999999999998</v>
      </c>
      <c r="Z136" s="18">
        <f t="shared" si="1"/>
        <v>0.02</v>
      </c>
    </row>
    <row r="137" spans="2:28" ht="16.5" thickTop="1" thickBot="1" x14ac:dyDescent="0.3">
      <c r="B137" s="71">
        <v>106</v>
      </c>
      <c r="C137" s="6" t="s">
        <v>138</v>
      </c>
      <c r="D137">
        <v>0.3</v>
      </c>
      <c r="E137" s="6" t="s">
        <v>139</v>
      </c>
      <c r="G137" s="1" t="s">
        <v>73</v>
      </c>
      <c r="H137" t="s">
        <v>92</v>
      </c>
      <c r="I137">
        <v>0.01</v>
      </c>
      <c r="J137" t="s">
        <v>4</v>
      </c>
      <c r="K137">
        <v>2.5000000000000001E-4</v>
      </c>
      <c r="L137" s="31">
        <v>9.9999999999999995E-7</v>
      </c>
      <c r="M137" t="s">
        <v>6</v>
      </c>
      <c r="N137" s="1" t="s">
        <v>30</v>
      </c>
      <c r="O137" s="6">
        <v>32</v>
      </c>
      <c r="P137">
        <v>0.2</v>
      </c>
      <c r="Q137" s="6">
        <v>30</v>
      </c>
      <c r="U137" s="17">
        <v>87</v>
      </c>
      <c r="V137" s="17">
        <v>2.5790999999999999</v>
      </c>
      <c r="W137" s="17">
        <v>0.42509999999999998</v>
      </c>
      <c r="X137" s="17">
        <v>2.7587999999999999</v>
      </c>
      <c r="Y137" s="17">
        <v>0.3281</v>
      </c>
      <c r="Z137" s="17">
        <f t="shared" si="1"/>
        <v>-0.1</v>
      </c>
      <c r="AB137" t="s">
        <v>142</v>
      </c>
    </row>
    <row r="138" spans="2:28" ht="16.5" thickTop="1" thickBot="1" x14ac:dyDescent="0.3">
      <c r="B138" s="71">
        <v>107</v>
      </c>
      <c r="C138" s="6" t="s">
        <v>143</v>
      </c>
      <c r="E138" t="s">
        <v>59</v>
      </c>
      <c r="G138" s="1" t="s">
        <v>73</v>
      </c>
      <c r="H138" t="s">
        <v>92</v>
      </c>
      <c r="I138">
        <v>0.01</v>
      </c>
      <c r="J138" t="s">
        <v>4</v>
      </c>
      <c r="K138">
        <v>2.5000000000000001E-4</v>
      </c>
      <c r="L138" s="31">
        <v>9.9999999999999995E-7</v>
      </c>
      <c r="M138" t="s">
        <v>6</v>
      </c>
      <c r="N138" s="1" t="s">
        <v>30</v>
      </c>
      <c r="O138" s="6">
        <v>32</v>
      </c>
      <c r="P138">
        <v>0.2</v>
      </c>
      <c r="Q138">
        <v>10</v>
      </c>
      <c r="U138" s="17">
        <v>58</v>
      </c>
      <c r="V138" s="17">
        <v>7.7790999999999997</v>
      </c>
      <c r="W138" s="17">
        <v>0.57750000000000001</v>
      </c>
      <c r="X138" s="17">
        <v>7.5849000000000002</v>
      </c>
      <c r="Y138" s="17">
        <v>0.47399999999999998</v>
      </c>
      <c r="Z138" s="17">
        <f t="shared" si="1"/>
        <v>-0.1</v>
      </c>
      <c r="AB138" t="s">
        <v>144</v>
      </c>
    </row>
    <row r="139" spans="2:28" ht="16.5" thickTop="1" thickBot="1" x14ac:dyDescent="0.3">
      <c r="B139" s="71">
        <v>108</v>
      </c>
      <c r="C139" s="6" t="s">
        <v>143</v>
      </c>
      <c r="E139" t="s">
        <v>59</v>
      </c>
      <c r="G139" s="1" t="s">
        <v>73</v>
      </c>
      <c r="H139" t="s">
        <v>92</v>
      </c>
      <c r="I139">
        <v>0.01</v>
      </c>
      <c r="J139" t="s">
        <v>4</v>
      </c>
      <c r="K139">
        <v>2.5000000000000001E-4</v>
      </c>
      <c r="L139" s="31">
        <v>9.9999999999999995E-7</v>
      </c>
      <c r="M139" t="s">
        <v>6</v>
      </c>
      <c r="N139" s="1" t="s">
        <v>30</v>
      </c>
      <c r="O139" s="6">
        <v>32</v>
      </c>
      <c r="P139">
        <v>0.2</v>
      </c>
      <c r="Q139" s="6">
        <v>15</v>
      </c>
      <c r="U139" s="17">
        <v>59</v>
      </c>
      <c r="V139" s="17">
        <v>4.1231</v>
      </c>
      <c r="W139" s="17">
        <v>0.64280000000000004</v>
      </c>
      <c r="X139" s="17">
        <v>4.3960999999999997</v>
      </c>
      <c r="Y139" s="17">
        <v>0.52080000000000004</v>
      </c>
      <c r="Z139" s="17">
        <f t="shared" si="1"/>
        <v>-0.12</v>
      </c>
      <c r="AB139" t="s">
        <v>154</v>
      </c>
    </row>
    <row r="140" spans="2:28" ht="16.5" thickTop="1" thickBot="1" x14ac:dyDescent="0.3">
      <c r="B140" s="71">
        <v>109</v>
      </c>
      <c r="C140" s="6" t="s">
        <v>143</v>
      </c>
      <c r="E140" s="6" t="s">
        <v>56</v>
      </c>
      <c r="G140" s="1" t="s">
        <v>73</v>
      </c>
      <c r="H140" t="s">
        <v>92</v>
      </c>
      <c r="I140">
        <v>0.01</v>
      </c>
      <c r="J140" t="s">
        <v>4</v>
      </c>
      <c r="K140">
        <v>2.5000000000000001E-4</v>
      </c>
      <c r="L140" s="31">
        <v>9.9999999999999995E-7</v>
      </c>
      <c r="M140" t="s">
        <v>6</v>
      </c>
      <c r="N140" s="1" t="s">
        <v>30</v>
      </c>
      <c r="O140" s="6">
        <v>32</v>
      </c>
      <c r="P140">
        <v>0.2</v>
      </c>
      <c r="Q140">
        <v>10</v>
      </c>
      <c r="U140" s="17">
        <v>57</v>
      </c>
      <c r="V140" s="17">
        <v>5.5576999999999996</v>
      </c>
      <c r="W140" s="17">
        <v>0.48270000000000002</v>
      </c>
      <c r="X140" s="17">
        <v>5.2576999999999998</v>
      </c>
      <c r="Y140" s="17">
        <v>0.38019999999999998</v>
      </c>
      <c r="Z140" s="17">
        <f t="shared" si="1"/>
        <v>-0.1</v>
      </c>
    </row>
    <row r="141" spans="2:28" ht="18" customHeight="1" thickTop="1" thickBot="1" x14ac:dyDescent="0.3">
      <c r="B141" s="71">
        <v>110</v>
      </c>
      <c r="C141" s="6" t="s">
        <v>143</v>
      </c>
      <c r="E141" s="6" t="s">
        <v>60</v>
      </c>
      <c r="G141" s="1" t="s">
        <v>73</v>
      </c>
      <c r="H141" t="s">
        <v>92</v>
      </c>
      <c r="I141">
        <v>0.01</v>
      </c>
      <c r="J141" t="s">
        <v>4</v>
      </c>
      <c r="K141">
        <v>2.5000000000000001E-4</v>
      </c>
      <c r="L141" s="31">
        <v>9.9999999999999995E-7</v>
      </c>
      <c r="M141" t="s">
        <v>6</v>
      </c>
      <c r="N141" s="1" t="s">
        <v>30</v>
      </c>
      <c r="O141" s="6">
        <v>32</v>
      </c>
      <c r="P141">
        <v>0.2</v>
      </c>
      <c r="Q141">
        <v>10</v>
      </c>
      <c r="U141" s="17">
        <v>57</v>
      </c>
      <c r="V141" s="17">
        <v>6.8033000000000001</v>
      </c>
      <c r="W141" s="17">
        <v>0.58130000000000004</v>
      </c>
      <c r="X141" s="17">
        <v>6.5888</v>
      </c>
      <c r="Y141" s="17">
        <v>0.49480000000000002</v>
      </c>
      <c r="Z141" s="17">
        <f t="shared" si="1"/>
        <v>-0.09</v>
      </c>
    </row>
    <row r="142" spans="2:28" ht="16.5" thickTop="1" thickBot="1" x14ac:dyDescent="0.3">
      <c r="B142" s="71">
        <v>111</v>
      </c>
      <c r="C142" s="6" t="s">
        <v>143</v>
      </c>
      <c r="E142" s="6" t="s">
        <v>157</v>
      </c>
      <c r="G142" s="1" t="s">
        <v>73</v>
      </c>
      <c r="H142" t="s">
        <v>92</v>
      </c>
      <c r="I142">
        <v>0.01</v>
      </c>
      <c r="J142" t="s">
        <v>4</v>
      </c>
      <c r="K142">
        <v>2.5000000000000001E-4</v>
      </c>
      <c r="L142" s="31">
        <v>9.9999999999999995E-7</v>
      </c>
      <c r="M142" t="s">
        <v>6</v>
      </c>
      <c r="N142" s="1" t="s">
        <v>30</v>
      </c>
      <c r="O142" s="6">
        <v>32</v>
      </c>
      <c r="P142">
        <v>0.2</v>
      </c>
      <c r="Q142">
        <v>10</v>
      </c>
      <c r="U142" s="17">
        <v>60</v>
      </c>
      <c r="V142" s="17">
        <v>6.0551000000000004</v>
      </c>
      <c r="W142" s="17">
        <v>0.54669999999999996</v>
      </c>
      <c r="X142" s="17">
        <v>5.8659999999999997</v>
      </c>
      <c r="Y142" s="17">
        <v>0.4219</v>
      </c>
      <c r="Z142" s="17">
        <f t="shared" si="1"/>
        <v>-0.12</v>
      </c>
    </row>
    <row r="143" spans="2:28" ht="16.5" thickTop="1" thickBot="1" x14ac:dyDescent="0.3">
      <c r="B143" s="71">
        <v>112</v>
      </c>
      <c r="C143" s="6" t="s">
        <v>158</v>
      </c>
      <c r="E143" t="s">
        <v>59</v>
      </c>
      <c r="G143" s="1" t="s">
        <v>73</v>
      </c>
      <c r="H143" t="s">
        <v>92</v>
      </c>
      <c r="I143">
        <v>0.01</v>
      </c>
      <c r="J143" t="s">
        <v>4</v>
      </c>
      <c r="K143">
        <v>2.5000000000000001E-4</v>
      </c>
      <c r="L143" s="31">
        <v>9.9999999999999995E-7</v>
      </c>
      <c r="M143" t="s">
        <v>6</v>
      </c>
      <c r="N143" s="1" t="s">
        <v>30</v>
      </c>
      <c r="O143" s="6">
        <v>32</v>
      </c>
      <c r="P143">
        <v>0.2</v>
      </c>
      <c r="Q143">
        <v>10</v>
      </c>
      <c r="U143" s="17">
        <v>125</v>
      </c>
      <c r="V143" s="17">
        <v>5.4855999999999998</v>
      </c>
      <c r="W143" s="17">
        <v>0.51729999999999998</v>
      </c>
      <c r="X143" s="17">
        <v>5.3944999999999999</v>
      </c>
      <c r="Y143" s="17">
        <v>0.40100000000000002</v>
      </c>
      <c r="Z143" s="17">
        <f t="shared" si="1"/>
        <v>-0.12</v>
      </c>
    </row>
    <row r="144" spans="2:28" ht="16.5" thickTop="1" thickBot="1" x14ac:dyDescent="0.3">
      <c r="B144" s="71">
        <v>113</v>
      </c>
      <c r="C144" s="6" t="s">
        <v>143</v>
      </c>
      <c r="D144">
        <v>0.3</v>
      </c>
      <c r="E144" s="6" t="s">
        <v>155</v>
      </c>
      <c r="G144" s="1" t="s">
        <v>73</v>
      </c>
      <c r="H144" t="s">
        <v>92</v>
      </c>
      <c r="I144">
        <v>0.01</v>
      </c>
      <c r="J144" t="s">
        <v>4</v>
      </c>
      <c r="K144">
        <v>2.5000000000000001E-4</v>
      </c>
      <c r="L144" s="31">
        <v>9.9999999999999995E-7</v>
      </c>
      <c r="M144" t="s">
        <v>6</v>
      </c>
      <c r="N144" s="1" t="s">
        <v>30</v>
      </c>
      <c r="O144" s="6">
        <v>33</v>
      </c>
      <c r="P144">
        <v>0.2</v>
      </c>
      <c r="Q144">
        <v>10</v>
      </c>
      <c r="U144" s="17">
        <v>58</v>
      </c>
      <c r="V144" s="17">
        <v>5.9317000000000002</v>
      </c>
      <c r="W144" s="17">
        <v>0.28299999999999997</v>
      </c>
      <c r="X144" s="17">
        <v>5.5385</v>
      </c>
      <c r="Y144" s="17">
        <v>0.22919999999999999</v>
      </c>
      <c r="Z144" s="17">
        <f t="shared" si="1"/>
        <v>-0.05</v>
      </c>
      <c r="AB144" t="s">
        <v>156</v>
      </c>
    </row>
    <row r="145" spans="1:28" ht="16.5" thickTop="1" thickBot="1" x14ac:dyDescent="0.3">
      <c r="B145" s="71">
        <v>114</v>
      </c>
      <c r="C145" s="6" t="s">
        <v>145</v>
      </c>
      <c r="E145" t="s">
        <v>59</v>
      </c>
      <c r="G145" s="1" t="s">
        <v>73</v>
      </c>
      <c r="H145" t="s">
        <v>92</v>
      </c>
      <c r="I145">
        <v>0.01</v>
      </c>
      <c r="J145" t="s">
        <v>4</v>
      </c>
      <c r="K145">
        <v>2.5000000000000001E-4</v>
      </c>
      <c r="L145" s="31">
        <v>9.9999999999999995E-7</v>
      </c>
      <c r="M145" t="s">
        <v>6</v>
      </c>
      <c r="N145" s="1" t="s">
        <v>30</v>
      </c>
      <c r="O145" s="6">
        <v>32</v>
      </c>
      <c r="P145">
        <v>0.2</v>
      </c>
      <c r="Q145">
        <v>10</v>
      </c>
      <c r="U145" s="17">
        <v>98</v>
      </c>
      <c r="V145" s="17">
        <v>5.8602999999999996</v>
      </c>
      <c r="W145" s="17">
        <v>0.53010000000000002</v>
      </c>
      <c r="X145" s="17">
        <v>5.7617000000000003</v>
      </c>
      <c r="Y145" s="17">
        <v>0.4219</v>
      </c>
      <c r="Z145" s="17">
        <f t="shared" si="1"/>
        <v>-0.11</v>
      </c>
      <c r="AB145" t="s">
        <v>146</v>
      </c>
    </row>
    <row r="146" spans="1:28" ht="16.5" thickTop="1" thickBot="1" x14ac:dyDescent="0.3">
      <c r="B146" s="71">
        <v>115</v>
      </c>
      <c r="C146" s="6" t="s">
        <v>143</v>
      </c>
      <c r="E146" t="s">
        <v>59</v>
      </c>
      <c r="G146" s="5" t="s">
        <v>147</v>
      </c>
      <c r="H146" t="s">
        <v>92</v>
      </c>
      <c r="I146">
        <v>0.01</v>
      </c>
      <c r="J146" t="s">
        <v>4</v>
      </c>
      <c r="K146">
        <v>2.5000000000000001E-4</v>
      </c>
      <c r="L146" s="31">
        <v>9.9999999999999995E-7</v>
      </c>
      <c r="M146" t="s">
        <v>6</v>
      </c>
      <c r="N146" s="1" t="s">
        <v>30</v>
      </c>
      <c r="O146" s="6">
        <v>32</v>
      </c>
      <c r="P146">
        <v>0.2</v>
      </c>
      <c r="Q146">
        <v>10</v>
      </c>
      <c r="U146" s="17">
        <v>46</v>
      </c>
      <c r="V146" s="17">
        <v>7.5545999999999998</v>
      </c>
      <c r="W146" s="17">
        <v>0.54669999999999996</v>
      </c>
      <c r="X146" s="17">
        <v>7.4467999999999996</v>
      </c>
      <c r="Y146" s="17">
        <v>0.4219</v>
      </c>
      <c r="Z146" s="17">
        <f t="shared" si="1"/>
        <v>-0.12</v>
      </c>
      <c r="AB146" t="s">
        <v>148</v>
      </c>
    </row>
    <row r="147" spans="1:28" ht="16.5" thickTop="1" thickBot="1" x14ac:dyDescent="0.3">
      <c r="B147" s="71">
        <v>116</v>
      </c>
      <c r="C147" s="6" t="s">
        <v>143</v>
      </c>
      <c r="E147" t="s">
        <v>59</v>
      </c>
      <c r="G147" s="5" t="s">
        <v>149</v>
      </c>
      <c r="H147" t="s">
        <v>92</v>
      </c>
      <c r="I147">
        <v>0.01</v>
      </c>
      <c r="J147" t="s">
        <v>4</v>
      </c>
      <c r="K147">
        <v>2.5000000000000001E-4</v>
      </c>
      <c r="L147" s="31">
        <v>9.9999999999999995E-7</v>
      </c>
      <c r="M147" t="s">
        <v>6</v>
      </c>
      <c r="N147" s="1" t="s">
        <v>30</v>
      </c>
      <c r="O147" s="6">
        <v>32</v>
      </c>
      <c r="P147">
        <v>0.2</v>
      </c>
      <c r="Q147">
        <v>10</v>
      </c>
      <c r="U147" s="17">
        <v>71</v>
      </c>
      <c r="V147" s="17">
        <v>5.5712999999999999</v>
      </c>
      <c r="W147" s="17">
        <v>0.51980000000000004</v>
      </c>
      <c r="X147" s="17">
        <v>5.4947999999999997</v>
      </c>
      <c r="Y147" s="17">
        <v>0.4531</v>
      </c>
      <c r="Z147" s="17">
        <f t="shared" si="1"/>
        <v>-7.0000000000000007E-2</v>
      </c>
    </row>
    <row r="148" spans="1:28" ht="16.5" thickTop="1" thickBot="1" x14ac:dyDescent="0.3">
      <c r="B148" s="71">
        <v>117</v>
      </c>
      <c r="C148" s="6" t="s">
        <v>143</v>
      </c>
      <c r="E148" t="s">
        <v>59</v>
      </c>
      <c r="G148" s="5" t="s">
        <v>150</v>
      </c>
      <c r="H148" t="s">
        <v>92</v>
      </c>
      <c r="I148">
        <v>0.01</v>
      </c>
      <c r="J148" t="s">
        <v>4</v>
      </c>
      <c r="K148">
        <v>2.5000000000000001E-4</v>
      </c>
      <c r="L148" s="31">
        <v>9.9999999999999995E-7</v>
      </c>
      <c r="M148" t="s">
        <v>6</v>
      </c>
      <c r="N148" s="1" t="s">
        <v>30</v>
      </c>
      <c r="O148" s="6">
        <v>32</v>
      </c>
      <c r="P148">
        <v>0.2</v>
      </c>
      <c r="Q148">
        <v>10</v>
      </c>
      <c r="U148" s="17">
        <v>97</v>
      </c>
      <c r="V148" s="17">
        <v>3.9422000000000001</v>
      </c>
      <c r="W148" s="17">
        <v>0.46610000000000001</v>
      </c>
      <c r="X148" s="17">
        <v>3.8875999999999999</v>
      </c>
      <c r="Y148" s="17">
        <v>0.4375</v>
      </c>
      <c r="Z148" s="17">
        <f t="shared" si="1"/>
        <v>-0.03</v>
      </c>
      <c r="AB148" t="s">
        <v>153</v>
      </c>
    </row>
    <row r="149" spans="1:28" ht="16.5" thickTop="1" thickBot="1" x14ac:dyDescent="0.3">
      <c r="B149" s="71">
        <v>118</v>
      </c>
      <c r="C149" s="6" t="s">
        <v>151</v>
      </c>
      <c r="E149" t="s">
        <v>59</v>
      </c>
      <c r="G149" s="1" t="s">
        <v>73</v>
      </c>
      <c r="H149" t="s">
        <v>92</v>
      </c>
      <c r="I149">
        <v>0.01</v>
      </c>
      <c r="J149" t="s">
        <v>4</v>
      </c>
      <c r="K149">
        <v>2.5000000000000001E-4</v>
      </c>
      <c r="L149" s="31">
        <v>9.9999999999999995E-7</v>
      </c>
      <c r="M149" t="s">
        <v>6</v>
      </c>
      <c r="N149" s="1" t="s">
        <v>30</v>
      </c>
      <c r="O149" s="6">
        <v>32</v>
      </c>
      <c r="P149">
        <v>0.2</v>
      </c>
      <c r="Q149">
        <v>10</v>
      </c>
      <c r="U149" s="17">
        <v>59</v>
      </c>
      <c r="V149" s="17">
        <v>5.9672000000000001</v>
      </c>
      <c r="W149" s="17">
        <v>0.39950000000000002</v>
      </c>
      <c r="X149" s="17">
        <v>5.4071999999999996</v>
      </c>
      <c r="Y149" s="17">
        <v>0.34899999999999998</v>
      </c>
      <c r="Z149" s="17">
        <f t="shared" si="1"/>
        <v>-0.05</v>
      </c>
      <c r="AB149" t="s">
        <v>152</v>
      </c>
    </row>
    <row r="150" spans="1:28" ht="16.5" thickTop="1" thickBot="1" x14ac:dyDescent="0.3">
      <c r="B150" s="71">
        <v>119</v>
      </c>
      <c r="C150" s="6" t="s">
        <v>175</v>
      </c>
      <c r="E150" t="s">
        <v>59</v>
      </c>
      <c r="G150" s="1" t="s">
        <v>73</v>
      </c>
      <c r="H150" t="s">
        <v>92</v>
      </c>
      <c r="I150">
        <v>0.01</v>
      </c>
      <c r="J150" t="s">
        <v>4</v>
      </c>
      <c r="K150">
        <v>2.5000000000000001E-4</v>
      </c>
      <c r="L150" s="31">
        <v>9.9999999999999995E-7</v>
      </c>
      <c r="M150" t="s">
        <v>6</v>
      </c>
      <c r="N150" s="1" t="s">
        <v>30</v>
      </c>
      <c r="O150" s="6">
        <v>32</v>
      </c>
      <c r="P150">
        <v>0.2</v>
      </c>
      <c r="Q150">
        <v>10</v>
      </c>
      <c r="U150" s="61">
        <v>20</v>
      </c>
      <c r="V150" s="61">
        <v>12.2959</v>
      </c>
      <c r="W150" s="61">
        <v>0.3649</v>
      </c>
      <c r="X150" s="61">
        <v>11.553000000000001</v>
      </c>
      <c r="Y150" s="61">
        <v>0.4219</v>
      </c>
      <c r="Z150" s="61">
        <f t="shared" si="1"/>
        <v>0.06</v>
      </c>
      <c r="AB150" s="77" t="s">
        <v>162</v>
      </c>
    </row>
    <row r="151" spans="1:28" ht="16.5" thickTop="1" thickBot="1" x14ac:dyDescent="0.3">
      <c r="B151" s="71">
        <v>120</v>
      </c>
      <c r="C151" s="6" t="s">
        <v>175</v>
      </c>
      <c r="E151" t="s">
        <v>59</v>
      </c>
      <c r="G151" s="1" t="s">
        <v>73</v>
      </c>
      <c r="H151" t="s">
        <v>92</v>
      </c>
      <c r="I151">
        <v>0.01</v>
      </c>
      <c r="J151" t="s">
        <v>4</v>
      </c>
      <c r="K151">
        <v>2.5000000000000001E-4</v>
      </c>
      <c r="L151" s="31">
        <v>9.9999999999999995E-7</v>
      </c>
      <c r="M151" t="s">
        <v>6</v>
      </c>
      <c r="N151" s="1" t="s">
        <v>30</v>
      </c>
      <c r="O151" s="6">
        <v>32</v>
      </c>
      <c r="P151">
        <v>0.2</v>
      </c>
      <c r="Q151" s="6">
        <v>20</v>
      </c>
      <c r="U151" s="61">
        <v>21</v>
      </c>
      <c r="V151" s="61">
        <v>3.0827</v>
      </c>
      <c r="W151" s="61">
        <v>0.52880000000000005</v>
      </c>
      <c r="X151" s="61">
        <v>3.3058999999999998</v>
      </c>
      <c r="Y151" s="61">
        <v>0.43230000000000002</v>
      </c>
      <c r="Z151" s="61">
        <f t="shared" si="1"/>
        <v>-0.1</v>
      </c>
    </row>
    <row r="152" spans="1:28" ht="16.5" thickTop="1" thickBot="1" x14ac:dyDescent="0.3">
      <c r="B152" s="71">
        <v>121</v>
      </c>
      <c r="C152" s="6" t="s">
        <v>72</v>
      </c>
      <c r="E152" t="s">
        <v>59</v>
      </c>
      <c r="F152" t="s">
        <v>120</v>
      </c>
      <c r="G152" s="1" t="s">
        <v>73</v>
      </c>
      <c r="H152" t="s">
        <v>92</v>
      </c>
      <c r="I152">
        <v>0.01</v>
      </c>
      <c r="J152" t="s">
        <v>4</v>
      </c>
      <c r="K152">
        <v>2.5000000000000001E-4</v>
      </c>
      <c r="L152" s="31">
        <v>9.9999999999999995E-7</v>
      </c>
      <c r="M152" t="s">
        <v>6</v>
      </c>
      <c r="N152" s="1" t="s">
        <v>30</v>
      </c>
      <c r="O152" s="6">
        <v>32</v>
      </c>
      <c r="P152">
        <v>0.2</v>
      </c>
      <c r="Q152">
        <v>10</v>
      </c>
      <c r="U152" s="61">
        <v>21</v>
      </c>
      <c r="V152" s="61">
        <v>12.350300000000001</v>
      </c>
      <c r="W152" s="61">
        <v>0.59409999999999996</v>
      </c>
      <c r="X152" s="61">
        <v>12.421099999999999</v>
      </c>
      <c r="Y152" s="61">
        <v>0.52080000000000004</v>
      </c>
      <c r="Z152" s="61">
        <f t="shared" si="1"/>
        <v>-7.0000000000000007E-2</v>
      </c>
    </row>
    <row r="153" spans="1:28" ht="16.5" thickTop="1" thickBot="1" x14ac:dyDescent="0.3">
      <c r="B153" s="71">
        <v>122</v>
      </c>
      <c r="C153" s="6" t="s">
        <v>72</v>
      </c>
      <c r="D153">
        <v>0.3</v>
      </c>
      <c r="E153" t="s">
        <v>176</v>
      </c>
      <c r="F153" t="s">
        <v>120</v>
      </c>
      <c r="G153" s="1" t="s">
        <v>73</v>
      </c>
      <c r="H153" t="s">
        <v>92</v>
      </c>
      <c r="I153">
        <v>0.01</v>
      </c>
      <c r="J153" t="s">
        <v>4</v>
      </c>
      <c r="K153">
        <v>2.5000000000000001E-4</v>
      </c>
      <c r="L153" s="31">
        <v>9.9999999999999995E-7</v>
      </c>
      <c r="M153" t="s">
        <v>6</v>
      </c>
      <c r="N153" s="1" t="s">
        <v>30</v>
      </c>
      <c r="O153" s="6">
        <v>32</v>
      </c>
      <c r="P153">
        <v>0.2</v>
      </c>
      <c r="Q153">
        <v>10</v>
      </c>
      <c r="U153" s="61">
        <v>21</v>
      </c>
      <c r="V153" s="61">
        <v>12.2403</v>
      </c>
      <c r="W153" s="61">
        <v>0.60560000000000003</v>
      </c>
      <c r="X153" s="61">
        <v>12.3354</v>
      </c>
      <c r="Y153" s="61">
        <v>0.4052</v>
      </c>
      <c r="Z153" s="61">
        <f t="shared" si="1"/>
        <v>-0.2</v>
      </c>
    </row>
    <row r="154" spans="1:28" ht="16.5" thickTop="1" thickBot="1" x14ac:dyDescent="0.3">
      <c r="A154" s="72"/>
      <c r="B154" s="71">
        <v>123</v>
      </c>
      <c r="C154" s="6" t="s">
        <v>177</v>
      </c>
      <c r="D154">
        <v>0.3</v>
      </c>
      <c r="E154" t="s">
        <v>176</v>
      </c>
      <c r="F154" t="s">
        <v>120</v>
      </c>
      <c r="G154" s="1" t="s">
        <v>73</v>
      </c>
      <c r="H154" t="s">
        <v>92</v>
      </c>
      <c r="I154">
        <v>0.01</v>
      </c>
      <c r="J154" t="s">
        <v>4</v>
      </c>
      <c r="K154">
        <v>2.5000000000000001E-4</v>
      </c>
      <c r="L154" s="31">
        <v>9.9999999999999995E-7</v>
      </c>
      <c r="M154" t="s">
        <v>6</v>
      </c>
      <c r="N154" s="1" t="s">
        <v>30</v>
      </c>
      <c r="O154" s="6">
        <v>32</v>
      </c>
      <c r="P154">
        <v>0.2</v>
      </c>
      <c r="Q154" s="6">
        <v>20</v>
      </c>
      <c r="U154" s="61">
        <v>21</v>
      </c>
      <c r="V154" s="61">
        <v>7.0454999999999997</v>
      </c>
      <c r="W154" s="61">
        <v>0.59919999999999995</v>
      </c>
      <c r="X154" s="61">
        <v>7.1947999999999999</v>
      </c>
      <c r="Y154" s="61">
        <v>0.50519999999999998</v>
      </c>
      <c r="Z154" s="61">
        <f t="shared" si="1"/>
        <v>-0.09</v>
      </c>
    </row>
    <row r="155" spans="1:28" ht="16.5" thickTop="1" thickBot="1" x14ac:dyDescent="0.3">
      <c r="B155" s="71">
        <v>124</v>
      </c>
      <c r="C155" s="6" t="s">
        <v>178</v>
      </c>
      <c r="D155">
        <v>0.3</v>
      </c>
      <c r="E155" t="s">
        <v>176</v>
      </c>
      <c r="F155" t="s">
        <v>120</v>
      </c>
      <c r="G155" s="1" t="s">
        <v>73</v>
      </c>
      <c r="H155" t="s">
        <v>92</v>
      </c>
      <c r="I155">
        <v>0.01</v>
      </c>
      <c r="J155" t="s">
        <v>4</v>
      </c>
      <c r="K155">
        <v>2.5000000000000001E-4</v>
      </c>
      <c r="L155" s="31">
        <v>9.9999999999999995E-7</v>
      </c>
      <c r="M155" t="s">
        <v>6</v>
      </c>
      <c r="N155" s="1" t="s">
        <v>30</v>
      </c>
      <c r="O155" s="6">
        <v>32</v>
      </c>
      <c r="P155">
        <v>0.2</v>
      </c>
      <c r="Q155">
        <v>10</v>
      </c>
      <c r="U155" s="61">
        <v>54</v>
      </c>
      <c r="V155" s="61">
        <v>19.395900000000001</v>
      </c>
      <c r="W155" s="61">
        <v>0.62870000000000004</v>
      </c>
      <c r="X155" s="61">
        <v>19.256900000000002</v>
      </c>
      <c r="Y155" s="61">
        <v>0.47399999999999998</v>
      </c>
      <c r="Z155" s="61">
        <f t="shared" si="1"/>
        <v>-0.15</v>
      </c>
    </row>
    <row r="156" spans="1:28" ht="16.5" thickTop="1" thickBot="1" x14ac:dyDescent="0.3">
      <c r="B156" s="71">
        <v>125</v>
      </c>
      <c r="C156" s="6" t="s">
        <v>177</v>
      </c>
      <c r="D156" s="6">
        <v>0.4</v>
      </c>
      <c r="E156" t="s">
        <v>176</v>
      </c>
      <c r="F156" t="s">
        <v>120</v>
      </c>
      <c r="G156" s="1" t="s">
        <v>73</v>
      </c>
      <c r="H156" t="s">
        <v>92</v>
      </c>
      <c r="I156">
        <v>0.01</v>
      </c>
      <c r="J156" t="s">
        <v>4</v>
      </c>
      <c r="K156">
        <v>2.5000000000000001E-4</v>
      </c>
      <c r="L156" s="31">
        <v>9.9999999999999995E-7</v>
      </c>
      <c r="M156" t="s">
        <v>6</v>
      </c>
      <c r="N156" s="1" t="s">
        <v>30</v>
      </c>
      <c r="O156" s="6">
        <v>32</v>
      </c>
      <c r="P156">
        <v>0.2</v>
      </c>
      <c r="Q156">
        <v>10</v>
      </c>
      <c r="U156" s="61">
        <v>21</v>
      </c>
      <c r="V156" s="61">
        <v>10.615500000000001</v>
      </c>
      <c r="W156" s="61">
        <v>0.59799999999999998</v>
      </c>
      <c r="X156" s="61">
        <v>10.670400000000001</v>
      </c>
      <c r="Y156" s="61">
        <v>0.52080000000000004</v>
      </c>
      <c r="Z156" s="61">
        <f t="shared" si="1"/>
        <v>-0.08</v>
      </c>
    </row>
    <row r="157" spans="1:28" ht="16.5" thickTop="1" thickBot="1" x14ac:dyDescent="0.3">
      <c r="B157" s="71">
        <v>126</v>
      </c>
      <c r="C157" s="6" t="s">
        <v>177</v>
      </c>
      <c r="D157" s="6">
        <v>0.4</v>
      </c>
      <c r="E157" t="s">
        <v>176</v>
      </c>
      <c r="F157" t="s">
        <v>120</v>
      </c>
      <c r="G157" s="1" t="s">
        <v>73</v>
      </c>
      <c r="H157" t="s">
        <v>92</v>
      </c>
      <c r="I157">
        <v>0.01</v>
      </c>
      <c r="J157" t="s">
        <v>4</v>
      </c>
      <c r="K157">
        <v>2.5000000000000001E-4</v>
      </c>
      <c r="L157" s="31">
        <v>9.9999999999999995E-7</v>
      </c>
      <c r="M157" t="s">
        <v>6</v>
      </c>
      <c r="N157" s="1" t="s">
        <v>30</v>
      </c>
      <c r="O157" s="6">
        <v>32</v>
      </c>
      <c r="P157">
        <v>0.2</v>
      </c>
      <c r="Q157" s="6">
        <v>20</v>
      </c>
      <c r="U157" s="61">
        <v>22</v>
      </c>
      <c r="V157" s="61">
        <v>6.0772000000000004</v>
      </c>
      <c r="W157" s="61">
        <v>0.75290000000000001</v>
      </c>
      <c r="X157" s="61">
        <v>6.6561000000000003</v>
      </c>
      <c r="Y157" s="61">
        <v>0.4844</v>
      </c>
      <c r="Z157" s="61">
        <f t="shared" si="1"/>
        <v>-0.27</v>
      </c>
    </row>
    <row r="158" spans="1:28" ht="15.75" thickTop="1" x14ac:dyDescent="0.25"/>
    <row r="162" spans="1:28" x14ac:dyDescent="0.25">
      <c r="C162" s="3" t="s">
        <v>170</v>
      </c>
    </row>
    <row r="164" spans="1:28" x14ac:dyDescent="0.25">
      <c r="A164" s="65"/>
      <c r="C164" t="s">
        <v>72</v>
      </c>
      <c r="E164" t="s">
        <v>140</v>
      </c>
      <c r="G164" s="1" t="s">
        <v>73</v>
      </c>
      <c r="H164" t="s">
        <v>92</v>
      </c>
      <c r="I164">
        <v>0.01</v>
      </c>
      <c r="J164" t="s">
        <v>4</v>
      </c>
      <c r="K164">
        <v>2.5000000000000001E-4</v>
      </c>
      <c r="L164" s="31">
        <v>9.9999999999999995E-7</v>
      </c>
      <c r="M164" t="s">
        <v>6</v>
      </c>
      <c r="N164" s="1" t="s">
        <v>30</v>
      </c>
      <c r="O164">
        <v>64</v>
      </c>
      <c r="P164">
        <v>0.2</v>
      </c>
      <c r="Q164">
        <v>10</v>
      </c>
      <c r="T164" s="65"/>
      <c r="U164">
        <v>208</v>
      </c>
      <c r="V164">
        <v>1.3951</v>
      </c>
      <c r="W164">
        <v>0.70099999999999996</v>
      </c>
      <c r="X164">
        <v>1.4164000000000001</v>
      </c>
      <c r="Y164">
        <v>0.68669999999999998</v>
      </c>
      <c r="Z164">
        <f t="shared" ref="Z164:Z173" si="2">ROUND(Y164-W164,2)</f>
        <v>-0.01</v>
      </c>
      <c r="AB164" t="s">
        <v>164</v>
      </c>
    </row>
    <row r="165" spans="1:28" x14ac:dyDescent="0.25">
      <c r="A165" s="65"/>
      <c r="C165" t="s">
        <v>72</v>
      </c>
      <c r="E165" t="s">
        <v>140</v>
      </c>
      <c r="G165" s="1" t="s">
        <v>73</v>
      </c>
      <c r="H165" t="s">
        <v>92</v>
      </c>
      <c r="I165">
        <v>0.01</v>
      </c>
      <c r="J165" t="s">
        <v>4</v>
      </c>
      <c r="K165">
        <v>2.5000000000000001E-4</v>
      </c>
      <c r="L165" s="31">
        <v>9.9999999999999995E-7</v>
      </c>
      <c r="M165" t="s">
        <v>6</v>
      </c>
      <c r="N165" s="1" t="s">
        <v>30</v>
      </c>
      <c r="O165">
        <v>64</v>
      </c>
      <c r="P165">
        <v>0.2</v>
      </c>
      <c r="Q165" s="6">
        <v>15</v>
      </c>
      <c r="T165" s="65"/>
      <c r="U165">
        <v>206</v>
      </c>
      <c r="V165">
        <v>1.1836</v>
      </c>
      <c r="W165">
        <v>0.72970000000000002</v>
      </c>
      <c r="X165">
        <v>1.2692000000000001</v>
      </c>
      <c r="Y165">
        <v>0.6875</v>
      </c>
      <c r="Z165">
        <f t="shared" si="2"/>
        <v>-0.04</v>
      </c>
    </row>
    <row r="166" spans="1:28" x14ac:dyDescent="0.25">
      <c r="A166" s="65"/>
      <c r="C166" s="6" t="s">
        <v>134</v>
      </c>
      <c r="D166" s="6">
        <v>0.4</v>
      </c>
      <c r="E166" s="6" t="s">
        <v>130</v>
      </c>
      <c r="G166" s="1"/>
      <c r="J166" t="s">
        <v>4</v>
      </c>
      <c r="K166">
        <v>2.5000000000000001E-4</v>
      </c>
      <c r="L166" s="31">
        <v>9.9999999999999995E-7</v>
      </c>
      <c r="N166" s="1"/>
      <c r="O166">
        <v>64</v>
      </c>
      <c r="P166">
        <v>0.2</v>
      </c>
      <c r="Q166">
        <v>10</v>
      </c>
      <c r="T166" s="65"/>
      <c r="U166">
        <v>1160</v>
      </c>
      <c r="V166">
        <v>0.84209999999999996</v>
      </c>
      <c r="W166">
        <v>0.69140000000000001</v>
      </c>
      <c r="X166">
        <v>0.91930000000000001</v>
      </c>
      <c r="Y166">
        <v>0.67100000000000004</v>
      </c>
      <c r="Z166">
        <f t="shared" si="2"/>
        <v>-0.02</v>
      </c>
      <c r="AB166" t="s">
        <v>169</v>
      </c>
    </row>
    <row r="167" spans="1:28" x14ac:dyDescent="0.25">
      <c r="C167" s="6" t="s">
        <v>117</v>
      </c>
      <c r="D167" s="6">
        <v>0.4</v>
      </c>
      <c r="F167" t="s">
        <v>120</v>
      </c>
      <c r="J167" t="s">
        <v>4</v>
      </c>
      <c r="K167">
        <v>2.5000000000000001E-4</v>
      </c>
      <c r="L167" s="31">
        <v>9.9999999999999995E-7</v>
      </c>
      <c r="N167" s="1"/>
      <c r="O167">
        <v>64</v>
      </c>
      <c r="P167">
        <v>0.2</v>
      </c>
      <c r="Q167">
        <v>10</v>
      </c>
      <c r="U167">
        <v>1285</v>
      </c>
      <c r="V167">
        <v>0.41620000000000001</v>
      </c>
      <c r="W167">
        <v>0.85229999999999995</v>
      </c>
      <c r="X167">
        <v>1.1240000000000001</v>
      </c>
      <c r="Y167">
        <v>0.66549999999999998</v>
      </c>
      <c r="Z167">
        <f t="shared" si="2"/>
        <v>-0.19</v>
      </c>
      <c r="AB167" t="s">
        <v>171</v>
      </c>
    </row>
    <row r="168" spans="1:28" x14ac:dyDescent="0.25">
      <c r="C168" s="6" t="s">
        <v>143</v>
      </c>
      <c r="E168" t="s">
        <v>59</v>
      </c>
      <c r="G168" s="1" t="s">
        <v>73</v>
      </c>
      <c r="H168" t="s">
        <v>92</v>
      </c>
      <c r="I168">
        <v>0.01</v>
      </c>
      <c r="J168" t="s">
        <v>4</v>
      </c>
      <c r="K168">
        <v>2.5000000000000001E-4</v>
      </c>
      <c r="L168" s="31">
        <v>9.9999999999999995E-7</v>
      </c>
      <c r="M168" t="s">
        <v>6</v>
      </c>
      <c r="N168" s="1" t="s">
        <v>30</v>
      </c>
      <c r="O168">
        <v>64</v>
      </c>
      <c r="P168">
        <v>0.2</v>
      </c>
      <c r="Q168">
        <v>10</v>
      </c>
      <c r="U168">
        <v>528</v>
      </c>
      <c r="V168">
        <v>1.2345999999999999</v>
      </c>
      <c r="W168">
        <v>0.68340000000000001</v>
      </c>
      <c r="X168">
        <v>1.262</v>
      </c>
      <c r="Y168">
        <v>0.67020000000000002</v>
      </c>
      <c r="Z168">
        <f t="shared" si="2"/>
        <v>-0.01</v>
      </c>
    </row>
    <row r="169" spans="1:28" x14ac:dyDescent="0.25">
      <c r="C169" s="6" t="s">
        <v>138</v>
      </c>
      <c r="D169">
        <v>0.3</v>
      </c>
      <c r="E169" s="6" t="s">
        <v>139</v>
      </c>
      <c r="G169" s="1" t="s">
        <v>73</v>
      </c>
      <c r="H169" t="s">
        <v>92</v>
      </c>
      <c r="I169">
        <v>0.01</v>
      </c>
      <c r="J169" t="s">
        <v>4</v>
      </c>
      <c r="K169">
        <v>2.5000000000000001E-4</v>
      </c>
      <c r="L169" s="31">
        <v>9.9999999999999995E-7</v>
      </c>
      <c r="M169" t="s">
        <v>6</v>
      </c>
      <c r="N169" s="1" t="s">
        <v>30</v>
      </c>
      <c r="O169">
        <v>64</v>
      </c>
      <c r="P169">
        <v>0.2</v>
      </c>
      <c r="Q169">
        <v>10</v>
      </c>
      <c r="U169">
        <v>953</v>
      </c>
      <c r="V169">
        <v>1.6227</v>
      </c>
      <c r="W169">
        <v>0.48320000000000002</v>
      </c>
      <c r="X169">
        <v>1.5653999999999999</v>
      </c>
      <c r="Y169">
        <v>0.53190000000000004</v>
      </c>
      <c r="Z169">
        <f t="shared" si="2"/>
        <v>0.05</v>
      </c>
      <c r="AB169" t="s">
        <v>172</v>
      </c>
    </row>
    <row r="171" spans="1:28" x14ac:dyDescent="0.25">
      <c r="C171" s="6" t="s">
        <v>179</v>
      </c>
      <c r="E171" t="s">
        <v>180</v>
      </c>
      <c r="G171" s="1"/>
      <c r="J171" t="s">
        <v>4</v>
      </c>
      <c r="K171">
        <v>1.0000000000000001E-5</v>
      </c>
      <c r="L171" s="31"/>
      <c r="N171" s="1"/>
      <c r="O171">
        <v>64</v>
      </c>
      <c r="P171">
        <v>0.2</v>
      </c>
      <c r="Q171">
        <v>10</v>
      </c>
      <c r="T171" s="77"/>
      <c r="U171">
        <v>1144</v>
      </c>
      <c r="V171">
        <v>0.71679999999999999</v>
      </c>
      <c r="W171">
        <v>0.746</v>
      </c>
      <c r="X171">
        <v>0.85899999999999999</v>
      </c>
      <c r="Y171">
        <v>0.69969999999999999</v>
      </c>
      <c r="Z171">
        <f t="shared" si="2"/>
        <v>-0.05</v>
      </c>
    </row>
    <row r="172" spans="1:28" x14ac:dyDescent="0.25">
      <c r="C172" s="6" t="s">
        <v>185</v>
      </c>
      <c r="E172" t="s">
        <v>130</v>
      </c>
      <c r="G172" s="1"/>
      <c r="J172" t="s">
        <v>4</v>
      </c>
      <c r="K172">
        <v>1.0000000000000001E-5</v>
      </c>
      <c r="L172" s="31"/>
      <c r="N172" s="1"/>
      <c r="O172">
        <v>64</v>
      </c>
      <c r="P172">
        <v>0.2</v>
      </c>
      <c r="Q172">
        <v>10</v>
      </c>
      <c r="T172" s="77"/>
      <c r="U172">
        <v>662</v>
      </c>
      <c r="V172">
        <v>1.9409000000000001</v>
      </c>
      <c r="W172">
        <v>0.16569999999999999</v>
      </c>
      <c r="X172">
        <v>1.9397</v>
      </c>
      <c r="Y172">
        <v>0.19739999999999999</v>
      </c>
      <c r="Z172">
        <f t="shared" si="2"/>
        <v>0.03</v>
      </c>
    </row>
    <row r="173" spans="1:28" x14ac:dyDescent="0.25">
      <c r="C173" s="6" t="s">
        <v>193</v>
      </c>
      <c r="D173">
        <v>0.3</v>
      </c>
      <c r="E173" t="s">
        <v>194</v>
      </c>
      <c r="G173" s="1"/>
      <c r="J173" t="s">
        <v>4</v>
      </c>
      <c r="K173">
        <v>1.0000000000000001E-5</v>
      </c>
      <c r="L173" s="31"/>
      <c r="N173" s="1"/>
      <c r="O173">
        <v>64</v>
      </c>
      <c r="P173">
        <v>0.2</v>
      </c>
      <c r="Q173">
        <v>10</v>
      </c>
      <c r="T173" s="77"/>
      <c r="U173">
        <v>1116</v>
      </c>
      <c r="V173">
        <v>0.43769999999999998</v>
      </c>
      <c r="W173">
        <v>0.85299999999999998</v>
      </c>
      <c r="X173">
        <v>0.76239999999999997</v>
      </c>
      <c r="Y173" s="72">
        <v>0.72950000000000004</v>
      </c>
      <c r="Z173">
        <f t="shared" si="2"/>
        <v>-0.12</v>
      </c>
    </row>
    <row r="177" spans="3:28" x14ac:dyDescent="0.25">
      <c r="C177" s="3" t="s">
        <v>173</v>
      </c>
    </row>
    <row r="179" spans="3:28" x14ac:dyDescent="0.25">
      <c r="C179" s="6" t="s">
        <v>72</v>
      </c>
      <c r="E179" t="s">
        <v>140</v>
      </c>
      <c r="G179" s="1" t="s">
        <v>73</v>
      </c>
      <c r="H179" t="s">
        <v>92</v>
      </c>
      <c r="I179">
        <v>0.01</v>
      </c>
      <c r="J179" t="s">
        <v>4</v>
      </c>
      <c r="K179">
        <v>2.5000000000000001E-4</v>
      </c>
      <c r="L179" s="31">
        <v>9.9999999999999995E-7</v>
      </c>
      <c r="M179" t="s">
        <v>6</v>
      </c>
      <c r="N179" s="1" t="s">
        <v>30</v>
      </c>
      <c r="O179">
        <v>64</v>
      </c>
      <c r="P179">
        <v>0.2</v>
      </c>
      <c r="Q179">
        <v>10</v>
      </c>
      <c r="U179">
        <v>440</v>
      </c>
      <c r="V179">
        <v>1.1467000000000001</v>
      </c>
      <c r="W179">
        <v>0.73529999999999995</v>
      </c>
      <c r="X179">
        <v>1.2524</v>
      </c>
      <c r="Y179">
        <v>0.69610000000000005</v>
      </c>
      <c r="Z179">
        <f t="shared" ref="Z179" si="3">ROUND(Y179-W179,2)</f>
        <v>-0.04</v>
      </c>
      <c r="AB179" t="s">
        <v>174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BE36-2A93-4315-965C-2B2F34E813FA}">
  <dimension ref="B2:D10"/>
  <sheetViews>
    <sheetView workbookViewId="0">
      <selection activeCell="C3" sqref="C3"/>
    </sheetView>
  </sheetViews>
  <sheetFormatPr defaultRowHeight="15" x14ac:dyDescent="0.25"/>
  <cols>
    <col min="2" max="2" width="18" bestFit="1" customWidth="1"/>
    <col min="3" max="3" width="21.85546875" bestFit="1" customWidth="1"/>
    <col min="4" max="4" width="33.85546875" bestFit="1" customWidth="1"/>
  </cols>
  <sheetData>
    <row r="2" spans="2:4" x14ac:dyDescent="0.25">
      <c r="B2" s="3" t="s">
        <v>18</v>
      </c>
      <c r="C2">
        <v>1</v>
      </c>
      <c r="D2">
        <v>2</v>
      </c>
    </row>
    <row r="3" spans="2:4" x14ac:dyDescent="0.25">
      <c r="B3" s="3" t="s">
        <v>17</v>
      </c>
      <c r="C3" t="s">
        <v>74</v>
      </c>
      <c r="D3" t="s">
        <v>72</v>
      </c>
    </row>
    <row r="4" spans="2:4" x14ac:dyDescent="0.25">
      <c r="B4" s="3" t="s">
        <v>19</v>
      </c>
      <c r="C4" s="2" t="s">
        <v>11</v>
      </c>
      <c r="D4" s="2" t="s">
        <v>11</v>
      </c>
    </row>
    <row r="5" spans="2:4" x14ac:dyDescent="0.25">
      <c r="C5" s="2" t="s">
        <v>12</v>
      </c>
      <c r="D5" s="2" t="s">
        <v>24</v>
      </c>
    </row>
    <row r="6" spans="2:4" x14ac:dyDescent="0.25">
      <c r="C6" s="2" t="s">
        <v>13</v>
      </c>
      <c r="D6" s="2" t="s">
        <v>12</v>
      </c>
    </row>
    <row r="7" spans="2:4" x14ac:dyDescent="0.25">
      <c r="C7" s="2" t="s">
        <v>14</v>
      </c>
      <c r="D7" s="2" t="s">
        <v>24</v>
      </c>
    </row>
    <row r="8" spans="2:4" x14ac:dyDescent="0.25">
      <c r="D8" s="2" t="s">
        <v>13</v>
      </c>
    </row>
    <row r="9" spans="2:4" x14ac:dyDescent="0.25">
      <c r="D9" s="2" t="s">
        <v>24</v>
      </c>
    </row>
    <row r="10" spans="2:4" x14ac:dyDescent="0.25">
      <c r="D10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2022-06-23T11:15:25Z</dcterms:created>
  <dcterms:modified xsi:type="dcterms:W3CDTF">2022-07-03T16:12:38Z</dcterms:modified>
</cp:coreProperties>
</file>