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Desktop\@clients\@clients\Lynda\Excel And Access\ExerciseFiles\Ch03\03_01\"/>
    </mc:Choice>
  </mc:AlternateContent>
  <bookViews>
    <workbookView xWindow="0" yWindow="0" windowWidth="15528" windowHeight="7416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N2" i="1"/>
  <c r="M2" i="1"/>
  <c r="L2" i="1"/>
  <c r="K2" i="1"/>
  <c r="J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<sst xmlns="http://schemas.openxmlformats.org/spreadsheetml/2006/main" count="180" uniqueCount="117">
  <si>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</si>
  <si>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</si>
  <si>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</si>
  <si>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</si>
  <si>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</si>
  <si>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</si>
  <si>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</si>
  <si>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</si>
  <si>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</si>
  <si>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</si>
  <si>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</si>
  <si>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</si>
  <si>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</si>
  <si>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</si>
  <si>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</si>
  <si>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</si>
  <si>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</si>
  <si>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</si>
  <si>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</si>
  <si>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</si>
  <si>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</si>
  <si>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</si>
  <si>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</si>
  <si>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</si>
  <si>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</si>
  <si>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</si>
  <si>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</si>
  <si>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</si>
  <si>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</si>
  <si>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</si>
  <si>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</si>
  <si>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</si>
  <si>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</si>
  <si>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</si>
  <si>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</si>
  <si>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</si>
  <si>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</si>
  <si>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</si>
  <si>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</si>
  <si>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</si>
  <si>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</si>
  <si>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</si>
  <si>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</si>
  <si>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</si>
  <si>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</si>
  <si>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</si>
  <si>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</si>
  <si>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</si>
  <si>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</si>
  <si>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</si>
  <si>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</si>
  <si>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</si>
  <si>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</si>
  <si>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</si>
  <si>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</si>
  <si>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</si>
  <si>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</si>
  <si>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</si>
  <si>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</si>
  <si>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</si>
  <si>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</si>
  <si>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</si>
  <si>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</si>
  <si>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</si>
  <si>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</si>
  <si>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</si>
  <si>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</si>
  <si>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</si>
  <si>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</si>
  <si>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</si>
  <si>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</si>
  <si>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</si>
  <si>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</si>
  <si>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</si>
  <si>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</si>
  <si>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</si>
  <si>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</si>
  <si>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</si>
  <si>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</si>
  <si>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</si>
  <si>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</si>
  <si>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</si>
  <si>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</si>
  <si>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</si>
  <si>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</si>
  <si>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</si>
  <si>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</si>
  <si>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</si>
  <si>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</si>
  <si>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</si>
  <si>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</si>
  <si>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</si>
  <si>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</si>
  <si>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</si>
  <si>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</si>
  <si>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</si>
  <si>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</si>
  <si>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</si>
  <si>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</si>
  <si>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</si>
  <si>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</si>
  <si>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</si>
  <si>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</si>
  <si>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</si>
  <si>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</si>
  <si>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</si>
  <si>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</si>
  <si>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</si>
  <si>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</si>
  <si>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</si>
  <si>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</si>
  <si>
    <t>Departments</t>
  </si>
  <si>
    <t>Upper</t>
  </si>
  <si>
    <t>Lower</t>
  </si>
  <si>
    <t>Proper</t>
  </si>
  <si>
    <t>Concatenate</t>
  </si>
  <si>
    <t>Totext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</si>
</sst>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6" sqref="I6"/>
    </sheetView>
  </sheetViews>
  <sheetFormatPr defaultRowHeight="14.4" x14ac:dyDescent="0.3"/>
  <cols>
    <col min="1" max="1" width="11.109375" customWidth="1"/>
    <col min="2" max="2" width="9.77734375" bestFit="1" customWidth="1"/>
    <col min="3" max="3" width="11.88671875" customWidth="1"/>
    <col min="4" max="4" width="13.44140625" bestFit="1" customWidth="1"/>
    <col min="5" max="5" width="9.5546875" customWidth="1"/>
    <col min="6" max="6" width="6.5546875" customWidth="1"/>
    <col min="7" max="7" width="7.109375" customWidth="1"/>
    <col min="8" max="8" width="26" style="2" bestFit="1" customWidth="1"/>
    <col min="9" max="9" width="10.77734375" bestFit="1" customWidth="1"/>
    <col min="10" max="10" width="9.44140625" bestFit="1" customWidth="1"/>
    <col min="11" max="11" width="9.6640625" bestFit="1" customWidth="1"/>
    <col min="12" max="12" width="18.44140625" bestFit="1" customWidth="1"/>
    <col min="13" max="13" width="17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114</v>
      </c>
      <c r="N1" s="1" t="s">
        <v>116</v>
      </c>
    </row>
    <row r="2" spans="1:14" x14ac:dyDescent="0.3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/>
      <c r="G2" s="2" t="s">
        <v>64</v>
      </c>
      <c r="H2" s="2" t="str">
        <f>VLOOKUP(C2,DepartmentListNames!$A$1:$B$7,2,FALSE)</f>
        <v>Shipping &amp; Receiving</v>
      </c>
      <c r="I2" t="str">
        <f>UPPER(A2)</f>
        <v>NOAH</v>
      </c>
      <c r="J2" t="str">
        <f>LOWER(B2)</f>
        <v>smith</v>
      </c>
      <c r="K2" t="str">
        <f>PROPER(B2)</f>
        <v>Smith</v>
      </c>
      <c r="L2" t="str">
        <f>CONCATENATE(A2," ",B2)</f>
        <v>Noah SMITH</v>
      </c>
      <c r="M2" t="str">
        <f>PROPER(L2)</f>
        <v>Noah Smith</v>
      </c>
      <c r="N2" s="4" t="str">
        <f>TEXT(C2,"#,")</f>
        <v>2376</v>
      </c>
    </row>
    <row r="3" spans="1:14" x14ac:dyDescent="0.3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/>
      <c r="G3" s="2" t="s">
        <v>64</v>
      </c>
      <c r="H3" s="2" t="str">
        <f>VLOOKUP(C3,DepartmentListNames!$A$1:$B$7,2,FALSE)</f>
        <v>Marketing &amp; Social Media</v>
      </c>
      <c r="I3" t="str">
        <f t="shared" ref="I3:I50" si="0">UPPER(A3)</f>
        <v>LIAM</v>
      </c>
      <c r="J3" t="str">
        <f t="shared" ref="J3:J50" si="1">LOWER(B3)</f>
        <v>johnson</v>
      </c>
      <c r="K3" t="str">
        <f t="shared" ref="K3:K50" si="2">PROPER(B3)</f>
        <v>Johnson</v>
      </c>
      <c r="L3" t="str">
        <f t="shared" ref="L3:L50" si="3">CONCATENATE(A3," ",B3)</f>
        <v>Liam JOHNSON</v>
      </c>
      <c r="M3" t="str">
        <f t="shared" ref="M3:M50" si="4">PROPER(L3)</f>
        <v>Liam Johnson</v>
      </c>
      <c r="N3" s="4" t="str">
        <f t="shared" ref="N3:N50" si="5">TEXT(C3,"#,")</f>
        <v>1857</v>
      </c>
    </row>
    <row r="4" spans="1:14" x14ac:dyDescent="0.3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/>
      <c r="G4" s="2" t="s">
        <v>64</v>
      </c>
      <c r="H4" s="2" t="str">
        <f>VLOOKUP(C4,DepartmentListNames!$A$1:$B$7,2,FALSE)</f>
        <v>Finance &amp; Purchasing</v>
      </c>
      <c r="I4" t="str">
        <f t="shared" si="0"/>
        <v>MASON</v>
      </c>
      <c r="J4" t="str">
        <f t="shared" si="1"/>
        <v>williams</v>
      </c>
      <c r="K4" t="str">
        <f t="shared" si="2"/>
        <v>Williams</v>
      </c>
      <c r="L4" t="str">
        <f t="shared" si="3"/>
        <v>Mason WILLIAMS</v>
      </c>
      <c r="M4" t="str">
        <f t="shared" si="4"/>
        <v>Mason Williams</v>
      </c>
      <c r="N4" s="4" t="str">
        <f t="shared" si="5"/>
        <v>1534</v>
      </c>
    </row>
    <row r="5" spans="1:14" x14ac:dyDescent="0.3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/>
      <c r="G5" s="2" t="s">
        <v>64</v>
      </c>
      <c r="H5" s="2" t="str">
        <f>VLOOKUP(C5,DepartmentListNames!$A$1:$B$7,2,FALSE)</f>
        <v>Human Resources</v>
      </c>
      <c r="I5" t="str">
        <f t="shared" si="0"/>
        <v>JACOB</v>
      </c>
      <c r="J5" t="str">
        <f t="shared" si="1"/>
        <v>brown</v>
      </c>
      <c r="K5" t="str">
        <f t="shared" si="2"/>
        <v>Brown</v>
      </c>
      <c r="L5" t="str">
        <f t="shared" si="3"/>
        <v>Jacob BROWN</v>
      </c>
      <c r="M5" t="str">
        <f t="shared" si="4"/>
        <v>Jacob Brown</v>
      </c>
      <c r="N5" s="4" t="str">
        <f t="shared" si="5"/>
        <v>1380</v>
      </c>
    </row>
    <row r="6" spans="1:14" x14ac:dyDescent="0.3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/>
      <c r="G6" s="2" t="s">
        <v>64</v>
      </c>
      <c r="H6" s="2" t="str">
        <f>VLOOKUP(C6,DepartmentListNames!$A$1:$B$7,2,FALSE)</f>
        <v>Shipping &amp; Receiving</v>
      </c>
      <c r="I6" t="str">
        <f t="shared" si="0"/>
        <v>WILLIAM</v>
      </c>
      <c r="J6" t="str">
        <f t="shared" si="1"/>
        <v>jones</v>
      </c>
      <c r="K6" t="str">
        <f t="shared" si="2"/>
        <v>Jones</v>
      </c>
      <c r="L6" t="str">
        <f t="shared" si="3"/>
        <v>William JONES</v>
      </c>
      <c r="M6" t="str">
        <f t="shared" si="4"/>
        <v>William Jones</v>
      </c>
      <c r="N6" s="4" t="str">
        <f t="shared" si="5"/>
        <v>2376</v>
      </c>
    </row>
    <row r="7" spans="1:14" x14ac:dyDescent="0.3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/>
      <c r="G7" s="2" t="s">
        <v>64</v>
      </c>
      <c r="H7" s="2" t="str">
        <f>VLOOKUP(C7,DepartmentListNames!$A$1:$B$7,2,FALSE)</f>
        <v>Business Development &amp; Sales</v>
      </c>
      <c r="I7" t="str">
        <f t="shared" si="0"/>
        <v>ETHAN</v>
      </c>
      <c r="J7" t="str">
        <f t="shared" si="1"/>
        <v>miller</v>
      </c>
      <c r="K7" t="str">
        <f t="shared" si="2"/>
        <v>Miller</v>
      </c>
      <c r="L7" t="str">
        <f t="shared" si="3"/>
        <v>Ethan MILLER</v>
      </c>
      <c r="M7" t="str">
        <f t="shared" si="4"/>
        <v>Ethan Miller</v>
      </c>
      <c r="N7" s="4" t="str">
        <f t="shared" si="5"/>
        <v>1128</v>
      </c>
    </row>
    <row r="8" spans="1:14" x14ac:dyDescent="0.3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/>
      <c r="G8" s="2" t="s">
        <v>64</v>
      </c>
      <c r="H8" s="2" t="str">
        <f>VLOOKUP(C8,DepartmentListNames!$A$1:$B$7,2,FALSE)</f>
        <v>Development &amp; Production</v>
      </c>
      <c r="I8" t="str">
        <f t="shared" si="0"/>
        <v>MICHAEL</v>
      </c>
      <c r="J8" t="str">
        <f t="shared" si="1"/>
        <v>davis</v>
      </c>
      <c r="K8" t="str">
        <f t="shared" si="2"/>
        <v>Davis</v>
      </c>
      <c r="L8" t="str">
        <f t="shared" si="3"/>
        <v>Michael DAVIS</v>
      </c>
      <c r="M8" t="str">
        <f t="shared" si="4"/>
        <v>Michael Davis</v>
      </c>
      <c r="N8" s="4" t="str">
        <f t="shared" si="5"/>
        <v>1072</v>
      </c>
    </row>
    <row r="9" spans="1:14" x14ac:dyDescent="0.3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/>
      <c r="G9" s="2" t="s">
        <v>64</v>
      </c>
      <c r="H9" s="2" t="str">
        <f>VLOOKUP(C9,DepartmentListNames!$A$1:$B$7,2,FALSE)</f>
        <v>Marketing &amp; Social Media</v>
      </c>
      <c r="I9" t="str">
        <f t="shared" si="0"/>
        <v>ALEXANDER</v>
      </c>
      <c r="J9" t="str">
        <f t="shared" si="1"/>
        <v>garcia</v>
      </c>
      <c r="K9" t="str">
        <f t="shared" si="2"/>
        <v>Garcia</v>
      </c>
      <c r="L9" t="str">
        <f t="shared" si="3"/>
        <v>Alexander GARCIA</v>
      </c>
      <c r="M9" t="str">
        <f t="shared" si="4"/>
        <v>Alexander Garcia</v>
      </c>
      <c r="N9" s="4" t="str">
        <f t="shared" si="5"/>
        <v>1857</v>
      </c>
    </row>
    <row r="10" spans="1:14" x14ac:dyDescent="0.3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/>
      <c r="G10" s="2" t="s">
        <v>64</v>
      </c>
      <c r="H10" s="2" t="str">
        <f>VLOOKUP(C10,DepartmentListNames!$A$1:$B$7,2,FALSE)</f>
        <v>Shipping &amp; Receiving</v>
      </c>
      <c r="I10" t="str">
        <f t="shared" si="0"/>
        <v>JAMES</v>
      </c>
      <c r="J10" t="str">
        <f t="shared" si="1"/>
        <v>rodriguez</v>
      </c>
      <c r="K10" t="str">
        <f t="shared" si="2"/>
        <v>Rodriguez</v>
      </c>
      <c r="L10" t="str">
        <f t="shared" si="3"/>
        <v>James RODRIGUEZ</v>
      </c>
      <c r="M10" t="str">
        <f t="shared" si="4"/>
        <v>James Rodriguez</v>
      </c>
      <c r="N10" s="4" t="str">
        <f t="shared" si="5"/>
        <v>2376</v>
      </c>
    </row>
    <row r="11" spans="1:14" x14ac:dyDescent="0.3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/>
      <c r="G11" s="2" t="s">
        <v>64</v>
      </c>
      <c r="H11" s="2" t="str">
        <f>VLOOKUP(C11,DepartmentListNames!$A$1:$B$7,2,FALSE)</f>
        <v>Marketing &amp; Social Media</v>
      </c>
      <c r="I11" t="str">
        <f t="shared" si="0"/>
        <v>DANIEL</v>
      </c>
      <c r="J11" t="str">
        <f t="shared" si="1"/>
        <v>wilson</v>
      </c>
      <c r="K11" t="str">
        <f t="shared" si="2"/>
        <v>Wilson</v>
      </c>
      <c r="L11" t="str">
        <f t="shared" si="3"/>
        <v>Daniel WILSON</v>
      </c>
      <c r="M11" t="str">
        <f t="shared" si="4"/>
        <v>Daniel Wilson</v>
      </c>
      <c r="N11" s="4" t="str">
        <f t="shared" si="5"/>
        <v>1857</v>
      </c>
    </row>
    <row r="12" spans="1:14" x14ac:dyDescent="0.3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/>
      <c r="G12" s="2" t="s">
        <v>64</v>
      </c>
      <c r="H12" s="2" t="str">
        <f>VLOOKUP(C12,DepartmentListNames!$A$1:$B$7,2,FALSE)</f>
        <v>Finance &amp; Purchasing</v>
      </c>
      <c r="I12" t="str">
        <f t="shared" si="0"/>
        <v>EMMA</v>
      </c>
      <c r="J12" t="str">
        <f t="shared" si="1"/>
        <v>martinez</v>
      </c>
      <c r="K12" t="str">
        <f t="shared" si="2"/>
        <v>Martinez</v>
      </c>
      <c r="L12" t="str">
        <f t="shared" si="3"/>
        <v>Emma MARTINEZ</v>
      </c>
      <c r="M12" t="str">
        <f t="shared" si="4"/>
        <v>Emma Martinez</v>
      </c>
      <c r="N12" s="4" t="str">
        <f t="shared" si="5"/>
        <v>1534</v>
      </c>
    </row>
    <row r="13" spans="1:14" x14ac:dyDescent="0.3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/>
      <c r="G13" s="2" t="s">
        <v>64</v>
      </c>
      <c r="H13" s="2" t="str">
        <f>VLOOKUP(C13,DepartmentListNames!$A$1:$B$7,2,FALSE)</f>
        <v>Human Resources</v>
      </c>
      <c r="I13" t="str">
        <f t="shared" si="0"/>
        <v>OLIVIA</v>
      </c>
      <c r="J13" t="str">
        <f t="shared" si="1"/>
        <v>anderson</v>
      </c>
      <c r="K13" t="str">
        <f t="shared" si="2"/>
        <v>Anderson</v>
      </c>
      <c r="L13" t="str">
        <f t="shared" si="3"/>
        <v>Olivia ANDERSON</v>
      </c>
      <c r="M13" t="str">
        <f t="shared" si="4"/>
        <v>Olivia Anderson</v>
      </c>
      <c r="N13" s="4" t="str">
        <f t="shared" si="5"/>
        <v>1380</v>
      </c>
    </row>
    <row r="14" spans="1:14" x14ac:dyDescent="0.3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/>
      <c r="G14" s="2" t="s">
        <v>64</v>
      </c>
      <c r="H14" s="2" t="str">
        <f>VLOOKUP(C14,DepartmentListNames!$A$1:$B$7,2,FALSE)</f>
        <v>Shipping &amp; Receiving</v>
      </c>
      <c r="I14" t="str">
        <f t="shared" si="0"/>
        <v>SOPHIA</v>
      </c>
      <c r="J14" t="str">
        <f t="shared" si="1"/>
        <v>taylor</v>
      </c>
      <c r="K14" t="str">
        <f t="shared" si="2"/>
        <v>Taylor</v>
      </c>
      <c r="L14" t="str">
        <f t="shared" si="3"/>
        <v>Sophia TAYLOR</v>
      </c>
      <c r="M14" t="str">
        <f t="shared" si="4"/>
        <v>Sophia Taylor</v>
      </c>
      <c r="N14" s="4" t="str">
        <f t="shared" si="5"/>
        <v>2376</v>
      </c>
    </row>
    <row r="15" spans="1:14" x14ac:dyDescent="0.3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/>
      <c r="G15" s="2" t="s">
        <v>64</v>
      </c>
      <c r="H15" s="2" t="str">
        <f>VLOOKUP(C15,DepartmentListNames!$A$1:$B$7,2,FALSE)</f>
        <v>Business Development &amp; Sales</v>
      </c>
      <c r="I15" t="str">
        <f t="shared" si="0"/>
        <v>ISABELLA</v>
      </c>
      <c r="J15" t="str">
        <f t="shared" si="1"/>
        <v>thomas</v>
      </c>
      <c r="K15" t="str">
        <f t="shared" si="2"/>
        <v>Thomas</v>
      </c>
      <c r="L15" t="str">
        <f t="shared" si="3"/>
        <v>Isabella THOMAS</v>
      </c>
      <c r="M15" t="str">
        <f t="shared" si="4"/>
        <v>Isabella Thomas</v>
      </c>
      <c r="N15" s="4" t="str">
        <f t="shared" si="5"/>
        <v>1128</v>
      </c>
    </row>
    <row r="16" spans="1:14" x14ac:dyDescent="0.3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/>
      <c r="G16" s="2" t="s">
        <v>64</v>
      </c>
      <c r="H16" s="2" t="str">
        <f>VLOOKUP(C16,DepartmentListNames!$A$1:$B$7,2,FALSE)</f>
        <v>Development &amp; Production</v>
      </c>
      <c r="I16" t="str">
        <f t="shared" si="0"/>
        <v>AVA</v>
      </c>
      <c r="J16" t="str">
        <f t="shared" si="1"/>
        <v>hernandez</v>
      </c>
      <c r="K16" t="str">
        <f t="shared" si="2"/>
        <v>Hernandez</v>
      </c>
      <c r="L16" t="str">
        <f t="shared" si="3"/>
        <v>Ava HERNANDEZ</v>
      </c>
      <c r="M16" t="str">
        <f t="shared" si="4"/>
        <v>Ava Hernandez</v>
      </c>
      <c r="N16" s="4" t="str">
        <f t="shared" si="5"/>
        <v>1072</v>
      </c>
    </row>
    <row r="17" spans="1:14" x14ac:dyDescent="0.3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/>
      <c r="G17" s="2" t="s">
        <v>64</v>
      </c>
      <c r="H17" s="2" t="str">
        <f>VLOOKUP(C17,DepartmentListNames!$A$1:$B$7,2,FALSE)</f>
        <v>Marketing &amp; Social Media</v>
      </c>
      <c r="I17" t="str">
        <f t="shared" si="0"/>
        <v>MIA</v>
      </c>
      <c r="J17" t="str">
        <f t="shared" si="1"/>
        <v>moore</v>
      </c>
      <c r="K17" t="str">
        <f t="shared" si="2"/>
        <v>Moore</v>
      </c>
      <c r="L17" t="str">
        <f t="shared" si="3"/>
        <v>Mia MOORE</v>
      </c>
      <c r="M17" t="str">
        <f t="shared" si="4"/>
        <v>Mia Moore</v>
      </c>
      <c r="N17" s="4" t="str">
        <f t="shared" si="5"/>
        <v>1857</v>
      </c>
    </row>
    <row r="18" spans="1:14" x14ac:dyDescent="0.3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/>
      <c r="G18" s="2" t="s">
        <v>64</v>
      </c>
      <c r="H18" s="2" t="str">
        <f>VLOOKUP(C18,DepartmentListNames!$A$1:$B$7,2,FALSE)</f>
        <v>Shipping &amp; Receiving</v>
      </c>
      <c r="I18" t="str">
        <f t="shared" si="0"/>
        <v>EMILY</v>
      </c>
      <c r="J18" t="str">
        <f t="shared" si="1"/>
        <v>martin</v>
      </c>
      <c r="K18" t="str">
        <f t="shared" si="2"/>
        <v>Martin</v>
      </c>
      <c r="L18" t="str">
        <f t="shared" si="3"/>
        <v>Emily MARTIN</v>
      </c>
      <c r="M18" t="str">
        <f t="shared" si="4"/>
        <v>Emily Martin</v>
      </c>
      <c r="N18" s="4" t="str">
        <f t="shared" si="5"/>
        <v>2376</v>
      </c>
    </row>
    <row r="19" spans="1:14" x14ac:dyDescent="0.3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/>
      <c r="G19" s="2" t="s">
        <v>64</v>
      </c>
      <c r="H19" s="2" t="str">
        <f>VLOOKUP(C19,DepartmentListNames!$A$1:$B$7,2,FALSE)</f>
        <v>Marketing &amp; Social Media</v>
      </c>
      <c r="I19" t="str">
        <f t="shared" si="0"/>
        <v>ABIGAIL</v>
      </c>
      <c r="J19" t="str">
        <f t="shared" si="1"/>
        <v>jackson</v>
      </c>
      <c r="K19" t="str">
        <f t="shared" si="2"/>
        <v>Jackson</v>
      </c>
      <c r="L19" t="str">
        <f t="shared" si="3"/>
        <v>Abigail JACKSON</v>
      </c>
      <c r="M19" t="str">
        <f t="shared" si="4"/>
        <v>Abigail Jackson</v>
      </c>
      <c r="N19" s="4" t="str">
        <f t="shared" si="5"/>
        <v>1857</v>
      </c>
    </row>
    <row r="20" spans="1:14" x14ac:dyDescent="0.3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/>
      <c r="G20" s="2" t="s">
        <v>64</v>
      </c>
      <c r="H20" s="2" t="str">
        <f>VLOOKUP(C20,DepartmentListNames!$A$1:$B$7,2,FALSE)</f>
        <v>Finance &amp; Purchasing</v>
      </c>
      <c r="I20" t="str">
        <f t="shared" si="0"/>
        <v>MADISON</v>
      </c>
      <c r="J20" t="str">
        <f t="shared" si="1"/>
        <v>thompson</v>
      </c>
      <c r="K20" t="str">
        <f t="shared" si="2"/>
        <v>Thompson</v>
      </c>
      <c r="L20" t="str">
        <f t="shared" si="3"/>
        <v>Madison THOMPSON</v>
      </c>
      <c r="M20" t="str">
        <f t="shared" si="4"/>
        <v>Madison Thompson</v>
      </c>
      <c r="N20" s="4" t="str">
        <f t="shared" si="5"/>
        <v>1534</v>
      </c>
    </row>
    <row r="21" spans="1:14" x14ac:dyDescent="0.3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/>
      <c r="G21" s="2" t="s">
        <v>64</v>
      </c>
      <c r="H21" s="2" t="str">
        <f>VLOOKUP(C21,DepartmentListNames!$A$1:$B$7,2,FALSE)</f>
        <v>Human Resources</v>
      </c>
      <c r="I21" t="str">
        <f t="shared" si="0"/>
        <v>CHARLOTTE</v>
      </c>
      <c r="J21" t="str">
        <f t="shared" si="1"/>
        <v>white</v>
      </c>
      <c r="K21" t="str">
        <f t="shared" si="2"/>
        <v>White</v>
      </c>
      <c r="L21" t="str">
        <f t="shared" si="3"/>
        <v>Charlotte WHITE</v>
      </c>
      <c r="M21" t="str">
        <f t="shared" si="4"/>
        <v>Charlotte White</v>
      </c>
      <c r="N21" s="4" t="str">
        <f t="shared" si="5"/>
        <v>1380</v>
      </c>
    </row>
    <row r="22" spans="1:14" x14ac:dyDescent="0.3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/>
      <c r="G22" s="2" t="s">
        <v>64</v>
      </c>
      <c r="H22" s="2" t="str">
        <f>VLOOKUP(C22,DepartmentListNames!$A$1:$B$7,2,FALSE)</f>
        <v>Shipping &amp; Receiving</v>
      </c>
      <c r="I22" t="str">
        <f t="shared" si="0"/>
        <v>JAMES</v>
      </c>
      <c r="J22" t="str">
        <f t="shared" si="1"/>
        <v>lopez</v>
      </c>
      <c r="K22" t="str">
        <f t="shared" si="2"/>
        <v>Lopez</v>
      </c>
      <c r="L22" t="str">
        <f t="shared" si="3"/>
        <v>James LOPEZ</v>
      </c>
      <c r="M22" t="str">
        <f t="shared" si="4"/>
        <v>James Lopez</v>
      </c>
      <c r="N22" s="4" t="str">
        <f t="shared" si="5"/>
        <v>2376</v>
      </c>
    </row>
    <row r="23" spans="1:14" x14ac:dyDescent="0.3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/>
      <c r="G23" s="2" t="s">
        <v>64</v>
      </c>
      <c r="H23" s="2" t="str">
        <f>VLOOKUP(C23,DepartmentListNames!$A$1:$B$7,2,FALSE)</f>
        <v>Shipping &amp; Receiving</v>
      </c>
      <c r="I23" t="str">
        <f t="shared" si="0"/>
        <v>MICHAEL</v>
      </c>
      <c r="J23" t="str">
        <f t="shared" si="1"/>
        <v>lee</v>
      </c>
      <c r="K23" t="str">
        <f t="shared" si="2"/>
        <v>Lee</v>
      </c>
      <c r="L23" t="str">
        <f t="shared" si="3"/>
        <v>Michael LEE</v>
      </c>
      <c r="M23" t="str">
        <f t="shared" si="4"/>
        <v>Michael Lee</v>
      </c>
      <c r="N23" s="4" t="str">
        <f t="shared" si="5"/>
        <v>2376</v>
      </c>
    </row>
    <row r="24" spans="1:14" x14ac:dyDescent="0.3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/>
      <c r="G24" s="2" t="s">
        <v>64</v>
      </c>
      <c r="H24" s="2" t="str">
        <f>VLOOKUP(C24,DepartmentListNames!$A$1:$B$7,2,FALSE)</f>
        <v>Shipping &amp; Receiving</v>
      </c>
      <c r="I24" t="str">
        <f t="shared" si="0"/>
        <v>ROBERT</v>
      </c>
      <c r="J24" t="str">
        <f t="shared" si="1"/>
        <v>gonzalez</v>
      </c>
      <c r="K24" t="str">
        <f t="shared" si="2"/>
        <v>Gonzalez</v>
      </c>
      <c r="L24" t="str">
        <f t="shared" si="3"/>
        <v>Robert GONZALEZ</v>
      </c>
      <c r="M24" t="str">
        <f t="shared" si="4"/>
        <v>Robert Gonzalez</v>
      </c>
      <c r="N24" s="4" t="str">
        <f t="shared" si="5"/>
        <v>2376</v>
      </c>
    </row>
    <row r="25" spans="1:14" x14ac:dyDescent="0.3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/>
      <c r="G25" s="2" t="s">
        <v>64</v>
      </c>
      <c r="H25" s="2" t="str">
        <f>VLOOKUP(C25,DepartmentListNames!$A$1:$B$7,2,FALSE)</f>
        <v>Shipping &amp; Receiving</v>
      </c>
      <c r="I25" t="str">
        <f t="shared" si="0"/>
        <v>JOHN</v>
      </c>
      <c r="J25" t="str">
        <f t="shared" si="1"/>
        <v>harris</v>
      </c>
      <c r="K25" t="str">
        <f t="shared" si="2"/>
        <v>Harris</v>
      </c>
      <c r="L25" t="str">
        <f t="shared" si="3"/>
        <v>John HARRIS</v>
      </c>
      <c r="M25" t="str">
        <f t="shared" si="4"/>
        <v>John Harris</v>
      </c>
      <c r="N25" s="4" t="str">
        <f t="shared" si="5"/>
        <v>2376</v>
      </c>
    </row>
    <row r="26" spans="1:14" x14ac:dyDescent="0.3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/>
      <c r="G26" s="2" t="s">
        <v>64</v>
      </c>
      <c r="H26" s="2" t="str">
        <f>VLOOKUP(C26,DepartmentListNames!$A$1:$B$7,2,FALSE)</f>
        <v>Shipping &amp; Receiving</v>
      </c>
      <c r="I26" t="str">
        <f t="shared" si="0"/>
        <v>DAVID</v>
      </c>
      <c r="J26" t="str">
        <f t="shared" si="1"/>
        <v>clark</v>
      </c>
      <c r="K26" t="str">
        <f t="shared" si="2"/>
        <v>Clark</v>
      </c>
      <c r="L26" t="str">
        <f t="shared" si="3"/>
        <v>David CLARK</v>
      </c>
      <c r="M26" t="str">
        <f t="shared" si="4"/>
        <v>David Clark</v>
      </c>
      <c r="N26" s="4" t="str">
        <f t="shared" si="5"/>
        <v>2376</v>
      </c>
    </row>
    <row r="27" spans="1:14" x14ac:dyDescent="0.3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/>
      <c r="G27" s="2" t="s">
        <v>64</v>
      </c>
      <c r="H27" s="2" t="str">
        <f>VLOOKUP(C27,DepartmentListNames!$A$1:$B$7,2,FALSE)</f>
        <v>Marketing &amp; Social Media</v>
      </c>
      <c r="I27" t="str">
        <f t="shared" si="0"/>
        <v>WILLIAM</v>
      </c>
      <c r="J27" t="str">
        <f t="shared" si="1"/>
        <v>lewis</v>
      </c>
      <c r="K27" t="str">
        <f t="shared" si="2"/>
        <v>Lewis</v>
      </c>
      <c r="L27" t="str">
        <f t="shared" si="3"/>
        <v>William LEWIS</v>
      </c>
      <c r="M27" t="str">
        <f t="shared" si="4"/>
        <v>William Lewis</v>
      </c>
      <c r="N27" s="4" t="str">
        <f t="shared" si="5"/>
        <v>1857</v>
      </c>
    </row>
    <row r="28" spans="1:14" x14ac:dyDescent="0.3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/>
      <c r="G28" s="2" t="s">
        <v>64</v>
      </c>
      <c r="H28" s="2" t="str">
        <f>VLOOKUP(C28,DepartmentListNames!$A$1:$B$7,2,FALSE)</f>
        <v>Finance &amp; Purchasing</v>
      </c>
      <c r="I28" t="str">
        <f t="shared" si="0"/>
        <v>RICHARD</v>
      </c>
      <c r="J28" t="str">
        <f t="shared" si="1"/>
        <v>robinson</v>
      </c>
      <c r="K28" t="str">
        <f t="shared" si="2"/>
        <v>Robinson</v>
      </c>
      <c r="L28" t="str">
        <f t="shared" si="3"/>
        <v>Richard ROBINSON</v>
      </c>
      <c r="M28" t="str">
        <f t="shared" si="4"/>
        <v>Richard Robinson</v>
      </c>
      <c r="N28" s="4" t="str">
        <f t="shared" si="5"/>
        <v>1534</v>
      </c>
    </row>
    <row r="29" spans="1:14" x14ac:dyDescent="0.3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/>
      <c r="G29" s="2" t="s">
        <v>64</v>
      </c>
      <c r="H29" s="2" t="str">
        <f>VLOOKUP(C29,DepartmentListNames!$A$1:$B$7,2,FALSE)</f>
        <v>Shipping &amp; Receiving</v>
      </c>
      <c r="I29" t="str">
        <f t="shared" si="0"/>
        <v>THOMAS</v>
      </c>
      <c r="J29" t="str">
        <f t="shared" si="1"/>
        <v>walker</v>
      </c>
      <c r="K29" t="str">
        <f t="shared" si="2"/>
        <v>Walker</v>
      </c>
      <c r="L29" t="str">
        <f t="shared" si="3"/>
        <v>Thomas WALKER</v>
      </c>
      <c r="M29" t="str">
        <f t="shared" si="4"/>
        <v>Thomas Walker</v>
      </c>
      <c r="N29" s="4" t="str">
        <f t="shared" si="5"/>
        <v>2376</v>
      </c>
    </row>
    <row r="30" spans="1:14" x14ac:dyDescent="0.3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/>
      <c r="G30" s="2" t="s">
        <v>64</v>
      </c>
      <c r="H30" s="2" t="str">
        <f>VLOOKUP(C30,DepartmentListNames!$A$1:$B$7,2,FALSE)</f>
        <v>Shipping &amp; Receiving</v>
      </c>
      <c r="I30" t="str">
        <f t="shared" si="0"/>
        <v>MARK</v>
      </c>
      <c r="J30" t="str">
        <f t="shared" si="1"/>
        <v>perez</v>
      </c>
      <c r="K30" t="str">
        <f t="shared" si="2"/>
        <v>Perez</v>
      </c>
      <c r="L30" t="str">
        <f t="shared" si="3"/>
        <v>Mark PEREZ</v>
      </c>
      <c r="M30" t="str">
        <f t="shared" si="4"/>
        <v>Mark Perez</v>
      </c>
      <c r="N30" s="4" t="str">
        <f t="shared" si="5"/>
        <v>2376</v>
      </c>
    </row>
    <row r="31" spans="1:14" x14ac:dyDescent="0.3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/>
      <c r="G31" s="2" t="s">
        <v>64</v>
      </c>
      <c r="H31" s="2" t="str">
        <f>VLOOKUP(C31,DepartmentListNames!$A$1:$B$7,2,FALSE)</f>
        <v>Finance &amp; Purchasing</v>
      </c>
      <c r="I31" t="str">
        <f t="shared" si="0"/>
        <v>CHARLES</v>
      </c>
      <c r="J31" t="str">
        <f t="shared" si="1"/>
        <v>hall</v>
      </c>
      <c r="K31" t="str">
        <f t="shared" si="2"/>
        <v>Hall</v>
      </c>
      <c r="L31" t="str">
        <f t="shared" si="3"/>
        <v>Charles HALL</v>
      </c>
      <c r="M31" t="str">
        <f t="shared" si="4"/>
        <v>Charles Hall</v>
      </c>
      <c r="N31" s="4" t="str">
        <f t="shared" si="5"/>
        <v>1534</v>
      </c>
    </row>
    <row r="32" spans="1:14" x14ac:dyDescent="0.3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/>
      <c r="G32" s="2" t="s">
        <v>64</v>
      </c>
      <c r="H32" s="2" t="str">
        <f>VLOOKUP(C32,DepartmentListNames!$A$1:$B$7,2,FALSE)</f>
        <v>Shipping &amp; Receiving</v>
      </c>
      <c r="I32" t="str">
        <f t="shared" si="0"/>
        <v>STEVEN</v>
      </c>
      <c r="J32" t="str">
        <f t="shared" si="1"/>
        <v>young</v>
      </c>
      <c r="K32" t="str">
        <f t="shared" si="2"/>
        <v>Young</v>
      </c>
      <c r="L32" t="str">
        <f t="shared" si="3"/>
        <v>Steven YOUNG</v>
      </c>
      <c r="M32" t="str">
        <f t="shared" si="4"/>
        <v>Steven Young</v>
      </c>
      <c r="N32" s="4" t="str">
        <f t="shared" si="5"/>
        <v>2376</v>
      </c>
    </row>
    <row r="33" spans="1:14" x14ac:dyDescent="0.3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/>
      <c r="G33" s="2" t="s">
        <v>64</v>
      </c>
      <c r="H33" s="2" t="str">
        <f>VLOOKUP(C33,DepartmentListNames!$A$1:$B$7,2,FALSE)</f>
        <v>Finance &amp; Purchasing</v>
      </c>
      <c r="I33" t="str">
        <f t="shared" si="0"/>
        <v>GARY</v>
      </c>
      <c r="J33" t="str">
        <f t="shared" si="1"/>
        <v>allen</v>
      </c>
      <c r="K33" t="str">
        <f t="shared" si="2"/>
        <v>Allen</v>
      </c>
      <c r="L33" t="str">
        <f t="shared" si="3"/>
        <v>Gary ALLEN</v>
      </c>
      <c r="M33" t="str">
        <f t="shared" si="4"/>
        <v>Gary Allen</v>
      </c>
      <c r="N33" s="4" t="str">
        <f t="shared" si="5"/>
        <v>1534</v>
      </c>
    </row>
    <row r="34" spans="1:14" x14ac:dyDescent="0.3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/>
      <c r="G34" s="2" t="s">
        <v>64</v>
      </c>
      <c r="H34" s="2" t="str">
        <f>VLOOKUP(C34,DepartmentListNames!$A$1:$B$7,2,FALSE)</f>
        <v>Finance &amp; Purchasing</v>
      </c>
      <c r="I34" t="str">
        <f t="shared" si="0"/>
        <v>JOSEPH</v>
      </c>
      <c r="J34" t="str">
        <f t="shared" si="1"/>
        <v>sanchez</v>
      </c>
      <c r="K34" t="str">
        <f t="shared" si="2"/>
        <v>Sanchez</v>
      </c>
      <c r="L34" t="str">
        <f t="shared" si="3"/>
        <v>Joseph SANCHEZ</v>
      </c>
      <c r="M34" t="str">
        <f t="shared" si="4"/>
        <v>Joseph Sanchez</v>
      </c>
      <c r="N34" s="4" t="str">
        <f t="shared" si="5"/>
        <v>1534</v>
      </c>
    </row>
    <row r="35" spans="1:14" x14ac:dyDescent="0.3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/>
      <c r="G35" s="2" t="s">
        <v>64</v>
      </c>
      <c r="H35" s="2" t="str">
        <f>VLOOKUP(C35,DepartmentListNames!$A$1:$B$7,2,FALSE)</f>
        <v>Finance &amp; Purchasing</v>
      </c>
      <c r="I35" t="str">
        <f t="shared" si="0"/>
        <v>DONALD</v>
      </c>
      <c r="J35" t="str">
        <f t="shared" si="1"/>
        <v>wright</v>
      </c>
      <c r="K35" t="str">
        <f t="shared" si="2"/>
        <v>Wright</v>
      </c>
      <c r="L35" t="str">
        <f t="shared" si="3"/>
        <v>Donald WRIGHT</v>
      </c>
      <c r="M35" t="str">
        <f t="shared" si="4"/>
        <v>Donald Wright</v>
      </c>
      <c r="N35" s="4" t="str">
        <f t="shared" si="5"/>
        <v>1534</v>
      </c>
    </row>
    <row r="36" spans="1:14" x14ac:dyDescent="0.3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/>
      <c r="G36" s="2" t="s">
        <v>64</v>
      </c>
      <c r="H36" s="2" t="str">
        <f>VLOOKUP(C36,DepartmentListNames!$A$1:$B$7,2,FALSE)</f>
        <v>Shipping &amp; Receiving</v>
      </c>
      <c r="I36" t="str">
        <f t="shared" si="0"/>
        <v>JOHN</v>
      </c>
      <c r="J36" t="str">
        <f t="shared" si="1"/>
        <v>king</v>
      </c>
      <c r="K36" t="str">
        <f t="shared" si="2"/>
        <v>King</v>
      </c>
      <c r="L36" t="str">
        <f t="shared" si="3"/>
        <v>John KING</v>
      </c>
      <c r="M36" t="str">
        <f t="shared" si="4"/>
        <v>John King</v>
      </c>
      <c r="N36" s="4" t="str">
        <f t="shared" si="5"/>
        <v>2376</v>
      </c>
    </row>
    <row r="37" spans="1:14" x14ac:dyDescent="0.3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/>
      <c r="G37" s="2" t="s">
        <v>64</v>
      </c>
      <c r="H37" s="2" t="str">
        <f>VLOOKUP(C37,DepartmentListNames!$A$1:$B$7,2,FALSE)</f>
        <v>Finance &amp; Purchasing</v>
      </c>
      <c r="I37" t="str">
        <f t="shared" si="0"/>
        <v>DAVID</v>
      </c>
      <c r="J37" t="str">
        <f t="shared" si="1"/>
        <v>scott</v>
      </c>
      <c r="K37" t="str">
        <f t="shared" si="2"/>
        <v>Scott</v>
      </c>
      <c r="L37" t="str">
        <f t="shared" si="3"/>
        <v>David SCOTT</v>
      </c>
      <c r="M37" t="str">
        <f t="shared" si="4"/>
        <v>David Scott</v>
      </c>
      <c r="N37" s="4" t="str">
        <f t="shared" si="5"/>
        <v>1534</v>
      </c>
    </row>
    <row r="38" spans="1:14" x14ac:dyDescent="0.3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/>
      <c r="G38" s="2" t="s">
        <v>64</v>
      </c>
      <c r="H38" s="2" t="str">
        <f>VLOOKUP(C38,DepartmentListNames!$A$1:$B$7,2,FALSE)</f>
        <v>Shipping &amp; Receiving</v>
      </c>
      <c r="I38" t="str">
        <f t="shared" si="0"/>
        <v>WILLIAM</v>
      </c>
      <c r="J38" t="str">
        <f t="shared" si="1"/>
        <v>green</v>
      </c>
      <c r="K38" t="str">
        <f t="shared" si="2"/>
        <v>Green</v>
      </c>
      <c r="L38" t="str">
        <f t="shared" si="3"/>
        <v>William GREEN</v>
      </c>
      <c r="M38" t="str">
        <f t="shared" si="4"/>
        <v>William Green</v>
      </c>
      <c r="N38" s="4" t="str">
        <f t="shared" si="5"/>
        <v>2376</v>
      </c>
    </row>
    <row r="39" spans="1:14" x14ac:dyDescent="0.3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/>
      <c r="G39" s="2" t="s">
        <v>64</v>
      </c>
      <c r="H39" s="2" t="str">
        <f>VLOOKUP(C39,DepartmentListNames!$A$1:$B$7,2,FALSE)</f>
        <v>Finance &amp; Purchasing</v>
      </c>
      <c r="I39" t="str">
        <f t="shared" si="0"/>
        <v>RICHARD</v>
      </c>
      <c r="J39" t="str">
        <f t="shared" si="1"/>
        <v>baker</v>
      </c>
      <c r="K39" t="str">
        <f t="shared" si="2"/>
        <v>Baker</v>
      </c>
      <c r="L39" t="str">
        <f t="shared" si="3"/>
        <v>Richard BAKER</v>
      </c>
      <c r="M39" t="str">
        <f t="shared" si="4"/>
        <v>Richard Baker</v>
      </c>
      <c r="N39" s="4" t="str">
        <f t="shared" si="5"/>
        <v>1534</v>
      </c>
    </row>
    <row r="40" spans="1:14" x14ac:dyDescent="0.3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/>
      <c r="G40" s="2" t="s">
        <v>64</v>
      </c>
      <c r="H40" s="2" t="str">
        <f>VLOOKUP(C40,DepartmentListNames!$A$1:$B$7,2,FALSE)</f>
        <v>Finance &amp; Purchasing</v>
      </c>
      <c r="I40" t="str">
        <f t="shared" si="0"/>
        <v>THOMAS</v>
      </c>
      <c r="J40" t="str">
        <f t="shared" si="1"/>
        <v>adams</v>
      </c>
      <c r="K40" t="str">
        <f t="shared" si="2"/>
        <v>Adams</v>
      </c>
      <c r="L40" t="str">
        <f t="shared" si="3"/>
        <v>Thomas ADAMS</v>
      </c>
      <c r="M40" t="str">
        <f t="shared" si="4"/>
        <v>Thomas Adams</v>
      </c>
      <c r="N40" s="4" t="str">
        <f t="shared" si="5"/>
        <v>1534</v>
      </c>
    </row>
    <row r="41" spans="1:14" x14ac:dyDescent="0.3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/>
      <c r="G41" s="2" t="s">
        <v>64</v>
      </c>
      <c r="H41" s="2" t="str">
        <f>VLOOKUP(C41,DepartmentListNames!$A$1:$B$7,2,FALSE)</f>
        <v>Finance &amp; Purchasing</v>
      </c>
      <c r="I41" t="str">
        <f t="shared" si="0"/>
        <v>LINDA</v>
      </c>
      <c r="J41" t="str">
        <f t="shared" si="1"/>
        <v>nelson</v>
      </c>
      <c r="K41" t="str">
        <f t="shared" si="2"/>
        <v>Nelson</v>
      </c>
      <c r="L41" t="str">
        <f t="shared" si="3"/>
        <v>Linda NELSON</v>
      </c>
      <c r="M41" t="str">
        <f t="shared" si="4"/>
        <v>Linda Nelson</v>
      </c>
      <c r="N41" s="4" t="str">
        <f t="shared" si="5"/>
        <v>1534</v>
      </c>
    </row>
    <row r="42" spans="1:14" x14ac:dyDescent="0.3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/>
      <c r="G42" s="2" t="s">
        <v>64</v>
      </c>
      <c r="H42" s="2" t="str">
        <f>VLOOKUP(C42,DepartmentListNames!$A$1:$B$7,2,FALSE)</f>
        <v>Finance &amp; Purchasing</v>
      </c>
      <c r="I42" t="str">
        <f t="shared" si="0"/>
        <v>PATRICIA</v>
      </c>
      <c r="J42" t="str">
        <f t="shared" si="1"/>
        <v>hill</v>
      </c>
      <c r="K42" t="str">
        <f t="shared" si="2"/>
        <v>Hill</v>
      </c>
      <c r="L42" t="str">
        <f t="shared" si="3"/>
        <v>Patricia HILL</v>
      </c>
      <c r="M42" t="str">
        <f t="shared" si="4"/>
        <v>Patricia Hill</v>
      </c>
      <c r="N42" s="4" t="str">
        <f t="shared" si="5"/>
        <v>1534</v>
      </c>
    </row>
    <row r="43" spans="1:14" x14ac:dyDescent="0.3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/>
      <c r="G43" s="2" t="s">
        <v>64</v>
      </c>
      <c r="H43" s="2" t="str">
        <f>VLOOKUP(C43,DepartmentListNames!$A$1:$B$7,2,FALSE)</f>
        <v>Shipping &amp; Receiving</v>
      </c>
      <c r="I43" t="str">
        <f t="shared" si="0"/>
        <v>SUSAN</v>
      </c>
      <c r="J43" t="str">
        <f t="shared" si="1"/>
        <v>ramirez</v>
      </c>
      <c r="K43" t="str">
        <f t="shared" si="2"/>
        <v>Ramirez</v>
      </c>
      <c r="L43" t="str">
        <f t="shared" si="3"/>
        <v>Susan RAMIREZ</v>
      </c>
      <c r="M43" t="str">
        <f t="shared" si="4"/>
        <v>Susan Ramirez</v>
      </c>
      <c r="N43" s="4" t="str">
        <f t="shared" si="5"/>
        <v>2376</v>
      </c>
    </row>
    <row r="44" spans="1:14" x14ac:dyDescent="0.3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/>
      <c r="G44" s="2" t="s">
        <v>64</v>
      </c>
      <c r="H44" s="2" t="str">
        <f>VLOOKUP(C44,DepartmentListNames!$A$1:$B$7,2,FALSE)</f>
        <v>Finance &amp; Purchasing</v>
      </c>
      <c r="I44" t="str">
        <f t="shared" si="0"/>
        <v>DEBORAH</v>
      </c>
      <c r="J44" t="str">
        <f t="shared" si="1"/>
        <v>campbell</v>
      </c>
      <c r="K44" t="str">
        <f t="shared" si="2"/>
        <v>Campbell</v>
      </c>
      <c r="L44" t="str">
        <f t="shared" si="3"/>
        <v>Deborah CAMPBELL</v>
      </c>
      <c r="M44" t="str">
        <f t="shared" si="4"/>
        <v>Deborah Campbell</v>
      </c>
      <c r="N44" s="4" t="str">
        <f t="shared" si="5"/>
        <v>1534</v>
      </c>
    </row>
    <row r="45" spans="1:14" x14ac:dyDescent="0.3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/>
      <c r="G45" s="2" t="s">
        <v>64</v>
      </c>
      <c r="H45" s="2" t="str">
        <f>VLOOKUP(C45,DepartmentListNames!$A$1:$B$7,2,FALSE)</f>
        <v>Shipping &amp; Receiving</v>
      </c>
      <c r="I45" t="str">
        <f t="shared" si="0"/>
        <v>BARBARA</v>
      </c>
      <c r="J45" t="str">
        <f t="shared" si="1"/>
        <v>mitchell</v>
      </c>
      <c r="K45" t="str">
        <f t="shared" si="2"/>
        <v>Mitchell</v>
      </c>
      <c r="L45" t="str">
        <f t="shared" si="3"/>
        <v>Barbara MITCHELL</v>
      </c>
      <c r="M45" t="str">
        <f t="shared" si="4"/>
        <v>Barbara Mitchell</v>
      </c>
      <c r="N45" s="4" t="str">
        <f t="shared" si="5"/>
        <v>2376</v>
      </c>
    </row>
    <row r="46" spans="1:14" x14ac:dyDescent="0.3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/>
      <c r="G46" s="2" t="s">
        <v>64</v>
      </c>
      <c r="H46" s="2" t="str">
        <f>VLOOKUP(C46,DepartmentListNames!$A$1:$B$7,2,FALSE)</f>
        <v>Finance &amp; Purchasing</v>
      </c>
      <c r="I46" t="str">
        <f t="shared" si="0"/>
        <v>DEBRA</v>
      </c>
      <c r="J46" t="str">
        <f t="shared" si="1"/>
        <v>roberts</v>
      </c>
      <c r="K46" t="str">
        <f t="shared" si="2"/>
        <v>Roberts</v>
      </c>
      <c r="L46" t="str">
        <f t="shared" si="3"/>
        <v>Debra ROBERTS</v>
      </c>
      <c r="M46" t="str">
        <f t="shared" si="4"/>
        <v>Debra Roberts</v>
      </c>
      <c r="N46" s="4" t="str">
        <f t="shared" si="5"/>
        <v>1534</v>
      </c>
    </row>
    <row r="47" spans="1:14" x14ac:dyDescent="0.3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/>
      <c r="G47" s="2" t="s">
        <v>64</v>
      </c>
      <c r="H47" s="2" t="str">
        <f>VLOOKUP(C47,DepartmentListNames!$A$1:$B$7,2,FALSE)</f>
        <v>Business Development &amp; Sales</v>
      </c>
      <c r="I47" t="str">
        <f t="shared" si="0"/>
        <v>GARY</v>
      </c>
      <c r="J47" t="str">
        <f t="shared" si="1"/>
        <v>carter</v>
      </c>
      <c r="K47" t="str">
        <f t="shared" si="2"/>
        <v>Carter</v>
      </c>
      <c r="L47" t="str">
        <f t="shared" si="3"/>
        <v>Gary CARTER</v>
      </c>
      <c r="M47" t="str">
        <f t="shared" si="4"/>
        <v>Gary Carter</v>
      </c>
      <c r="N47" s="4" t="str">
        <f t="shared" si="5"/>
        <v>1128</v>
      </c>
    </row>
    <row r="48" spans="1:14" x14ac:dyDescent="0.3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/>
      <c r="G48" s="2" t="s">
        <v>64</v>
      </c>
      <c r="H48" s="2" t="str">
        <f>VLOOKUP(C48,DepartmentListNames!$A$1:$B$7,2,FALSE)</f>
        <v>Development &amp; Production</v>
      </c>
      <c r="I48" t="str">
        <f t="shared" si="0"/>
        <v>JOSEPH</v>
      </c>
      <c r="J48" t="str">
        <f t="shared" si="1"/>
        <v>phillips</v>
      </c>
      <c r="K48" t="str">
        <f t="shared" si="2"/>
        <v>Phillips</v>
      </c>
      <c r="L48" t="str">
        <f t="shared" si="3"/>
        <v>Joseph PHILLIPS</v>
      </c>
      <c r="M48" t="str">
        <f t="shared" si="4"/>
        <v>Joseph Phillips</v>
      </c>
      <c r="N48" s="4" t="str">
        <f t="shared" si="5"/>
        <v>1072</v>
      </c>
    </row>
    <row r="49" spans="1:14" x14ac:dyDescent="0.3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/>
      <c r="G49" s="2" t="s">
        <v>64</v>
      </c>
      <c r="H49" s="2" t="str">
        <f>VLOOKUP(C49,DepartmentListNames!$A$1:$B$7,2,FALSE)</f>
        <v>Development &amp; Production</v>
      </c>
      <c r="I49" t="str">
        <f t="shared" si="0"/>
        <v>DONALD</v>
      </c>
      <c r="J49" t="str">
        <f t="shared" si="1"/>
        <v>evans</v>
      </c>
      <c r="K49" t="str">
        <f t="shared" si="2"/>
        <v>Evans</v>
      </c>
      <c r="L49" t="str">
        <f t="shared" si="3"/>
        <v>Donald EVANS</v>
      </c>
      <c r="M49" t="str">
        <f t="shared" si="4"/>
        <v>Donald Evans</v>
      </c>
      <c r="N49" s="4" t="str">
        <f t="shared" si="5"/>
        <v>1072</v>
      </c>
    </row>
    <row r="50" spans="1:14" x14ac:dyDescent="0.3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G50" s="2" t="s">
        <v>64</v>
      </c>
      <c r="H50" s="2" t="str">
        <f>VLOOKUP(C50,DepartmentListNames!$A$1:$B$7,2,FALSE)</f>
        <v>Development &amp; Production</v>
      </c>
      <c r="I50" t="str">
        <f t="shared" si="0"/>
        <v>JOHN</v>
      </c>
      <c r="J50" t="str">
        <f t="shared" si="1"/>
        <v>turner</v>
      </c>
      <c r="K50" t="str">
        <f t="shared" si="2"/>
        <v>Turner</v>
      </c>
      <c r="L50" t="str">
        <f t="shared" si="3"/>
        <v>John TURNER</v>
      </c>
      <c r="M50" t="str">
        <f t="shared" si="4"/>
        <v>John Turner</v>
      </c>
      <c r="N50" s="4" t="str">
        <f t="shared" si="5"/>
        <v>1072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12.44140625" customWidth="1"/>
    <col min="2" max="2" width="26" bestFit="1" customWidth="1"/>
  </cols>
  <sheetData>
    <row r="1" spans="1:2" x14ac:dyDescent="0.3">
      <c r="A1" s="1" t="s">
        <v>56</v>
      </c>
      <c r="B1" s="1" t="s">
        <v>57</v>
      </c>
    </row>
    <row r="2" spans="1:2" x14ac:dyDescent="0.3">
      <c r="A2">
        <v>2376206</v>
      </c>
      <c r="B2" t="s">
        <v>59</v>
      </c>
    </row>
    <row r="3" spans="1:2" x14ac:dyDescent="0.3">
      <c r="A3">
        <v>1857160</v>
      </c>
      <c r="B3" t="s">
        <v>60</v>
      </c>
    </row>
    <row r="4" spans="1:2" x14ac:dyDescent="0.3">
      <c r="A4">
        <v>1534042</v>
      </c>
      <c r="B4" t="s">
        <v>61</v>
      </c>
    </row>
    <row r="5" spans="1:2" x14ac:dyDescent="0.3">
      <c r="A5">
        <v>1380145</v>
      </c>
      <c r="B5" t="s">
        <v>58</v>
      </c>
    </row>
    <row r="6" spans="1:2" x14ac:dyDescent="0.3">
      <c r="A6">
        <v>1127803</v>
      </c>
      <c r="B6" t="s">
        <v>62</v>
      </c>
    </row>
    <row r="7" spans="1:2" x14ac:dyDescent="0.3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4" x14ac:dyDescent="0.3"/>
  <cols>
    <col min="2" max="2" width="11" customWidth="1"/>
    <col min="3" max="3" width="18.44140625" customWidth="1"/>
  </cols>
  <sheetData>
    <row r="1" spans="1:3" x14ac:dyDescent="0.3">
      <c r="A1" s="1" t="s">
        <v>4</v>
      </c>
      <c r="B1" s="1" t="s">
        <v>102</v>
      </c>
      <c r="C1" s="1" t="s">
        <v>5</v>
      </c>
    </row>
    <row r="2" spans="1:3" x14ac:dyDescent="0.3">
      <c r="A2">
        <v>36009</v>
      </c>
      <c r="B2">
        <v>334</v>
      </c>
      <c r="C2" t="s">
        <v>103</v>
      </c>
    </row>
    <row r="3" spans="1:3" x14ac:dyDescent="0.3">
      <c r="A3">
        <v>36028</v>
      </c>
      <c r="B3">
        <v>334</v>
      </c>
      <c r="C3" t="s">
        <v>104</v>
      </c>
    </row>
    <row r="4" spans="1:3" x14ac:dyDescent="0.3">
      <c r="A4">
        <v>36034</v>
      </c>
      <c r="B4">
        <v>334</v>
      </c>
      <c r="C4" t="s">
        <v>105</v>
      </c>
    </row>
    <row r="5" spans="1:3" x14ac:dyDescent="0.3">
      <c r="A5">
        <v>36041</v>
      </c>
      <c r="B5">
        <v>334</v>
      </c>
      <c r="C5" t="s">
        <v>106</v>
      </c>
    </row>
    <row r="6" spans="1:3" x14ac:dyDescent="0.3">
      <c r="A6">
        <v>36042</v>
      </c>
      <c r="B6">
        <v>334</v>
      </c>
      <c r="C6" t="s">
        <v>107</v>
      </c>
    </row>
    <row r="7" spans="1:3" x14ac:dyDescent="0.3">
      <c r="A7">
        <v>36049</v>
      </c>
      <c r="B7">
        <v>334</v>
      </c>
      <c r="C7" t="s">
        <v>108</v>
      </c>
    </row>
    <row r="8" spans="1:3" x14ac:dyDescent="0.3">
      <c r="A8">
        <v>36062</v>
      </c>
      <c r="B8">
        <v>334</v>
      </c>
      <c r="C8" t="s">
        <v>109</v>
      </c>
    </row>
    <row r="9" spans="1:3" x14ac:dyDescent="0.3">
      <c r="A9">
        <v>36071</v>
      </c>
      <c r="B9">
        <v>334</v>
      </c>
      <c r="C9" t="s">
        <v>110</v>
      </c>
    </row>
    <row r="10" spans="1:3" ht="15.6" x14ac:dyDescent="0.3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BD4609-DEE5-433A-8F92-A41ABA5025F5}"/>
</file>

<file path=customXml/itemProps2.xml><?xml version="1.0" encoding="utf-8"?>
<ds:datastoreItem xmlns:ds="http://schemas.openxmlformats.org/officeDocument/2006/customXml" ds:itemID="{C537C52A-D6AE-4989-824B-1206E646E6FA}"/>
</file>

<file path=customXml/itemProps3.xml><?xml version="1.0" encoding="utf-8"?>
<ds:datastoreItem xmlns:ds="http://schemas.openxmlformats.org/officeDocument/2006/customXml" ds:itemID="{EAF5D3FD-1CDC-4CE6-8B0F-9C5B4E4EEC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2015-08-04T13:56:08Z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