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95"/>
  </bookViews>
  <sheets>
    <sheet name="Volume_stats_new_best" sheetId="1" r:id="rId1"/>
  </sheets>
  <calcPr calcId="144525"/>
</workbook>
</file>

<file path=xl/sharedStrings.xml><?xml version="1.0" encoding="utf-8"?>
<sst xmlns="http://schemas.openxmlformats.org/spreadsheetml/2006/main" count="44" uniqueCount="17">
  <si>
    <t>ActualSales</t>
  </si>
  <si>
    <t>ForecastDiff</t>
  </si>
  <si>
    <t>TotalParts</t>
  </si>
  <si>
    <t>Total Parts Volume %</t>
  </si>
  <si>
    <t>NoOfPartsWithDiffs</t>
  </si>
  <si>
    <t>Volume Coverage %</t>
  </si>
  <si>
    <t>Volume Coverage(-100 to 100) %</t>
  </si>
  <si>
    <t>1 to 500</t>
  </si>
  <si>
    <t>-50 to 50</t>
  </si>
  <si>
    <t>-100 to 100</t>
  </si>
  <si>
    <t>-250 to 250</t>
  </si>
  <si>
    <t>&lt; -250 &amp; &gt; 250</t>
  </si>
  <si>
    <t>500 to 1500</t>
  </si>
  <si>
    <t>1500 to 3000</t>
  </si>
  <si>
    <t>3000 to 5000</t>
  </si>
  <si>
    <t>&gt; 5000</t>
  </si>
  <si>
    <t>Total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</si>
</sst>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6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>
      <alignment vertical="center"/>
    </xf>
    <xf numFmtId="0" fontId="1" fillId="0" borderId="0" xfId="0" applyFont="1" applyFill="1" applyAlignment="1"/>
    <xf numFmtId="0" fontId="0" fillId="2" borderId="0" xfId="0" applyFill="1">
      <alignment vertical="center"/>
    </xf>
    <xf numFmtId="10" fontId="2" fillId="2" borderId="0" xfId="6" applyNumberFormat="1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3" borderId="0" xfId="0" applyFill="1">
      <alignment vertical="center"/>
    </xf>
    <xf numFmtId="10" fontId="2" fillId="3" borderId="0" xfId="6" applyNumberFormat="1" applyFont="1" applyFill="1" applyAlignment="1"/>
    <xf numFmtId="0" fontId="0" fillId="0" borderId="0" xfId="0" applyFill="1" applyAlignment="1">
      <alignment vertical="center"/>
    </xf>
    <xf numFmtId="10" fontId="2" fillId="0" borderId="0" xfId="6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zoomScaleSheetLayoutView="60" workbookViewId="0">
      <selection activeCell="A1" sqref="A1"/>
    </sheetView>
  </sheetViews>
  <sheetFormatPr defaultColWidth="10.2857142857143" defaultRowHeight="15" outlineLevelCol="6"/>
  <cols>
    <col min="1" max="1" width="12.5714285714286" customWidth="1"/>
    <col min="2" max="2" width="13.8571428571429" customWidth="1"/>
    <col min="3" max="3" width="10.4285714285714" customWidth="1"/>
    <col min="4" max="4" width="21.5714285714286" style="1" customWidth="1"/>
    <col min="5" max="6" width="20.4285714285714" customWidth="1"/>
    <col min="7" max="7" width="32.7142857142857" customWidth="1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</row>
    <row r="2" spans="1:7">
      <c r="A2" s="4" t="s">
        <v>7</v>
      </c>
      <c r="B2" s="4" t="s">
        <v>8</v>
      </c>
      <c r="C2" s="4">
        <v>6586</v>
      </c>
      <c r="D2" s="5">
        <f t="shared" ref="D2:D19" si="0">C2/C$20</f>
        <v>0.840694408986469</v>
      </c>
      <c r="E2" s="4">
        <v>4344</v>
      </c>
      <c r="F2" s="4">
        <v>65.96</v>
      </c>
      <c r="G2" s="6"/>
    </row>
    <row r="3" spans="1:7">
      <c r="A3" s="4" t="s">
        <v>7</v>
      </c>
      <c r="B3" s="4" t="s">
        <v>9</v>
      </c>
      <c r="C3" s="4">
        <v>6586</v>
      </c>
      <c r="D3" s="5">
        <f t="shared" si="0"/>
        <v>0.840694408986469</v>
      </c>
      <c r="E3" s="4">
        <v>1167</v>
      </c>
      <c r="F3" s="4">
        <v>17.72</v>
      </c>
      <c r="G3" s="7">
        <f>SUM(F2:F3)</f>
        <v>83.68</v>
      </c>
    </row>
    <row r="4" spans="1:6">
      <c r="A4" s="4" t="s">
        <v>7</v>
      </c>
      <c r="B4" s="4" t="s">
        <v>10</v>
      </c>
      <c r="C4" s="4">
        <v>6586</v>
      </c>
      <c r="D4" s="5">
        <f t="shared" si="0"/>
        <v>0.840694408986469</v>
      </c>
      <c r="E4" s="4">
        <v>810</v>
      </c>
      <c r="F4" s="4">
        <v>12.3</v>
      </c>
    </row>
    <row r="5" spans="1:6">
      <c r="A5" s="4" t="s">
        <v>7</v>
      </c>
      <c r="B5" s="4" t="s">
        <v>11</v>
      </c>
      <c r="C5" s="4">
        <v>6586</v>
      </c>
      <c r="D5" s="5">
        <f t="shared" si="0"/>
        <v>0.840694408986469</v>
      </c>
      <c r="E5" s="4">
        <v>265</v>
      </c>
      <c r="F5" s="4">
        <v>4.02</v>
      </c>
    </row>
    <row r="6" spans="1:6">
      <c r="A6" s="8" t="s">
        <v>12</v>
      </c>
      <c r="B6" s="8" t="s">
        <v>8</v>
      </c>
      <c r="C6" s="8">
        <v>803</v>
      </c>
      <c r="D6" s="9">
        <f t="shared" si="0"/>
        <v>0.102501914730661</v>
      </c>
      <c r="E6" s="8">
        <v>168</v>
      </c>
      <c r="F6" s="8">
        <v>20.92</v>
      </c>
    </row>
    <row r="7" spans="1:7">
      <c r="A7" s="8" t="s">
        <v>12</v>
      </c>
      <c r="B7" s="8" t="s">
        <v>9</v>
      </c>
      <c r="C7" s="8">
        <v>803</v>
      </c>
      <c r="D7" s="9">
        <f t="shared" si="0"/>
        <v>0.102501914730661</v>
      </c>
      <c r="E7" s="8">
        <v>109</v>
      </c>
      <c r="F7" s="8">
        <v>13.57</v>
      </c>
      <c r="G7" s="7">
        <f>SUM(F6:F7)</f>
        <v>34.49</v>
      </c>
    </row>
    <row r="8" spans="1:6">
      <c r="A8" s="8" t="s">
        <v>12</v>
      </c>
      <c r="B8" s="8" t="s">
        <v>10</v>
      </c>
      <c r="C8" s="8">
        <v>803</v>
      </c>
      <c r="D8" s="9">
        <f t="shared" si="0"/>
        <v>0.102501914730661</v>
      </c>
      <c r="E8" s="8">
        <v>224</v>
      </c>
      <c r="F8" s="8">
        <v>27.9</v>
      </c>
    </row>
    <row r="9" spans="1:6">
      <c r="A9" s="8" t="s">
        <v>12</v>
      </c>
      <c r="B9" s="8" t="s">
        <v>11</v>
      </c>
      <c r="C9" s="8">
        <v>803</v>
      </c>
      <c r="D9" s="9">
        <f t="shared" si="0"/>
        <v>0.102501914730661</v>
      </c>
      <c r="E9" s="8">
        <v>302</v>
      </c>
      <c r="F9" s="8">
        <v>37.61</v>
      </c>
    </row>
    <row r="10" spans="1:6">
      <c r="A10" s="4" t="s">
        <v>13</v>
      </c>
      <c r="B10" s="4" t="s">
        <v>8</v>
      </c>
      <c r="C10" s="4">
        <v>294</v>
      </c>
      <c r="D10" s="5">
        <f t="shared" si="0"/>
        <v>0.0375287209599183</v>
      </c>
      <c r="E10" s="4">
        <v>31</v>
      </c>
      <c r="F10" s="4">
        <v>10.54</v>
      </c>
    </row>
    <row r="11" spans="1:7">
      <c r="A11" s="4" t="s">
        <v>13</v>
      </c>
      <c r="B11" s="4" t="s">
        <v>9</v>
      </c>
      <c r="C11" s="4">
        <v>294</v>
      </c>
      <c r="D11" s="5">
        <f t="shared" si="0"/>
        <v>0.0375287209599183</v>
      </c>
      <c r="E11" s="4">
        <v>42</v>
      </c>
      <c r="F11" s="4">
        <v>14.29</v>
      </c>
      <c r="G11" s="7">
        <f>SUM(F10:F11)</f>
        <v>24.83</v>
      </c>
    </row>
    <row r="12" spans="1:6">
      <c r="A12" s="4" t="s">
        <v>13</v>
      </c>
      <c r="B12" s="4" t="s">
        <v>10</v>
      </c>
      <c r="C12" s="4">
        <v>294</v>
      </c>
      <c r="D12" s="5">
        <f t="shared" si="0"/>
        <v>0.0375287209599183</v>
      </c>
      <c r="E12" s="4">
        <v>72</v>
      </c>
      <c r="F12" s="4">
        <v>24.49</v>
      </c>
    </row>
    <row r="13" spans="1:6">
      <c r="A13" s="4" t="s">
        <v>13</v>
      </c>
      <c r="B13" s="4" t="s">
        <v>11</v>
      </c>
      <c r="C13" s="4">
        <v>294</v>
      </c>
      <c r="D13" s="5">
        <f t="shared" si="0"/>
        <v>0.0375287209599183</v>
      </c>
      <c r="E13" s="4">
        <v>149</v>
      </c>
      <c r="F13" s="4">
        <v>50.68</v>
      </c>
    </row>
    <row r="14" spans="1:6">
      <c r="A14" s="8" t="s">
        <v>14</v>
      </c>
      <c r="B14" s="8" t="s">
        <v>8</v>
      </c>
      <c r="C14" s="8">
        <v>88</v>
      </c>
      <c r="D14" s="9">
        <f t="shared" si="0"/>
        <v>0.0112330865458259</v>
      </c>
      <c r="E14" s="8">
        <v>3</v>
      </c>
      <c r="F14" s="8">
        <v>3.41</v>
      </c>
    </row>
    <row r="15" spans="1:7">
      <c r="A15" s="8" t="s">
        <v>14</v>
      </c>
      <c r="B15" s="8" t="s">
        <v>9</v>
      </c>
      <c r="C15" s="8">
        <v>88</v>
      </c>
      <c r="D15" s="9">
        <f t="shared" si="0"/>
        <v>0.0112330865458259</v>
      </c>
      <c r="E15" s="8">
        <v>5</v>
      </c>
      <c r="F15" s="8">
        <v>5.68</v>
      </c>
      <c r="G15" s="7">
        <f>SUM(F14:F15)</f>
        <v>9.09</v>
      </c>
    </row>
    <row r="16" spans="1:6">
      <c r="A16" s="8" t="s">
        <v>14</v>
      </c>
      <c r="B16" s="8" t="s">
        <v>10</v>
      </c>
      <c r="C16" s="8">
        <v>88</v>
      </c>
      <c r="D16" s="9">
        <f t="shared" si="0"/>
        <v>0.0112330865458259</v>
      </c>
      <c r="E16" s="8">
        <v>5</v>
      </c>
      <c r="F16" s="8">
        <v>5.68</v>
      </c>
    </row>
    <row r="17" spans="1:6">
      <c r="A17" s="8" t="s">
        <v>14</v>
      </c>
      <c r="B17" s="8" t="s">
        <v>11</v>
      </c>
      <c r="C17" s="8">
        <v>88</v>
      </c>
      <c r="D17" s="9">
        <f t="shared" si="0"/>
        <v>0.0112330865458259</v>
      </c>
      <c r="E17" s="8">
        <v>75</v>
      </c>
      <c r="F17" s="8">
        <v>85.23</v>
      </c>
    </row>
    <row r="18" spans="1:6">
      <c r="A18" s="4" t="s">
        <v>15</v>
      </c>
      <c r="B18" s="4" t="s">
        <v>10</v>
      </c>
      <c r="C18" s="4">
        <v>63</v>
      </c>
      <c r="D18" s="5">
        <f t="shared" si="0"/>
        <v>0.00804186877712535</v>
      </c>
      <c r="E18" s="4">
        <v>1</v>
      </c>
      <c r="F18" s="4">
        <v>1.59</v>
      </c>
    </row>
    <row r="19" spans="1:7">
      <c r="A19" s="4" t="s">
        <v>15</v>
      </c>
      <c r="B19" s="4" t="s">
        <v>11</v>
      </c>
      <c r="C19" s="4">
        <v>63</v>
      </c>
      <c r="D19" s="5">
        <f t="shared" si="0"/>
        <v>0.00804186877712535</v>
      </c>
      <c r="E19" s="4">
        <v>62</v>
      </c>
      <c r="F19" s="4">
        <v>98.41</v>
      </c>
      <c r="G19" s="7">
        <v>0</v>
      </c>
    </row>
    <row r="20" spans="1:4">
      <c r="A20" s="3" t="s">
        <v>16</v>
      </c>
      <c r="B20" s="10"/>
      <c r="C20" s="3">
        <f>SUM(C1,C13,C17,C5,C9,C18)</f>
        <v>7834</v>
      </c>
      <c r="D20" s="11"/>
    </row>
    <row r="21" spans="4:4">
      <c r="D21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Volume_stats_new_best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mtech</cp:lastModifiedBy>
  <dcterms:created xsi:type="dcterms:W3CDTF">2021-03-19T04:18:00Z</dcterms:created>
  <dcterms:modified xsi:type="dcterms:W3CDTF">2021-03-19T06:37:11Z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