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python.xml" ContentType="application/vnd.ms-excel.pyth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E:\03-Resources\10-Tips&amp;Tricks\01-Excel\00-PythonInExcel\"/>
    </mc:Choice>
  </mc:AlternateContent>
  <xr:revisionPtr revIDLastSave="0" documentId="8_{68BB9120-98EA-4E37-8E85-39A84154CDA1}" xr6:coauthVersionLast="47" xr6:coauthVersionMax="47" xr10:uidLastSave="{00000000-0000-0000-0000-000000000000}"/>
  <bookViews>
    <workbookView xWindow="4320" yWindow="5250" windowWidth="11970" windowHeight="6000" xr2:uid="{00000000-000D-0000-FFFF-FFFF00000000}"/>
  </bookViews>
  <sheets>
    <sheet name="Welcome" sheetId="1" r:id="rId1"/>
    <sheet name="Data" sheetId="2" r:id="rId2"/>
    <sheet name="K-means clustering" sheetId="3" r:id="rId3"/>
    <sheet name="Logistic regression" sheetId="4" r:id="rId4"/>
    <sheet name="Random forest"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1" i="4" l="1"/>
  <c r="Q11" i="3" a="1"/>
  <c r="Q11" i="3" l="1"/>
  <c r="G14" i="3" a="1"/>
  <c r="G14" i="3" l="1"/>
  <c r="P11" i="4" a="1"/>
  <c r="O10" i="5" a="1"/>
  <c r="O10" i="5" l="1"/>
  <c r="P11" i="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
    <bk>
      <extLst>
        <ext uri="{3e2802c4-a4d2-4d8b-9148-e3be6c30e623}">
          <xlrd:rvb i="3"/>
        </ext>
      </extLst>
    </bk>
    <bk>
      <extLst>
        <ext uri="{3e2802c4-a4d2-4d8b-9148-e3be6c30e623}">
          <xlrd:rvb i="7"/>
        </ext>
      </extLst>
    </bk>
    <bk>
      <extLst>
        <ext uri="{3e2802c4-a4d2-4d8b-9148-e3be6c30e623}">
          <xlrd:rvb i="11"/>
        </ext>
      </extLst>
    </bk>
    <bk>
      <extLst>
        <ext uri="{3e2802c4-a4d2-4d8b-9148-e3be6c30e623}">
          <xlrd:rvb i="15"/>
        </ext>
      </extLst>
    </bk>
  </futureMetadata>
  <cellMetadata count="1">
    <bk>
      <rc t="1" v="0"/>
    </bk>
  </cellMetadata>
  <valueMetadata count="4">
    <bk>
      <rc t="2" v="0"/>
    </bk>
    <bk>
      <rc t="2" v="1"/>
    </bk>
    <bk>
      <rc t="2" v="2"/>
    </bk>
    <bk>
      <rc t="2" v="3"/>
    </bk>
  </valueMetadata>
</metadata>
</file>

<file path=xl/python.xml><?xml version="1.0" encoding="utf-8"?>
<python xmlns="http://schemas.microsoft.com/office/spreadsheetml/2023/python">
  <environmentDefinition id="{882DD1B0-6546-4DFA-8A08-902A380B44EA}">
    <initialization userModified="1">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Scripts>
    <pythonScript>
      <code>import pandas as pd
import seaborn as sns
from sklearn.cluster import KMeans
from sklearn.preprocessing import StandardScaler
import matplotlib.pyplot as plt
# Step 1: Load the dataset from Excel
data = xl(%P2%, headers=True)
# Step 2: Select only the numerical features to be used for clustering. In this case, the 'species' column is excluded
features = data[['sepal_length', 'sepal_width', 'petal_length', 'petal_width']]
# Step 3: Standardize the feature values to ensure all features contribute equally
scaler = StandardScaler()  # Initialize the scaler
scaled_features = scaler.fit_transform(features)  # Apply scaling
# Step 4: Apply K-means clustering using the specified number of clusters
num_clusters = xl(%P3%) # Retrieve the number of clusters input by the user
kmeans = KMeans(n_clusters=num_clusters, random_state=42)
data['cluster'] = kmeans.fit_predict(scaled_features)  # Assign clusters to the data
# Step 5: Generate a pair plot to visualize the clusters
# This plot shows scatter plots for each pair of features, colored by cluster
sns.pairplot(data, hue='cluster', palette='tab10')
plt.show()</code>
    </pythonScript>
    <pythonScript>
      <code>import pandas as pd
from sklearn.cluster import KMeans
import matplotlib.pyplot as plt
# Import dataset
table = xl(%P2%, headers=True)
# Select numerical features dynamically
data = table.select_dtypes(include=['number'])
# Ensure dataset has enough rows for clustering
if len(data) &lt; 2:
    raise ValueError("The dataset must have at least 2 rows for clustering.")
# Calculate WCSS for different cluster numbers
wcss = []
max_clusters = min(10, len(data))  # Limit clusters to avoid errors
for k in range(1, max_clusters + 1):
    kmeans = KMeans(n_clusters=k, random_state=42, n_init='auto')
    kmeans.fit(data)
    wcss.append(kmeans.inertia_)
# Plot the Elbow Method graph
plt.figure(figsize=(8, 5))
plt.plot(range(1, max_clusters + 1), wcss, marker='o', linestyle='--')
plt.title('Elbow Method for Optimal Clusters')
plt.xlabel('Number of Clusters')
plt.ylabel('WCSS')
plt.grid(True)
plt.show()</code>
    </pythonScript>
    <pythonScript>
      <code>import pandas as pd
from sklearn.model_selection import train_test_split
from sklearn.preprocessing import StandardScaler, LabelEncoder
from sklearn.linear_model import LogisticRegression
from sklearn.metrics import classification_report, ConfusionMatrixDisplay, confusion_matrix, accuracy_score
import matplotlib.pyplot as plt
#target_data = xl("species_encoded[[#All],[species]]", headers=True)
data = xl(%P2%, headers=True)
# Feature matrix and target vector
X = data[['sepal_length', 'sepal_width', 'petal_length', 'petal_width']]
y = data['species']
# Encode the target variable
label_encoder = LabelEncoder()
y_encoded = label_encoder.fit_transform(y)
# Read user input for train/test split percentage
train_percentage = xl(%P3%)
# Validate the input (fall back to 80%% if invalid)
if not (10 &lt;= train_percentage &lt;= 90):
    print("Invalid train/test split percentage. Using default value of 80%%.")
    train_percentage = 80
# Convert percentage to test size
test_size = 1 - (train_percentage / 100)
# Perform the train/test split
X_train, X_test, y_train, y_test = train_test_split(
    X, y_encoded, test_size=test_size, random_state=42, stratify=y_encoded
)
# Standardize the features
scaler = StandardScaler()
X_train = scaler.fit_transform(X_train)
X_test = scaler.transform(X_test)
# Train the logistic regression model
model = LogisticRegression(multi_class='multinomial', solver='lbfgs', max_iter=200)
model.fit(X_train, y_train)
# Make predictions
y_pred = model.predict(X_test)
#VISUALIZE
# Create the confusion matrix
cm = confusion_matrix(y_test, y_pred)
# Plot the confusion matrix
class_names = label_encoder.classes_  # Automatically retrieve class names from the encoder
disp = ConfusionMatrixDisplay(confusion_matrix=cm, display_labels=class_names)
disp.plot(cmap=plt.cm.Blues)
plt.title("Confusion Matrix: Predicted vs. Actual")
plt.show()</code>
    </pythonScript>
    <pythonScript>
      <code>from sklearn.datasets import load_iris
from sklearn.ensemble import RandomForestClassifier
from sklearn.model_selection import train_test_split
import pandas as pd
import matplotlib.pyplot as plt
# Step 1: Load the Iris dataset
iris = load_iris()
X = pd.DataFrame(iris.data, columns=iris.feature_names)
y = iris.target
# Step 2: Train a Random Forest Classifier
n_trees = xl(%P2%)
# Handle potential errors with user input
try:
    n_trees = int(n_trees)
    if n_trees &lt;= 0:
        raise ValueError("Number of trees must be a positive integer.")
except ValueError as e:
    raise ValueError(f"Invalid input for number of trees: {e}")
# Split data into training and testing sets
X_train, X_test, y_train, y_test = train_test_split(X, y, test_size=0.2, random_state=42)
# Train the Random Forest model
model = RandomForestClassifier(n_estimators=n_trees, random_state=42)
model.fit(X_train, y_train)
# Step 4: Extract feature importances
importances = model.feature_importances_  # Get feature importances from the trained model
feature_names = X.columns  # Feature names (sepal length, sepal width, etc.)
importance_df = pd.DataFrame({'Feature': feature_names, 'Importance': importances})
importance_df = importance_df.sort_values(by='Importance', ascending=False)
# Step 4: Visualize feature importances
plt.figure(figsize=(8, 6))
plt.barh(importance_df['Feature'], importance_df['Importance'], color='skyblue')
plt.xlabel('Importance')
plt.ylabel('Feature')
plt.title('Feature Importance using Random Forest')
plt.gca().invert_yaxis()  # Flip features to show most important at the top
plt.show()</code>
    </pythonScript>
  </pythonScripts>
</python>
</file>

<file path=xl/sharedStrings.xml><?xml version="1.0" encoding="utf-8"?>
<sst xmlns="http://schemas.openxmlformats.org/spreadsheetml/2006/main" count="228" uniqueCount="57">
  <si>
    <t>sepal_length</t>
  </si>
  <si>
    <t>sepal_width</t>
  </si>
  <si>
    <t>petal_length</t>
  </si>
  <si>
    <t>petal_width</t>
  </si>
  <si>
    <t>species</t>
  </si>
  <si>
    <t>setosa</t>
  </si>
  <si>
    <t>versicolor</t>
  </si>
  <si>
    <t>virginica</t>
  </si>
  <si>
    <t>Learn more.</t>
  </si>
  <si>
    <t>n_clusters:</t>
  </si>
  <si>
    <t> </t>
  </si>
  <si>
    <t>train percentage split:</t>
  </si>
  <si>
    <t>tree count:</t>
  </si>
  <si>
    <t>TIP</t>
  </si>
  <si>
    <t>1. Define the number of clusters</t>
  </si>
  <si>
    <r>
      <t xml:space="preserve">Use the elbow method to find the optimal number of clusters. Look for the elbow </t>
    </r>
    <r>
      <rPr>
        <b/>
        <sz val="11"/>
        <color rgb="FF000000"/>
        <rFont val="Aptos Narrow"/>
        <family val="2"/>
        <scheme val="minor"/>
      </rPr>
      <t>point where the graph sharply changes</t>
    </r>
    <r>
      <rPr>
        <sz val="11"/>
        <color rgb="FF000000"/>
        <rFont val="Aptos Narrow"/>
        <family val="2"/>
        <scheme val="minor"/>
      </rPr>
      <t xml:space="preserve"> from steep to flat.</t>
    </r>
  </si>
  <si>
    <r>
      <t xml:space="preserve">K-means </t>
    </r>
    <r>
      <rPr>
        <sz val="40"/>
        <color theme="4"/>
        <rFont val="Aptos Display"/>
        <family val="2"/>
        <scheme val="major"/>
      </rPr>
      <t>clustering</t>
    </r>
  </si>
  <si>
    <r>
      <t xml:space="preserve">Logistic </t>
    </r>
    <r>
      <rPr>
        <sz val="40"/>
        <color theme="4"/>
        <rFont val="Aptos Display"/>
        <family val="2"/>
        <scheme val="major"/>
      </rPr>
      <t>regression</t>
    </r>
  </si>
  <si>
    <t>1. Define the train split percentage</t>
  </si>
  <si>
    <r>
      <t>Random</t>
    </r>
    <r>
      <rPr>
        <sz val="40"/>
        <color theme="4"/>
        <rFont val="Aptos Display"/>
        <family val="2"/>
        <scheme val="major"/>
      </rPr>
      <t xml:space="preserve"> forest</t>
    </r>
  </si>
  <si>
    <t>1. Define the number of trees</t>
  </si>
  <si>
    <t>2. Your features below</t>
  </si>
  <si>
    <r>
      <t xml:space="preserve">Logistic regression is a supervised machine learning algorithm used for classification tasks. In this example, the Iris dataset contains measurements of iris flowers from three species. The goal is to </t>
    </r>
    <r>
      <rPr>
        <b/>
        <sz val="11"/>
        <color rgb="FF000000"/>
        <rFont val="Aptos Narrow"/>
        <family val="2"/>
        <scheme val="minor"/>
      </rPr>
      <t xml:space="preserve">predict a flower's species </t>
    </r>
    <r>
      <rPr>
        <sz val="11"/>
        <color rgb="FF000000"/>
        <rFont val="Aptos Narrow"/>
        <family val="2"/>
        <scheme val="minor"/>
      </rPr>
      <t>(setosa, versicolor, or virginica)</t>
    </r>
    <r>
      <rPr>
        <b/>
        <sz val="11"/>
        <color rgb="FF000000"/>
        <rFont val="Aptos Narrow"/>
        <family val="2"/>
        <scheme val="minor"/>
      </rPr>
      <t xml:space="preserve"> based on its features </t>
    </r>
    <r>
      <rPr>
        <sz val="11"/>
        <color rgb="FF000000"/>
        <rFont val="Aptos Narrow"/>
        <family val="2"/>
        <scheme val="minor"/>
      </rPr>
      <t>(sepal length, sepal width, petal length, and petal width).</t>
    </r>
  </si>
  <si>
    <r>
      <t xml:space="preserve">Machine learning tools </t>
    </r>
    <r>
      <rPr>
        <sz val="40"/>
        <color rgb="FFFFFFFF"/>
        <rFont val="Aptos Display"/>
        <family val="2"/>
        <scheme val="major"/>
      </rPr>
      <t>with Python</t>
    </r>
    <r>
      <rPr>
        <b/>
        <sz val="40"/>
        <color rgb="FFFFFFFF"/>
        <rFont val="Aptos Display"/>
        <family val="2"/>
        <scheme val="major"/>
      </rPr>
      <t xml:space="preserve"> </t>
    </r>
    <r>
      <rPr>
        <sz val="40"/>
        <color rgb="FFFFFFFF"/>
        <rFont val="Aptos Display"/>
        <family val="2"/>
        <scheme val="major"/>
      </rPr>
      <t>in Excel</t>
    </r>
  </si>
  <si>
    <t>Make smarter decisions with your data using machine learning techniques with Python in Excel. With just a few steps, you can use the scikit-learn library to categorize data, spot key patterns, and uncover insights—no complicated setup needed. Just apply the models, explore the results, and bring your data to life with easy-to-read visualizations, all within your Excel workbook.</t>
  </si>
  <si>
    <t>Note: Use of this template requires an active Microsoft 365 subscription.</t>
  </si>
  <si>
    <r>
      <t xml:space="preserve">K-means clustering is an unsupervised machine learning algorithm that groups similar data points into clusters. In this example, the Iris dataset contains measurements of iris flowers from three species. The goal is to partition the data into </t>
    </r>
    <r>
      <rPr>
        <b/>
        <sz val="12"/>
        <color rgb="FF000000"/>
        <rFont val="Aptos Narrow"/>
        <family val="2"/>
        <scheme val="minor"/>
      </rPr>
      <t>groups with shared characteristics</t>
    </r>
    <r>
      <rPr>
        <sz val="12"/>
        <color rgb="FF000000"/>
        <rFont val="Aptos Narrow"/>
        <family val="2"/>
        <scheme val="minor"/>
      </rPr>
      <t xml:space="preserve">. </t>
    </r>
  </si>
  <si>
    <t>GOOD TO KNOW</t>
  </si>
  <si>
    <t>TRY HERE</t>
  </si>
  <si>
    <t>2. Visualize the clusters</t>
  </si>
  <si>
    <t xml:space="preserve">2. Visualize the model's performance </t>
  </si>
  <si>
    <r>
      <t xml:space="preserve">A train-test split is needed for this model. The </t>
    </r>
    <r>
      <rPr>
        <b/>
        <sz val="11"/>
        <color rgb="FF000000"/>
        <rFont val="Aptos Narrow"/>
        <family val="2"/>
        <scheme val="minor"/>
      </rPr>
      <t xml:space="preserve">training set teaches the model </t>
    </r>
    <r>
      <rPr>
        <sz val="11"/>
        <color rgb="FF000000"/>
        <rFont val="Aptos Narrow"/>
        <family val="2"/>
        <scheme val="minor"/>
      </rPr>
      <t xml:space="preserve">using examples with known species, while the </t>
    </r>
    <r>
      <rPr>
        <b/>
        <sz val="11"/>
        <color rgb="FF000000"/>
        <rFont val="Aptos Narrow"/>
        <family val="2"/>
        <scheme val="minor"/>
      </rPr>
      <t>testing set evaluates its performance</t>
    </r>
    <r>
      <rPr>
        <sz val="11"/>
        <color rgb="FF000000"/>
        <rFont val="Aptos Narrow"/>
        <family val="2"/>
        <scheme val="minor"/>
      </rPr>
      <t xml:space="preserve"> on new, unseen data. </t>
    </r>
  </si>
  <si>
    <r>
      <t xml:space="preserve">Select cell </t>
    </r>
    <r>
      <rPr>
        <b/>
        <sz val="12"/>
        <color theme="4"/>
        <rFont val="Aptos Narrow"/>
        <family val="2"/>
        <scheme val="minor"/>
      </rPr>
      <t>P11</t>
    </r>
    <r>
      <rPr>
        <sz val="12"/>
        <color theme="4"/>
        <rFont val="Aptos Narrow"/>
        <family val="2"/>
        <scheme val="minor"/>
      </rPr>
      <t xml:space="preserve"> to see the sample Python formula -----&gt;</t>
    </r>
  </si>
  <si>
    <r>
      <t xml:space="preserve">Random forest is a supervised machine learning algorithm used for classification and feature importance. It  combines multiple decision trees to make predictions, essentially a "forest" of trees working together. Each tree in the forest is trained on a random subset of the data and considers a random subset of features when making splits, a process called randomization.  In this example, the Iris dataset contains measurements of iris flowers from three species. The goal is to determine </t>
    </r>
    <r>
      <rPr>
        <b/>
        <sz val="11"/>
        <color rgb="FF000000"/>
        <rFont val="Aptos Narrow"/>
        <family val="2"/>
        <scheme val="minor"/>
      </rPr>
      <t xml:space="preserve">which features </t>
    </r>
    <r>
      <rPr>
        <sz val="11"/>
        <color rgb="FF000000"/>
        <rFont val="Aptos Narrow"/>
        <family val="2"/>
        <scheme val="minor"/>
      </rPr>
      <t xml:space="preserve">(sepal length, sepal width, petal length, and petal width) </t>
    </r>
    <r>
      <rPr>
        <b/>
        <sz val="11"/>
        <color rgb="FF000000"/>
        <rFont val="Aptos Narrow"/>
        <family val="2"/>
        <scheme val="minor"/>
      </rPr>
      <t xml:space="preserve">are most important in predicting the species </t>
    </r>
    <r>
      <rPr>
        <sz val="11"/>
        <color rgb="FF000000"/>
        <rFont val="Aptos Narrow"/>
        <family val="2"/>
        <scheme val="minor"/>
      </rPr>
      <t xml:space="preserve">(setosa, versicolor, or virginica). </t>
    </r>
  </si>
  <si>
    <r>
      <t xml:space="preserve">Select cell </t>
    </r>
    <r>
      <rPr>
        <b/>
        <sz val="12"/>
        <color theme="4"/>
        <rFont val="Aptos Narrow"/>
        <family val="2"/>
        <scheme val="minor"/>
      </rPr>
      <t xml:space="preserve">G14 </t>
    </r>
    <r>
      <rPr>
        <sz val="12"/>
        <color theme="4"/>
        <rFont val="Aptos Narrow"/>
        <family val="2"/>
        <scheme val="minor"/>
      </rPr>
      <t>to see the Python formula ----------&gt;</t>
    </r>
  </si>
  <si>
    <r>
      <t xml:space="preserve">Select cell </t>
    </r>
    <r>
      <rPr>
        <b/>
        <sz val="12"/>
        <color theme="4"/>
        <rFont val="Aptos Narrow"/>
        <family val="2"/>
        <scheme val="minor"/>
      </rPr>
      <t xml:space="preserve">Q11 </t>
    </r>
    <r>
      <rPr>
        <sz val="12"/>
        <color theme="4"/>
        <rFont val="Aptos Narrow"/>
        <family val="2"/>
        <scheme val="minor"/>
      </rPr>
      <t>to see the Python formula  ----------&gt;</t>
    </r>
  </si>
  <si>
    <r>
      <t>Select cell</t>
    </r>
    <r>
      <rPr>
        <b/>
        <sz val="12"/>
        <color theme="4"/>
        <rFont val="Aptos Narrow"/>
        <family val="2"/>
        <scheme val="minor"/>
      </rPr>
      <t xml:space="preserve"> O10</t>
    </r>
    <r>
      <rPr>
        <sz val="12"/>
        <color theme="4"/>
        <rFont val="Aptos Narrow"/>
        <family val="2"/>
        <scheme val="minor"/>
      </rPr>
      <t xml:space="preserve"> to see the sample Python formula --------&gt;</t>
    </r>
  </si>
  <si>
    <t>Experiment with different tree counts to see how it affects the model's feature importance shown in step 2.</t>
  </si>
  <si>
    <t xml:space="preserve">Content begins in cell B2, and then continues as you move down to B3, and so on. Instructions also indicate which cells to navigate to for use of a feature or further reading.
To start, use your arrow keys to move to cell B2. </t>
  </si>
  <si>
    <t>The confusion matrix provides a detailed breakdown of the model's performance by comparing the true labels with the predicted labels for each variable. The chart shows the counts of true positives (TP), true negatives (TN), false positives (FP), and false negatives (FN).</t>
  </si>
  <si>
    <t>A</t>
  </si>
  <si>
    <t>B</t>
  </si>
  <si>
    <t>C</t>
  </si>
  <si>
    <t>actual</t>
  </si>
  <si>
    <t>predicted</t>
  </si>
  <si>
    <t>TP</t>
  </si>
  <si>
    <t>FN</t>
  </si>
  <si>
    <t>FP</t>
  </si>
  <si>
    <t>TN</t>
  </si>
  <si>
    <t>TP: Actual class matches predicted class</t>
  </si>
  <si>
    <t>FN: Actual class is positive but predicted as another class</t>
  </si>
  <si>
    <t>FP: Actual class is negative but predicted as positive</t>
  </si>
  <si>
    <t>Definitions</t>
  </si>
  <si>
    <t xml:space="preserve">The target variable (what the model predicts) must be in numbers. This is the "species" column in this example. The Python script handles this using label encoding, converting the categories into numbers:
- setosa -&gt; 0
- versicolor -&gt; 1
- virginica -&gt; 2 
</t>
  </si>
  <si>
    <r>
      <t xml:space="preserve">Start with </t>
    </r>
    <r>
      <rPr>
        <sz val="40"/>
        <color theme="4"/>
        <rFont val="Aptos Display"/>
        <family val="2"/>
        <scheme val="major"/>
      </rPr>
      <t>a dataset</t>
    </r>
  </si>
  <si>
    <t>Iris dataset (as Excel table)</t>
  </si>
  <si>
    <t>Make sure your dataset mainly has numbers as values. In this example, the "species" column will be excluded from the clustering in the Python formula.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</si>
</sst>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2">
    <font>
      <sz val="11"/>
      <color theme="1"/>
      <name val="Aptos Narrow"/>
      <family val="2"/>
      <scheme val="minor"/>
    </font>
    <font>
      <sz val="12"/>
      <color theme="1"/>
      <name val="Aptos Narrow"/>
      <family val="2"/>
      <scheme val="minor"/>
    </font>
    <font>
      <sz val="9"/>
      <color theme="1"/>
      <name val="Aptos Narrow"/>
      <family val="2"/>
      <scheme val="minor"/>
    </font>
    <font>
      <b/>
      <u/>
      <sz val="11"/>
      <color theme="4"/>
      <name val="Aptos Narrow"/>
      <family val="2"/>
      <scheme val="minor"/>
    </font>
    <font>
      <sz val="11"/>
      <color rgb="FF000000"/>
      <name val="Aptos Narrow"/>
      <family val="2"/>
    </font>
    <font>
      <sz val="12"/>
      <color theme="4"/>
      <name val="Aptos Narrow"/>
      <family val="2"/>
      <scheme val="minor"/>
    </font>
    <font>
      <b/>
      <sz val="12"/>
      <color theme="4"/>
      <name val="Aptos Narrow"/>
      <family val="2"/>
      <scheme val="minor"/>
    </font>
    <font>
      <b/>
      <sz val="14"/>
      <color rgb="FF000000"/>
      <name val="Aptos Narrow"/>
      <family val="2"/>
    </font>
    <font>
      <b/>
      <sz val="16"/>
      <color rgb="FF000000"/>
      <name val="Aptos Narrow"/>
      <family val="2"/>
    </font>
    <font>
      <i/>
      <sz val="12"/>
      <color rgb="FF808080"/>
      <name val="Aptos Narrow"/>
      <family val="2"/>
    </font>
    <font>
      <sz val="11"/>
      <name val="Aptos Narrow"/>
      <family val="2"/>
      <scheme val="minor"/>
    </font>
    <font>
      <b/>
      <sz val="14"/>
      <color theme="1"/>
      <name val="Aptos Narrow"/>
      <family val="2"/>
      <scheme val="minor"/>
    </font>
    <font>
      <b/>
      <sz val="16"/>
      <color theme="6"/>
      <name val="Aptos Narrow"/>
      <family val="2"/>
      <scheme val="minor"/>
    </font>
    <font>
      <sz val="50"/>
      <color theme="1"/>
      <name val="Aptos Narrow"/>
      <family val="2"/>
      <scheme val="minor"/>
    </font>
    <font>
      <sz val="16"/>
      <color theme="1"/>
      <name val="Aptos Narrow"/>
      <family val="2"/>
      <scheme val="minor"/>
    </font>
    <font>
      <sz val="12"/>
      <color rgb="FF242424"/>
      <name val="Aptos Narrow"/>
      <family val="2"/>
      <scheme val="minor"/>
    </font>
    <font>
      <sz val="12"/>
      <color theme="1"/>
      <name val="Aptos Narrow"/>
      <family val="2"/>
      <scheme val="minor"/>
    </font>
    <font>
      <u/>
      <sz val="16"/>
      <color theme="1"/>
      <name val="Aptos Narrow"/>
      <family val="2"/>
      <scheme val="minor"/>
    </font>
    <font>
      <b/>
      <sz val="12"/>
      <color theme="1"/>
      <name val="Aptos Narrow"/>
      <family val="2"/>
      <scheme val="minor"/>
    </font>
    <font>
      <sz val="11"/>
      <color theme="1"/>
      <name val="Aptos Narrow"/>
      <family val="2"/>
      <scheme val="minor"/>
    </font>
    <font>
      <sz val="72"/>
      <color theme="0"/>
      <name val="Aptos Display"/>
      <family val="2"/>
      <scheme val="major"/>
    </font>
    <font>
      <sz val="17"/>
      <color theme="0"/>
      <name val="Aptos Narrow"/>
      <family val="2"/>
      <scheme val="minor"/>
    </font>
    <font>
      <sz val="11"/>
      <color rgb="FF0B744D"/>
      <name val="Aptos Narrow"/>
      <family val="2"/>
      <scheme val="minor"/>
    </font>
    <font>
      <sz val="54"/>
      <color rgb="FFFFFFFF"/>
      <name val="Aptos Display"/>
      <family val="2"/>
      <scheme val="major"/>
    </font>
    <font>
      <sz val="11"/>
      <color rgb="FF000000"/>
      <name val="Aptos Display"/>
      <family val="2"/>
      <scheme val="major"/>
    </font>
    <font>
      <sz val="11"/>
      <color theme="1"/>
      <name val="Aptos Display"/>
      <family val="2"/>
      <scheme val="major"/>
    </font>
    <font>
      <sz val="17"/>
      <color rgb="FFFFFFFF"/>
      <name val="Aptos Display"/>
      <family val="2"/>
      <scheme val="major"/>
    </font>
    <font>
      <sz val="11"/>
      <color rgb="FFFF0000"/>
      <name val="Aptos Display"/>
      <family val="2"/>
      <scheme val="major"/>
    </font>
    <font>
      <sz val="18"/>
      <color theme="1"/>
      <name val="Aptos Display"/>
      <family val="2"/>
      <scheme val="major"/>
    </font>
    <font>
      <sz val="48"/>
      <color rgb="FFFFFFFF"/>
      <name val="Aptos Display"/>
      <family val="2"/>
      <scheme val="major"/>
    </font>
    <font>
      <sz val="20"/>
      <color rgb="FFFFFFFF"/>
      <name val="Aptos Narrow"/>
      <family val="2"/>
      <scheme val="minor"/>
    </font>
    <font>
      <sz val="11"/>
      <color rgb="FF000000"/>
      <name val="Aptos Display"/>
      <family val="2"/>
    </font>
    <font>
      <sz val="11"/>
      <color rgb="FF000000"/>
      <name val="Aptos Narrow"/>
      <family val="2"/>
      <scheme val="minor"/>
    </font>
    <font>
      <b/>
      <sz val="11"/>
      <color rgb="FF000000"/>
      <name val="Aptos Narrow"/>
      <family val="2"/>
      <scheme val="minor"/>
    </font>
    <font>
      <b/>
      <sz val="12"/>
      <color theme="4"/>
      <name val="Aptos Display"/>
      <family val="2"/>
      <scheme val="major"/>
    </font>
    <font>
      <b/>
      <sz val="14"/>
      <color theme="4"/>
      <name val="Aptos Display"/>
      <family val="2"/>
      <scheme val="major"/>
    </font>
    <font>
      <b/>
      <sz val="14"/>
      <color theme="4"/>
      <name val="Aptos Display (Headings)"/>
    </font>
    <font>
      <b/>
      <sz val="18"/>
      <color rgb="FF000000"/>
      <name val="Aptos Display"/>
      <family val="2"/>
      <scheme val="major"/>
    </font>
    <font>
      <b/>
      <sz val="40"/>
      <color theme="4"/>
      <name val="Aptos Display"/>
      <family val="2"/>
      <scheme val="major"/>
    </font>
    <font>
      <sz val="40"/>
      <color theme="4"/>
      <name val="Aptos Display"/>
      <family val="2"/>
      <scheme val="major"/>
    </font>
    <font>
      <b/>
      <sz val="50"/>
      <color rgb="FF156082"/>
      <name val="Aptos Display"/>
      <family val="2"/>
      <scheme val="major"/>
    </font>
    <font>
      <sz val="40"/>
      <color rgb="FFFFFFFF"/>
      <name val="Aptos Display"/>
      <family val="2"/>
      <scheme val="major"/>
    </font>
    <font>
      <b/>
      <sz val="40"/>
      <color rgb="FFFFFFFF"/>
      <name val="Aptos Display"/>
      <family val="2"/>
      <scheme val="major"/>
    </font>
    <font>
      <b/>
      <sz val="14"/>
      <color theme="4"/>
      <name val="Aptos Display (Body)"/>
    </font>
    <font>
      <i/>
      <sz val="14"/>
      <color rgb="FFFFFFFF"/>
      <name val="Aptos Narrow"/>
      <family val="2"/>
      <scheme val="minor"/>
    </font>
    <font>
      <b/>
      <sz val="11"/>
      <color theme="1"/>
      <name val="Aptos Narrow"/>
      <family val="2"/>
      <scheme val="minor"/>
    </font>
    <font>
      <sz val="11"/>
      <color theme="0"/>
      <name val="Aptos Narrow"/>
      <family val="2"/>
      <scheme val="minor"/>
    </font>
    <font>
      <sz val="12"/>
      <color rgb="FF000000"/>
      <name val="Aptos Narrow"/>
      <family val="2"/>
      <scheme val="minor"/>
    </font>
    <font>
      <b/>
      <sz val="12"/>
      <color rgb="FF000000"/>
      <name val="Aptos Narrow"/>
      <family val="2"/>
      <scheme val="minor"/>
    </font>
    <font>
      <b/>
      <sz val="16"/>
      <color theme="4"/>
      <name val="Aptos Narrow"/>
      <family val="2"/>
      <scheme val="minor"/>
    </font>
    <font>
      <u/>
      <sz val="11"/>
      <color rgb="FF467886"/>
      <name val="Aptos Narrow"/>
      <family val="2"/>
      <scheme val="minor"/>
    </font>
    <font>
      <sz val="11"/>
      <color rgb="FF2F5597"/>
      <name val="Aptos Display"/>
      <family val="2"/>
      <scheme val="major"/>
    </font>
  </fonts>
  <fills count="8">
    <fill>
      <patternFill patternType="none"/>
    </fill>
    <fill>
      <patternFill patternType="gray125"/>
    </fill>
    <fill>
      <patternFill patternType="solid">
        <fgColor theme="0"/>
        <bgColor indexed="64"/>
      </patternFill>
    </fill>
    <fill>
      <patternFill patternType="solid">
        <fgColor rgb="FFF2F2F2"/>
        <bgColor rgb="FF000000"/>
      </patternFill>
    </fill>
    <fill>
      <patternFill patternType="solid">
        <fgColor theme="0" tint="-4.9989318521683403E-2"/>
        <bgColor indexed="64"/>
      </patternFill>
    </fill>
    <fill>
      <patternFill patternType="solid">
        <fgColor rgb="FF217346"/>
        <bgColor indexed="64"/>
      </patternFill>
    </fill>
    <fill>
      <patternFill patternType="solid">
        <fgColor theme="4"/>
        <bgColor rgb="FF000000"/>
      </patternFill>
    </fill>
    <fill>
      <patternFill patternType="solid">
        <fgColor theme="4"/>
        <bgColor indexed="64"/>
      </patternFill>
    </fill>
  </fills>
  <borders count="8">
    <border>
      <left/>
      <right/>
      <top/>
      <bottom/>
      <diagonal/>
    </border>
    <border>
      <left style="medium">
        <color theme="4"/>
      </left>
      <right style="medium">
        <color theme="4"/>
      </right>
      <top style="medium">
        <color theme="4"/>
      </top>
      <bottom style="medium">
        <color theme="4"/>
      </bottom>
      <diagonal/>
    </border>
    <border>
      <left/>
      <right/>
      <top/>
      <bottom style="thin">
        <color theme="4" tint="0.79998168889431442"/>
      </bottom>
      <diagonal/>
    </border>
    <border>
      <left/>
      <right/>
      <top/>
      <bottom style="thin">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7">
    <xf numFmtId="0" fontId="0" fillId="0" borderId="0"/>
    <xf numFmtId="0" fontId="50" fillId="0" borderId="0" applyNumberFormat="0" applyFill="0" applyBorder="0" applyAlignment="0" applyProtection="0"/>
    <xf numFmtId="0" fontId="19" fillId="0" borderId="0"/>
    <xf numFmtId="0" fontId="20" fillId="5" borderId="0" applyNumberFormat="0" applyBorder="0" applyProtection="0">
      <alignment horizontal="left" indent="1"/>
    </xf>
    <xf numFmtId="0" fontId="21" fillId="5" borderId="0" applyNumberFormat="0" applyProtection="0">
      <alignment horizontal="left" wrapText="1" indent="4"/>
    </xf>
    <xf numFmtId="0" fontId="22" fillId="5" borderId="0" applyNumberFormat="0" applyProtection="0">
      <alignment horizontal="left" wrapText="1" indent="4"/>
    </xf>
    <xf numFmtId="0" fontId="50" fillId="0" borderId="0" applyNumberFormat="0" applyFill="0" applyBorder="0" applyAlignment="0" applyProtection="0"/>
  </cellStyleXfs>
  <cellXfs count="84">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8" fillId="3" borderId="0" xfId="0" applyFont="1" applyFill="1"/>
    <xf numFmtId="0" fontId="9" fillId="0" borderId="0" xfId="0" applyFont="1" applyAlignment="1">
      <alignment wrapText="1"/>
    </xf>
    <xf numFmtId="0" fontId="0" fillId="4" borderId="0" xfId="0" applyFill="1"/>
    <xf numFmtId="0" fontId="12" fillId="0" borderId="0" xfId="0" applyFont="1" applyAlignment="1">
      <alignment horizontal="center" vertical="center"/>
    </xf>
    <xf numFmtId="0" fontId="14" fillId="0" borderId="0" xfId="0" applyFont="1" applyAlignment="1">
      <alignment vertical="center"/>
    </xf>
    <xf numFmtId="0" fontId="16" fillId="0" borderId="0" xfId="0" applyFont="1"/>
    <xf numFmtId="0" fontId="16" fillId="0" borderId="0" xfId="0" applyFont="1" applyAlignment="1">
      <alignment vertical="center"/>
    </xf>
    <xf numFmtId="0" fontId="17" fillId="0" borderId="0" xfId="0" applyFont="1"/>
    <xf numFmtId="0" fontId="16" fillId="0" borderId="0" xfId="0" applyFont="1" applyAlignment="1">
      <alignment vertical="top" wrapText="1"/>
    </xf>
    <xf numFmtId="0" fontId="16" fillId="0" borderId="0" xfId="0" applyFont="1" applyAlignment="1">
      <alignment horizontal="left" vertical="top" wrapText="1"/>
    </xf>
    <xf numFmtId="0" fontId="18" fillId="0" borderId="0" xfId="0" applyFont="1"/>
    <xf numFmtId="0" fontId="23" fillId="6" borderId="0" xfId="3" applyFont="1" applyFill="1" applyBorder="1">
      <alignment horizontal="left" indent="1"/>
    </xf>
    <xf numFmtId="0" fontId="24" fillId="7" borderId="0" xfId="2" applyFont="1" applyFill="1"/>
    <xf numFmtId="0" fontId="25" fillId="0" borderId="0" xfId="0" applyFont="1"/>
    <xf numFmtId="0" fontId="24" fillId="6" borderId="0" xfId="2" applyFont="1" applyFill="1"/>
    <xf numFmtId="0" fontId="26" fillId="6" borderId="0" xfId="4" applyFont="1" applyFill="1" applyAlignment="1">
      <alignment horizontal="left" wrapText="1" indent="2"/>
    </xf>
    <xf numFmtId="0" fontId="28" fillId="0" borderId="0" xfId="0" applyFont="1" applyAlignment="1">
      <alignment horizontal="left" vertical="center" indent="1"/>
    </xf>
    <xf numFmtId="0" fontId="30" fillId="6" borderId="0" xfId="4" applyFont="1" applyFill="1" applyAlignment="1">
      <alignment horizontal="left" wrapText="1"/>
    </xf>
    <xf numFmtId="0" fontId="22" fillId="6" borderId="0" xfId="5" applyFill="1">
      <alignment horizontal="left" wrapText="1" indent="4"/>
    </xf>
    <xf numFmtId="0" fontId="29" fillId="6" borderId="0" xfId="3" applyFont="1" applyFill="1" applyBorder="1" applyAlignment="1">
      <alignment horizontal="left"/>
    </xf>
    <xf numFmtId="0" fontId="0" fillId="0" borderId="0" xfId="0" applyAlignment="1">
      <alignment vertical="center"/>
    </xf>
    <xf numFmtId="0" fontId="0" fillId="0" borderId="3" xfId="0" applyBorder="1"/>
    <xf numFmtId="0" fontId="1" fillId="0" borderId="0" xfId="0" applyFont="1" applyAlignment="1">
      <alignment horizontal="left" vertical="center" indent="1"/>
    </xf>
    <xf numFmtId="0" fontId="1" fillId="0" borderId="0" xfId="0" applyFont="1" applyAlignment="1">
      <alignment horizontal="center" vertical="center"/>
    </xf>
    <xf numFmtId="0" fontId="1" fillId="0" borderId="0" xfId="0" applyFont="1" applyAlignment="1">
      <alignment horizontal="left" vertical="center"/>
    </xf>
    <xf numFmtId="0" fontId="0" fillId="0" borderId="0" xfId="0" applyAlignment="1">
      <alignment vertical="top"/>
    </xf>
    <xf numFmtId="0" fontId="31" fillId="0" borderId="0" xfId="0" applyFont="1" applyAlignment="1">
      <alignment horizontal="left" vertical="top" wrapText="1"/>
    </xf>
    <xf numFmtId="0" fontId="35" fillId="0" borderId="0" xfId="0" applyFont="1"/>
    <xf numFmtId="0" fontId="5" fillId="0" borderId="0" xfId="0" applyFont="1" applyAlignment="1">
      <alignment vertical="center"/>
    </xf>
    <xf numFmtId="0" fontId="50" fillId="0" borderId="0" xfId="1" applyAlignment="1">
      <alignment vertical="center"/>
    </xf>
    <xf numFmtId="0" fontId="36" fillId="0" borderId="0" xfId="0" applyFont="1"/>
    <xf numFmtId="0" fontId="37" fillId="0" borderId="0" xfId="0" applyFont="1"/>
    <xf numFmtId="0" fontId="38" fillId="0" borderId="3" xfId="0" applyFont="1" applyBorder="1" applyAlignment="1">
      <alignment horizontal="left" vertical="center"/>
    </xf>
    <xf numFmtId="0" fontId="34" fillId="0" borderId="0" xfId="0" applyFont="1"/>
    <xf numFmtId="0" fontId="38" fillId="0" borderId="3" xfId="0" applyFont="1" applyBorder="1" applyAlignment="1">
      <alignment vertical="center"/>
    </xf>
    <xf numFmtId="0" fontId="25" fillId="0" borderId="0" xfId="0" applyFont="1" applyAlignment="1">
      <alignment vertical="center"/>
    </xf>
    <xf numFmtId="0" fontId="40" fillId="0" borderId="3" xfId="0" applyFont="1" applyBorder="1"/>
    <xf numFmtId="0" fontId="25" fillId="0" borderId="3" xfId="0" applyFont="1" applyBorder="1"/>
    <xf numFmtId="0" fontId="25" fillId="0" borderId="3" xfId="0" applyFont="1" applyBorder="1" applyAlignment="1">
      <alignment wrapText="1"/>
    </xf>
    <xf numFmtId="0" fontId="25" fillId="0" borderId="0" xfId="0" applyFont="1" applyAlignment="1">
      <alignment wrapText="1"/>
    </xf>
    <xf numFmtId="0" fontId="25" fillId="2" borderId="0" xfId="0" applyFont="1" applyFill="1" applyAlignment="1">
      <alignment wrapText="1"/>
    </xf>
    <xf numFmtId="0" fontId="24" fillId="6" borderId="0" xfId="2" applyFont="1" applyFill="1" applyAlignment="1">
      <alignment vertical="center"/>
    </xf>
    <xf numFmtId="0" fontId="41" fillId="6" borderId="0" xfId="3" applyFont="1" applyFill="1" applyBorder="1" applyAlignment="1">
      <alignment horizontal="left" vertical="center"/>
    </xf>
    <xf numFmtId="0" fontId="42" fillId="6" borderId="2" xfId="3" applyFont="1" applyFill="1" applyBorder="1" applyAlignment="1">
      <alignment horizontal="left" vertical="center"/>
    </xf>
    <xf numFmtId="0" fontId="11" fillId="4" borderId="0" xfId="0" applyFont="1" applyFill="1" applyAlignment="1">
      <alignment horizontal="left" indent="1"/>
    </xf>
    <xf numFmtId="0" fontId="7" fillId="3" borderId="0" xfId="0" applyFont="1" applyFill="1" applyAlignment="1">
      <alignment horizontal="left" indent="1"/>
    </xf>
    <xf numFmtId="0" fontId="13" fillId="0" borderId="3" xfId="0" applyFont="1" applyBorder="1" applyAlignment="1">
      <alignment horizontal="left" vertical="center"/>
    </xf>
    <xf numFmtId="0" fontId="15" fillId="0" borderId="0" xfId="0" applyFont="1" applyAlignment="1">
      <alignment vertical="center" wrapText="1"/>
    </xf>
    <xf numFmtId="0" fontId="43" fillId="0" borderId="0" xfId="0" applyFont="1" applyAlignment="1">
      <alignment vertical="top"/>
    </xf>
    <xf numFmtId="0" fontId="35" fillId="0" borderId="0" xfId="0" applyFont="1" applyAlignment="1">
      <alignment vertical="top"/>
    </xf>
    <xf numFmtId="0" fontId="32" fillId="0" borderId="0" xfId="0" applyFont="1" applyAlignment="1">
      <alignment vertical="top" wrapText="1"/>
    </xf>
    <xf numFmtId="0" fontId="27" fillId="0" borderId="0" xfId="0" applyFont="1"/>
    <xf numFmtId="0" fontId="27" fillId="0" borderId="0" xfId="0" applyFont="1" applyAlignment="1">
      <alignment vertical="center"/>
    </xf>
    <xf numFmtId="0" fontId="1" fillId="0" borderId="0" xfId="0" applyFont="1" applyAlignment="1">
      <alignment vertical="center"/>
    </xf>
    <xf numFmtId="0" fontId="31" fillId="0" borderId="0" xfId="0" applyFont="1" applyAlignment="1">
      <alignment vertical="top"/>
    </xf>
    <xf numFmtId="0" fontId="32" fillId="0" borderId="0" xfId="0" applyFont="1" applyAlignment="1">
      <alignment vertical="top"/>
    </xf>
    <xf numFmtId="0" fontId="10" fillId="0" borderId="1" xfId="0" applyFont="1" applyBorder="1" applyAlignment="1">
      <alignment horizontal="center" vertical="center"/>
    </xf>
    <xf numFmtId="0" fontId="49" fillId="0" borderId="1" xfId="0" applyFont="1" applyBorder="1" applyAlignment="1">
      <alignment horizontal="center" vertical="center"/>
    </xf>
    <xf numFmtId="0" fontId="50" fillId="0" borderId="0" xfId="6" applyAlignment="1">
      <alignment vertical="center"/>
    </xf>
    <xf numFmtId="0" fontId="0" fillId="0" borderId="1" xfId="0" applyBorder="1" applyAlignment="1">
      <alignment vertical="center"/>
    </xf>
    <xf numFmtId="0" fontId="7" fillId="3" borderId="0" xfId="0" applyFont="1" applyFill="1"/>
    <xf numFmtId="0" fontId="8" fillId="0" borderId="0" xfId="0" applyFont="1"/>
    <xf numFmtId="0" fontId="0" fillId="0" borderId="0" xfId="0" applyAlignment="1">
      <alignment horizontal="left" wrapText="1"/>
    </xf>
    <xf numFmtId="0" fontId="50" fillId="0" borderId="0" xfId="1" applyAlignment="1">
      <alignment horizontal="left" vertical="top" wrapText="1"/>
    </xf>
    <xf numFmtId="0" fontId="50" fillId="0" borderId="0" xfId="1"/>
    <xf numFmtId="0" fontId="51" fillId="6" borderId="0" xfId="2" applyFont="1" applyFill="1" applyAlignment="1">
      <alignment vertical="top" wrapText="1"/>
    </xf>
    <xf numFmtId="0" fontId="46" fillId="0" borderId="0" xfId="0" applyFont="1" applyAlignment="1">
      <alignment wrapText="1"/>
    </xf>
    <xf numFmtId="0" fontId="0" fillId="0" borderId="4" xfId="0" applyBorder="1"/>
    <xf numFmtId="0" fontId="45" fillId="0" borderId="0" xfId="0" applyFont="1"/>
    <xf numFmtId="0" fontId="44" fillId="6" borderId="0" xfId="4" applyFont="1" applyFill="1" applyAlignment="1">
      <alignment horizontal="left" wrapText="1"/>
    </xf>
    <xf numFmtId="0" fontId="32" fillId="0" borderId="0" xfId="0" applyFont="1" applyAlignment="1">
      <alignment vertical="top" wrapText="1"/>
    </xf>
    <xf numFmtId="0" fontId="32" fillId="0" borderId="0" xfId="0" applyFont="1" applyAlignment="1">
      <alignment horizontal="left" vertical="top" wrapText="1"/>
    </xf>
    <xf numFmtId="0" fontId="47" fillId="0" borderId="0" xfId="0" applyFont="1" applyAlignment="1">
      <alignment horizontal="left" vertical="top" wrapText="1"/>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35" fillId="0" borderId="0" xfId="0" applyFont="1" applyAlignment="1">
      <alignment horizontal="left"/>
    </xf>
    <xf numFmtId="0" fontId="0" fillId="0" borderId="4" xfId="0" applyBorder="1" applyAlignment="1">
      <alignment horizontal="center" vertical="center" textRotation="90"/>
    </xf>
    <xf numFmtId="0" fontId="0" fillId="0" borderId="0" xfId="0" applyAlignment="1">
      <alignment horizontal="center" vertical="center" wrapText="1"/>
    </xf>
  </cellXfs>
  <cellStyles count="7">
    <cellStyle name="Followed Hyperlink" xfId="6" builtinId="9" customBuiltin="1"/>
    <cellStyle name="Heading 1 2" xfId="4" xr:uid="{154794E6-94A0-4EB2-931F-98DCE856A207}"/>
    <cellStyle name="Heading 2 2" xfId="5" xr:uid="{7C0F22CA-4EC8-4E91-B806-5902A67E1A42}"/>
    <cellStyle name="Hyperlink" xfId="1" builtinId="8" customBuiltin="1"/>
    <cellStyle name="Normal" xfId="0" builtinId="0"/>
    <cellStyle name="Normal 2" xfId="2" xr:uid="{6B8E6664-0CFF-4EE8-8E1F-C1B50A001C9F}"/>
    <cellStyle name="Title 2" xfId="3" xr:uid="{9F1180C5-B8C9-4F29-A501-796A7B346794}"/>
  </cellStyles>
  <dxfs count="14">
    <dxf>
      <font>
        <strike val="0"/>
        <outline val="0"/>
        <shadow val="0"/>
        <u val="none"/>
        <vertAlign val="baseline"/>
        <sz val="12"/>
        <color theme="1"/>
        <name val="Aptos Narrow"/>
        <family val="2"/>
        <scheme val="minor"/>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2"/>
        <color theme="1"/>
        <name val="Aptos Narrow"/>
        <family val="2"/>
        <scheme val="minor"/>
      </font>
      <alignment horizontal="left" vertical="center" textRotation="0" wrapText="0" indent="1" justifyLastLine="0" shrinkToFit="0" readingOrder="0"/>
    </dxf>
    <dxf>
      <font>
        <strike val="0"/>
        <outline val="0"/>
        <shadow val="0"/>
        <u val="none"/>
        <vertAlign val="baseline"/>
        <sz val="12"/>
        <color theme="1"/>
        <name val="Aptos Narrow"/>
        <family val="2"/>
        <scheme val="minor"/>
      </font>
      <alignment horizontal="left" vertical="center" textRotation="0" wrapText="0" indent="1" justifyLastLine="0" shrinkToFit="0" readingOrder="0"/>
    </dxf>
    <dxf>
      <font>
        <strike val="0"/>
        <outline val="0"/>
        <shadow val="0"/>
        <u val="none"/>
        <vertAlign val="baseline"/>
        <sz val="12"/>
        <color theme="1"/>
        <name val="Aptos Narrow"/>
        <family val="2"/>
        <scheme val="minor"/>
      </font>
      <alignment horizontal="left" vertical="center" textRotation="0" wrapText="0" indent="1" justifyLastLine="0" shrinkToFit="0" readingOrder="0"/>
    </dxf>
    <dxf>
      <font>
        <strike val="0"/>
        <outline val="0"/>
        <shadow val="0"/>
        <u val="none"/>
        <vertAlign val="baseline"/>
        <sz val="12"/>
        <color theme="1"/>
        <name val="Aptos Narrow"/>
        <family val="2"/>
        <scheme val="minor"/>
      </font>
      <alignment horizontal="left" vertical="center" textRotation="0" wrapText="0" indent="1" justifyLastLine="0" shrinkToFit="0" readingOrder="0"/>
    </dxf>
    <dxf>
      <font>
        <strike val="0"/>
        <outline val="0"/>
        <shadow val="0"/>
        <u val="none"/>
        <vertAlign val="baseline"/>
        <sz val="12"/>
        <color theme="1"/>
        <name val="Aptos Narrow"/>
        <family val="2"/>
        <scheme val="minor"/>
      </font>
      <alignment horizontal="left" vertical="center" textRotation="0" wrapText="0" indent="1" justifyLastLine="0" shrinkToFit="0" readingOrder="0"/>
    </dxf>
    <dxf>
      <font>
        <strike val="0"/>
        <outline val="0"/>
        <shadow val="0"/>
        <u val="none"/>
        <vertAlign val="baseline"/>
        <sz val="12"/>
        <color theme="1"/>
        <name val="Aptos Narrow"/>
        <family val="2"/>
        <scheme val="minor"/>
      </font>
      <alignment horizontal="general" vertical="center" textRotation="0" wrapText="0" indent="0" justifyLastLine="0" shrinkToFit="0" readingOrder="0"/>
    </dxf>
    <dxf>
      <font>
        <color theme="0"/>
      </font>
      <fill>
        <patternFill>
          <fgColor theme="1"/>
          <bgColor theme="1"/>
        </patternFill>
      </fill>
    </dxf>
    <dxf>
      <fill>
        <patternFill patternType="solid">
          <fgColor theme="4" tint="0.79998168889431442"/>
          <bgColor theme="4" tint="0.79998168889431442"/>
        </patternFill>
      </fill>
    </dxf>
    <dxf>
      <font>
        <b val="0"/>
        <i val="0"/>
        <color theme="1"/>
      </font>
      <fill>
        <patternFill>
          <fgColor theme="2" tint="-9.9948118533890809E-2"/>
          <bgColor theme="2" tint="-9.9948118533890809E-2"/>
        </patternFill>
      </fill>
    </dxf>
    <dxf>
      <font>
        <b/>
        <color theme="1"/>
      </font>
    </dxf>
    <dxf>
      <font>
        <b/>
        <color theme="1"/>
      </font>
      <border>
        <top style="double">
          <color theme="4"/>
        </top>
      </border>
    </dxf>
    <dxf>
      <font>
        <b/>
        <i val="0"/>
        <color theme="0"/>
      </font>
      <fill>
        <patternFill patternType="solid">
          <fgColor theme="4"/>
          <bgColor theme="4"/>
        </patternFill>
      </fill>
    </dxf>
    <dxf>
      <font>
        <color auto="1"/>
      </font>
      <border>
        <left style="thin">
          <color theme="4" tint="0.39997558519241921"/>
        </left>
        <right style="thin">
          <color theme="4" tint="0.39997558519241921"/>
        </right>
        <top style="thin">
          <color theme="4" tint="0.39997558519241921"/>
        </top>
        <bottom style="thin">
          <color theme="4" tint="0.39997558519241921"/>
        </bottom>
        <vertical style="thin">
          <color theme="4" tint="0.59996337778862885"/>
        </vertical>
        <horizontal style="thin">
          <color theme="4" tint="0.39997558519241921"/>
        </horizontal>
      </border>
    </dxf>
  </dxfs>
  <tableStyles count="2" defaultTableStyle="TableStyleMedium2" defaultPivotStyle="PivotStyleMedium9">
    <tableStyle name="Invisible" pivot="0" table="0" count="0" xr9:uid="{B2BEE332-8947-454B-9EB8-8F3B1574788E}"/>
    <tableStyle name="TableStyleMedium2 2" pivot="0" count="7" xr9:uid="{1092E6FA-522E-A04A-AB8D-2E43B0F7E9E4}">
      <tableStyleElement type="wholeTable" dxfId="13"/>
      <tableStyleElement type="headerRow" dxfId="12"/>
      <tableStyleElement type="totalRow" dxfId="11"/>
      <tableStyleElement type="firstColumn" dxfId="10"/>
      <tableStyleElement type="lastColumn" dxfId="9"/>
      <tableStyleElement type="firstRowStripe" dxfId="8"/>
      <tableStyleElement type="lastHeaderCell" dxfId="7"/>
    </tableStyle>
  </tableStyles>
  <colors>
    <mruColors>
      <color rgb="FF46788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Array" Target="richData/rdarray.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styles" Target="styles.xml"/><Relationship Id="rId12" Type="http://schemas.microsoft.com/office/2017/06/relationships/rdRichValueStructure" Target="richData/rdrichvaluestructur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microsoft.com/office/2022/10/relationships/richValueRel" Target="richData/richValueRel.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ichStyles" Target="richData/richStyles.xml"/><Relationship Id="rId22" Type="http://schemas.microsoft.com/office/2023/09/relationships/Python" Target="python.xml"/></Relationships>
</file>

<file path=xl/drawings/_rels/drawing1.xml.rels><?xml version="1.0" encoding="UTF-8" standalone="yes"?>
<Relationships xmlns="http://schemas.openxmlformats.org/package/2006/relationships"><Relationship Id="rId1" Type="http://schemas.openxmlformats.org/officeDocument/2006/relationships/hyperlink" Target="#Data!A1"/></Relationships>
</file>

<file path=xl/drawings/_rels/drawing2.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svg"/><Relationship Id="rId1" Type="http://schemas.openxmlformats.org/officeDocument/2006/relationships/image" Target="../media/image7.png"/></Relationships>
</file>

<file path=xl/drawings/_rels/drawing4.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absoluteAnchor>
    <xdr:pos x="8362950" y="3524250"/>
    <xdr:ext cx="1170432" cy="381000"/>
    <xdr:sp macro="" textlink="">
      <xdr:nvSpPr>
        <xdr:cNvPr id="3" name="Next Button" descr="Hyperlinked button shape to navigate to the next step">
          <a:hlinkClick xmlns:r="http://schemas.openxmlformats.org/officeDocument/2006/relationships" r:id="rId1" tooltip="Select to start the tour"/>
          <a:extLst>
            <a:ext uri="{FF2B5EF4-FFF2-40B4-BE49-F238E27FC236}">
              <a16:creationId xmlns:a16="http://schemas.microsoft.com/office/drawing/2014/main" id="{2A694AB6-7729-4CCC-A668-388ED32C2AD0}"/>
            </a:ext>
          </a:extLst>
        </xdr:cNvPr>
        <xdr:cNvSpPr/>
      </xdr:nvSpPr>
      <xdr:spPr>
        <a:xfrm>
          <a:off x="8362950" y="3524250"/>
          <a:ext cx="1170432" cy="381000"/>
        </a:xfrm>
        <a:prstGeom prst="rect">
          <a:avLst/>
        </a:prstGeom>
        <a:solidFill>
          <a:schemeClr val="bg1"/>
        </a:solidFill>
        <a:ln>
          <a:solidFill>
            <a:schemeClr val="accent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750" b="0" cap="none" spc="0" baseline="0">
              <a:ln>
                <a:noFill/>
              </a:ln>
              <a:solidFill>
                <a:schemeClr val="tx2">
                  <a:lumMod val="75000"/>
                  <a:lumOff val="25000"/>
                </a:schemeClr>
              </a:solidFill>
              <a:effectLst/>
              <a:latin typeface="Segoe UI" panose="020B0502040204020203" pitchFamily="34" charset="0"/>
              <a:ea typeface="Segoe UI" pitchFamily="34" charset="0"/>
              <a:cs typeface="Segoe UI" panose="020B0502040204020203" pitchFamily="34" charset="0"/>
            </a:rPr>
            <a:t>Start &gt;</a:t>
          </a:r>
          <a:endParaRPr lang="en-US" sz="1750" b="0" cap="none" spc="0">
            <a:ln>
              <a:noFill/>
            </a:ln>
            <a:solidFill>
              <a:schemeClr val="tx2">
                <a:lumMod val="75000"/>
                <a:lumOff val="25000"/>
              </a:schemeClr>
            </a:solidFill>
            <a:effectLst/>
            <a:latin typeface="Segoe UI" panose="020B0502040204020203" pitchFamily="34" charset="0"/>
            <a:ea typeface="Segoe UI" pitchFamily="34" charset="0"/>
            <a:cs typeface="Segoe UI" panose="020B0502040204020203" pitchFamily="34" charset="0"/>
          </a:endParaRPr>
        </a:p>
      </xdr:txBody>
    </xdr:sp>
    <xdr:clientData fPrintsWithSheet="0"/>
  </xdr:absoluteAnchor>
</xdr:wsDr>
</file>

<file path=xl/drawings/drawing2.xml><?xml version="1.0" encoding="utf-8"?>
<xdr:wsDr xmlns:xdr="http://schemas.openxmlformats.org/drawingml/2006/spreadsheetDrawing" xmlns:a="http://schemas.openxmlformats.org/drawingml/2006/main">
  <xdr:twoCellAnchor editAs="oneCell">
    <xdr:from>
      <xdr:col>0</xdr:col>
      <xdr:colOff>285750</xdr:colOff>
      <xdr:row>14</xdr:row>
      <xdr:rowOff>82832</xdr:rowOff>
    </xdr:from>
    <xdr:to>
      <xdr:col>8</xdr:col>
      <xdr:colOff>206373</xdr:colOff>
      <xdr:row>30</xdr:row>
      <xdr:rowOff>171449</xdr:rowOff>
    </xdr:to>
    <xdr:pic>
      <xdr:nvPicPr>
        <xdr:cNvPr id="2" name="Picture 1" descr="Elbow method chart&#10;">
          <a:extLst>
            <a:ext uri="{FF2B5EF4-FFF2-40B4-BE49-F238E27FC236}">
              <a16:creationId xmlns:a16="http://schemas.microsoft.com/office/drawing/2014/main" id="{3A962342-5845-0548-A3BD-89320EA4629D}"/>
            </a:ext>
          </a:extLst>
        </xdr:cNvPr>
        <xdr:cNvPicPr>
          <a:picLocks noChangeAspect="1"/>
          <a:extLst>
            <a:ext uri="{53484399-7A02-498B-ADA4-41CD10E50FAC}">
              <aif:imageFormula xmlns:aif="http://schemas.microsoft.com/office/drawing/2022/imageformula" formula="'K-means clustering'!G14"/>
            </a:ext>
          </a:extLst>
        </xdr:cNvPicPr>
      </xdr:nvPicPr>
      <xdr:blipFill>
        <a:blip xmlns:r="http://schemas.openxmlformats.org/officeDocument/2006/relationships" r:embed="rId1"/>
        <a:stretch>
          <a:fillRect/>
        </a:stretch>
      </xdr:blipFill>
      <xdr:spPr>
        <a:xfrm>
          <a:off x="285750" y="4740557"/>
          <a:ext cx="4686300" cy="3155667"/>
        </a:xfrm>
        <a:prstGeom prst="rect">
          <a:avLst/>
        </a:prstGeom>
      </xdr:spPr>
    </xdr:pic>
    <xdr:clientData/>
  </xdr:twoCellAnchor>
  <xdr:twoCellAnchor editAs="oneCell">
    <xdr:from>
      <xdr:col>11</xdr:col>
      <xdr:colOff>584644</xdr:colOff>
      <xdr:row>11</xdr:row>
      <xdr:rowOff>127000</xdr:rowOff>
    </xdr:from>
    <xdr:to>
      <xdr:col>18</xdr:col>
      <xdr:colOff>300495</xdr:colOff>
      <xdr:row>33</xdr:row>
      <xdr:rowOff>57150</xdr:rowOff>
    </xdr:to>
    <xdr:pic>
      <xdr:nvPicPr>
        <xdr:cNvPr id="5" name="Picture 4" descr="Image of visualizations of the clusters in a four by four grid">
          <a:extLst>
            <a:ext uri="{FF2B5EF4-FFF2-40B4-BE49-F238E27FC236}">
              <a16:creationId xmlns:a16="http://schemas.microsoft.com/office/drawing/2014/main" id="{9C554522-3820-7A3D-00B0-0D856B6EA282}"/>
            </a:ext>
          </a:extLst>
        </xdr:cNvPr>
        <xdr:cNvPicPr>
          <a:picLocks noChangeAspect="1"/>
          <a:extLst>
            <a:ext uri="{53484399-7A02-498B-ADA4-41CD10E50FAC}">
              <aif:imageFormula xmlns:aif="http://schemas.microsoft.com/office/drawing/2022/imageformula" formula="'K-means clustering'!Q11"/>
            </a:ext>
          </a:extLst>
        </xdr:cNvPicPr>
      </xdr:nvPicPr>
      <xdr:blipFill>
        <a:blip xmlns:r="http://schemas.openxmlformats.org/officeDocument/2006/relationships" r:embed="rId2"/>
        <a:stretch>
          <a:fillRect/>
        </a:stretch>
      </xdr:blipFill>
      <xdr:spPr>
        <a:xfrm>
          <a:off x="6807644" y="3587750"/>
          <a:ext cx="4897451" cy="4572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542925</xdr:colOff>
      <xdr:row>14</xdr:row>
      <xdr:rowOff>104775</xdr:rowOff>
    </xdr:from>
    <xdr:to>
      <xdr:col>4</xdr:col>
      <xdr:colOff>331686</xdr:colOff>
      <xdr:row>16</xdr:row>
      <xdr:rowOff>18877</xdr:rowOff>
    </xdr:to>
    <xdr:pic>
      <xdr:nvPicPr>
        <xdr:cNvPr id="13" name="Stars" descr="Stars">
          <a:extLst>
            <a:ext uri="{FF2B5EF4-FFF2-40B4-BE49-F238E27FC236}">
              <a16:creationId xmlns:a16="http://schemas.microsoft.com/office/drawing/2014/main" id="{CDE34D27-3024-4A98-B96A-E520DEBAB3CB}"/>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9515475" y="3295650"/>
          <a:ext cx="0" cy="295102"/>
        </a:xfrm>
        <a:prstGeom prst="rect">
          <a:avLst/>
        </a:prstGeom>
      </xdr:spPr>
    </xdr:pic>
    <xdr:clientData/>
  </xdr:twoCellAnchor>
  <xdr:twoCellAnchor editAs="oneCell">
    <xdr:from>
      <xdr:col>9</xdr:col>
      <xdr:colOff>19050</xdr:colOff>
      <xdr:row>12</xdr:row>
      <xdr:rowOff>1</xdr:rowOff>
    </xdr:from>
    <xdr:to>
      <xdr:col>17</xdr:col>
      <xdr:colOff>359424</xdr:colOff>
      <xdr:row>35</xdr:row>
      <xdr:rowOff>38101</xdr:rowOff>
    </xdr:to>
    <xdr:pic>
      <xdr:nvPicPr>
        <xdr:cNvPr id="17" name="Picture 16" descr="Confusion matrix of predicted vs actual&#10;">
          <a:extLst>
            <a:ext uri="{FF2B5EF4-FFF2-40B4-BE49-F238E27FC236}">
              <a16:creationId xmlns:a16="http://schemas.microsoft.com/office/drawing/2014/main" id="{9C1D8833-9E28-ABAD-3B97-E1CB4613900A}"/>
            </a:ext>
          </a:extLst>
        </xdr:cNvPr>
        <xdr:cNvPicPr>
          <a:picLocks noChangeAspect="1"/>
          <a:extLst>
            <a:ext uri="{53484399-7A02-498B-ADA4-41CD10E50FAC}">
              <aif:imageFormula xmlns:aif="http://schemas.microsoft.com/office/drawing/2022/imageformula" formula="'Logistic regression'!P11"/>
            </a:ext>
          </a:extLst>
        </xdr:cNvPicPr>
      </xdr:nvPicPr>
      <xdr:blipFill>
        <a:blip xmlns:r="http://schemas.openxmlformats.org/officeDocument/2006/relationships" r:embed="rId3"/>
        <a:stretch>
          <a:fillRect/>
        </a:stretch>
      </xdr:blipFill>
      <xdr:spPr>
        <a:xfrm>
          <a:off x="5076825" y="3752851"/>
          <a:ext cx="4931424" cy="4572000"/>
        </a:xfrm>
        <a:prstGeom prst="rect">
          <a:avLst/>
        </a:prstGeom>
      </xdr:spPr>
    </xdr:pic>
    <xdr:clientData/>
  </xdr:twoCellAnchor>
  <xdr:twoCellAnchor>
    <xdr:from>
      <xdr:col>23</xdr:col>
      <xdr:colOff>542925</xdr:colOff>
      <xdr:row>14</xdr:row>
      <xdr:rowOff>104775</xdr:rowOff>
    </xdr:from>
    <xdr:to>
      <xdr:col>23</xdr:col>
      <xdr:colOff>331686</xdr:colOff>
      <xdr:row>16</xdr:row>
      <xdr:rowOff>18877</xdr:rowOff>
    </xdr:to>
    <xdr:pic>
      <xdr:nvPicPr>
        <xdr:cNvPr id="2" name="Stars" descr="Stars">
          <a:extLst>
            <a:ext uri="{FF2B5EF4-FFF2-40B4-BE49-F238E27FC236}">
              <a16:creationId xmlns:a16="http://schemas.microsoft.com/office/drawing/2014/main" id="{9047A30F-4947-4AE3-A31C-F5603FCFD9E1}"/>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2705100" y="4238625"/>
          <a:ext cx="0" cy="30462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7</xdr:col>
      <xdr:colOff>533400</xdr:colOff>
      <xdr:row>10</xdr:row>
      <xdr:rowOff>247649</xdr:rowOff>
    </xdr:from>
    <xdr:to>
      <xdr:col>17</xdr:col>
      <xdr:colOff>391121</xdr:colOff>
      <xdr:row>34</xdr:row>
      <xdr:rowOff>66674</xdr:rowOff>
    </xdr:to>
    <xdr:pic>
      <xdr:nvPicPr>
        <xdr:cNvPr id="9" name="Picture 8" descr="Bar graph created by the Python request">
          <a:extLst>
            <a:ext uri="{FF2B5EF4-FFF2-40B4-BE49-F238E27FC236}">
              <a16:creationId xmlns:a16="http://schemas.microsoft.com/office/drawing/2014/main" id="{3F89128E-B1BD-CC5B-2933-7A1835DD9F40}"/>
            </a:ext>
          </a:extLst>
        </xdr:cNvPr>
        <xdr:cNvPicPr>
          <a:picLocks noChangeAspect="1"/>
          <a:extLst>
            <a:ext uri="{53484399-7A02-498B-ADA4-41CD10E50FAC}">
              <aif:imageFormula xmlns:aif="http://schemas.microsoft.com/office/drawing/2022/imageformula" formula="'Random forest'!O10"/>
            </a:ext>
          </a:extLst>
        </xdr:cNvPicPr>
      </xdr:nvPicPr>
      <xdr:blipFill>
        <a:blip xmlns:r="http://schemas.openxmlformats.org/officeDocument/2006/relationships" r:embed="rId1"/>
        <a:stretch>
          <a:fillRect/>
        </a:stretch>
      </xdr:blipFill>
      <xdr:spPr>
        <a:xfrm>
          <a:off x="4533900" y="4133849"/>
          <a:ext cx="5810846" cy="4572000"/>
        </a:xfrm>
        <a:prstGeom prst="rect">
          <a:avLst/>
        </a:prstGeom>
      </xdr:spPr>
    </xdr:pic>
    <xdr:clientData/>
  </xdr:twoCellAnchor>
</xdr:wsDr>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array.xml><?xml version="1.0" encoding="utf-8"?>
<arrayData xmlns="http://schemas.microsoft.com/office/spreadsheetml/2017/richdata2" count="4">
  <a r="2">
    <v>1054</v>
    <v>986</v>
  </a>
  <a r="2">
    <v>695</v>
    <v>468</v>
  </a>
  <a r="2">
    <v>557</v>
    <v>453</v>
  </a>
  <a r="2">
    <v>791</v>
    <v>545</v>
  </a>
</arrayData>
</file>

<file path=xl/richData/rdrichvalue.xml><?xml version="1.0" encoding="utf-8"?>
<rvData xmlns="http://schemas.microsoft.com/office/spreadsheetml/2017/richdata" count="16">
  <rv s="0">
    <v>0</v>
    <v>9</v>
  </rv>
  <rv s="1">
    <v>0</v>
  </rv>
  <rv s="2">
    <v>Image</v>
    <v>0</v>
    <v>0</v>
    <v>1</v>
  </rv>
  <rv s="3">
    <v>&lt;class 'PIL.PngImagePlugin.PngImageFile'&gt;</v>
    <v>PngImageFile</v>
    <v>&lt;PIL.PngImagePlugin.PngImageFile image mode=RGBA size=1054x986 at 0x7EFF32B52240&gt;</v>
    <v>2</v>
    <v>1</v>
  </rv>
  <rv s="0">
    <v>1</v>
    <v>9</v>
  </rv>
  <rv s="1">
    <v>1</v>
  </rv>
  <rv s="2">
    <v>Image</v>
    <v>0</v>
    <v>4</v>
    <v>5</v>
  </rv>
  <rv s="3">
    <v>&lt;class 'PIL.PngImagePlugin.PngImageFile'&gt;</v>
    <v>PngImageFile</v>
    <v>&lt;PIL.PngImagePlugin.PngImageFile image mode=RGBA size=695x468 at 0x7EFF3241F8F0&gt;</v>
    <v>6</v>
    <v>1</v>
  </rv>
  <rv s="0">
    <v>2</v>
    <v>9</v>
  </rv>
  <rv s="1">
    <v>2</v>
  </rv>
  <rv s="2">
    <v>Image</v>
    <v>0</v>
    <v>8</v>
    <v>9</v>
  </rv>
  <rv s="3">
    <v>&lt;class 'PIL.PngImagePlugin.PngImageFile'&gt;</v>
    <v>PngImageFile</v>
    <v>&lt;PIL.PngImagePlugin.PngImageFile image mode=RGBA size=557x453 at 0x7EFF3241CD70&gt;</v>
    <v>10</v>
    <v>1</v>
  </rv>
  <rv s="0">
    <v>3</v>
    <v>9</v>
  </rv>
  <rv s="1">
    <v>3</v>
  </rv>
  <rv s="2">
    <v>Image</v>
    <v>0</v>
    <v>12</v>
    <v>13</v>
  </rv>
  <rv s="3">
    <v>&lt;class 'PIL.PngImagePlugin.PngImageFile'&gt;</v>
    <v>PngImageFile</v>
    <v>&lt;PIL.PngImagePlugin.PngImageFile image mode=RGBA size=791x545 at 0x7EFF323615E0&gt;</v>
    <v>14</v>
    <v>1</v>
  </rv>
</rvData>
</file>

<file path=xl/richData/rdrichvaluestructure.xml><?xml version="1.0" encoding="utf-8"?>
<rvStructures xmlns="http://schemas.microsoft.com/office/spreadsheetml/2017/richdata" count="4">
  <s t="_localImage">
    <k n="_rvRel:LocalImageIdentifier" t="i"/>
    <k n="CalcOrigin" t="i"/>
  </s>
  <s t="_array">
    <k n="array" t="a"/>
  </s>
  <s t="_entity">
    <k n="_DisplayString" t="s"/>
    <k n="_Format" t="spb"/>
    <k n="image" t="r"/>
    <k n="size" t="r"/>
  </s>
  <s t="_python">
    <k n="Python_type" t="s"/>
    <k n="Python_typeName" t="s"/>
    <k n="Python_str" t="s"/>
    <k n="preview" t="r"/>
    <k n="_Provider" t="spb"/>
  </s>
</rvStructures>
</file>

<file path=xl/richData/rdsupportingpropertybag.xml><?xml version="1.0" encoding="utf-8"?>
<supportingPropertyBags xmlns="http://schemas.microsoft.com/office/spreadsheetml/2017/richdata2">
  <spbData count="2">
    <spb s="0">
      <v>1</v>
    </spb>
    <spb s="1">
      <v>https://www.anaconda.com/excel</v>
      <v>https://res.cdn.office.net/officepysvc/prod-preview/anacondalogo.png</v>
      <v>Python provided by Anaconda</v>
    </spb>
  </spbData>
</supportingPropertyBags>
</file>

<file path=xl/richData/rdsupportingpropertybagstructure.xml><?xml version="1.0" encoding="utf-8"?>
<spbStructures xmlns="http://schemas.microsoft.com/office/spreadsheetml/2017/richdata2" count="2">
  <s>
    <k n="image" t="i"/>
  </s>
  <s>
    <k n="link" t="s"/>
    <k n="logo" t="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richProperties>
    <rPr n="IsHeroField" t="b"/>
  </richProperties>
  <richStyles>
    <rSty>
      <rpv i="0">1</rpv>
    </rSty>
  </richStyles>
</richStyleSheet>
</file>

<file path=xl/richData/richValueRel.xml><?xml version="1.0" encoding="utf-8"?>
<richValueRels xmlns="http://schemas.microsoft.com/office/spreadsheetml/2022/richvaluerel" xmlns:r="http://schemas.openxmlformats.org/officeDocument/2006/relationships">
  <rel r:id="rId1"/>
  <rel r:id="rId2"/>
  <rel r:id="rId3"/>
  <rel r:id="rId4"/>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09FFCDB-5A42-4F00-BA9F-19D6243669C4}" name="IrisDataSet" displayName="IrisDataSet" ref="B6:F156" totalsRowShown="0" headerRowDxfId="6" dataDxfId="5">
  <autoFilter ref="B6:F156" xr:uid="{C09FFCDB-5A42-4F00-BA9F-19D6243669C4}">
    <filterColumn colId="0" hiddenButton="1"/>
    <filterColumn colId="1" hiddenButton="1"/>
    <filterColumn colId="2" hiddenButton="1"/>
    <filterColumn colId="3" hiddenButton="1"/>
    <filterColumn colId="4" hiddenButton="1"/>
  </autoFilter>
  <tableColumns count="5">
    <tableColumn id="1" xr3:uid="{122FE6A4-1E2C-467B-964D-7715C7F6DB10}" name="sepal_length" dataDxfId="4"/>
    <tableColumn id="2" xr3:uid="{841C4F5E-5252-4D4D-A7AD-CFF98DC96B74}" name="sepal_width" dataDxfId="3"/>
    <tableColumn id="3" xr3:uid="{EA16A0E0-B266-4FA0-85E3-25D085C4B67A}" name="petal_length" dataDxfId="2"/>
    <tableColumn id="4" xr3:uid="{7F1745BE-6D9A-4774-94F5-4D04A4ABDE2A}" name="petal_width" dataDxfId="1"/>
    <tableColumn id="5" xr3:uid="{47204617-8466-4807-B7F3-1E0915FEC252}" name="species" dataDxfId="0"/>
  </tableColumns>
  <tableStyleInfo name="TableStyleMedium2 2" showFirstColumn="0"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www.linkedin.com/learning-login/share?forceAccount=false&amp;redirect=https%3A%2F%2Fwww.linkedin.com%2Flearning%2Fmachine-learning-with-python-k-means-clustering%2Fwhat-is-clustering%3Ftrk%3Dshare_video_url%26shareId%3DLMkFugWnShO1mi4n3zbDig%253D%253D"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www.linkedin.com/learning-login/share?forceAccount=false&amp;redirect=https%3A%2F%2Fwww.linkedin.com%2Flearning%2Fmachine-learning-with-python-logistic-regression%2Fwhat-is-logistic-regression%3Ftrk%3Dshare_video_url%26shareId%3D2LxXmgTMQm2hkCCwQ2MjYQ%253D%253D"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s://www.linkedin.com/learning/nlp-with-python-for-machine-learning-essential-training/welcome?u=33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
  <sheetViews>
    <sheetView showGridLines="0" showRowColHeaders="0" tabSelected="1" workbookViewId="0"/>
  </sheetViews>
  <sheetFormatPr defaultColWidth="8.85546875" defaultRowHeight="15"/>
  <cols>
    <col min="1" max="1" width="5.85546875" style="18" customWidth="1"/>
    <col min="2" max="2" width="138.140625" style="18" customWidth="1"/>
    <col min="3" max="4" width="5.85546875" style="18" customWidth="1"/>
    <col min="5" max="5" width="14.42578125" style="18" bestFit="1" customWidth="1"/>
    <col min="6" max="6" width="15" style="18" bestFit="1" customWidth="1"/>
    <col min="7" max="7" width="10.85546875" style="18" bestFit="1" customWidth="1"/>
    <col min="8" max="8" width="8.85546875" style="18" bestFit="1" customWidth="1"/>
    <col min="9" max="9" width="9.42578125" style="18" bestFit="1" customWidth="1"/>
    <col min="10" max="16384" width="8.85546875" style="18"/>
  </cols>
  <sheetData>
    <row r="1" spans="1:10" ht="30" customHeight="1">
      <c r="A1" s="70" t="s">
        <v>38</v>
      </c>
      <c r="B1" s="16"/>
      <c r="C1" s="17"/>
      <c r="F1" s="56"/>
    </row>
    <row r="2" spans="1:10" s="40" customFormat="1" ht="66" customHeight="1">
      <c r="A2" s="46"/>
      <c r="B2" s="48" t="s">
        <v>23</v>
      </c>
      <c r="C2" s="47"/>
      <c r="J2" s="57"/>
    </row>
    <row r="3" spans="1:10" ht="20.100000000000001" customHeight="1">
      <c r="A3" s="19"/>
      <c r="B3" s="24"/>
      <c r="C3" s="24"/>
    </row>
    <row r="4" spans="1:10" ht="140.25" customHeight="1">
      <c r="A4" s="19"/>
      <c r="B4" s="22" t="s">
        <v>24</v>
      </c>
      <c r="C4" s="17"/>
    </row>
    <row r="5" spans="1:10" ht="22.5">
      <c r="A5" s="19"/>
      <c r="B5" s="20"/>
      <c r="C5" s="17"/>
    </row>
    <row r="6" spans="1:10" ht="21" customHeight="1">
      <c r="A6" s="19"/>
      <c r="B6" s="74" t="s">
        <v>25</v>
      </c>
      <c r="C6" s="74"/>
    </row>
    <row r="7" spans="1:10" ht="45" customHeight="1">
      <c r="A7" s="19"/>
      <c r="B7" s="23"/>
      <c r="C7" s="17"/>
    </row>
    <row r="8" spans="1:10" ht="24">
      <c r="B8" s="21"/>
    </row>
  </sheetData>
  <mergeCells count="1">
    <mergeCell ref="B6:C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E2EB8-979F-4EDC-96B5-77DB48CCCAF3}">
  <dimension ref="A1:L163"/>
  <sheetViews>
    <sheetView showGridLines="0" showRowColHeaders="0" zoomScaleNormal="100" workbookViewId="0"/>
  </sheetViews>
  <sheetFormatPr defaultColWidth="8.85546875" defaultRowHeight="15"/>
  <cols>
    <col min="1" max="1" width="5.85546875" customWidth="1"/>
    <col min="2" max="2" width="15" customWidth="1"/>
    <col min="3" max="3" width="15.140625" customWidth="1"/>
    <col min="4" max="4" width="15.42578125" customWidth="1"/>
    <col min="5" max="6" width="12.85546875" customWidth="1"/>
    <col min="7" max="7" width="5.85546875" customWidth="1"/>
    <col min="8" max="10" width="8.85546875" customWidth="1"/>
  </cols>
  <sheetData>
    <row r="1" spans="1:10" ht="30" customHeight="1">
      <c r="A1" s="71" t="s">
        <v>38</v>
      </c>
    </row>
    <row r="2" spans="1:10" ht="66" customHeight="1">
      <c r="B2" s="37" t="s">
        <v>54</v>
      </c>
      <c r="C2" s="26"/>
      <c r="D2" s="26"/>
      <c r="E2" s="26"/>
      <c r="F2" s="26"/>
    </row>
    <row r="3" spans="1:10" ht="20.100000000000001" customHeight="1"/>
    <row r="4" spans="1:10" s="38" customFormat="1" ht="20.100000000000001" customHeight="1">
      <c r="B4" s="54" t="s">
        <v>55</v>
      </c>
    </row>
    <row r="5" spans="1:10" ht="5.0999999999999996" customHeight="1">
      <c r="B5" s="1"/>
    </row>
    <row r="6" spans="1:10" s="29" customFormat="1" ht="30" customHeight="1">
      <c r="B6" s="58" t="s">
        <v>0</v>
      </c>
      <c r="C6" s="58" t="s">
        <v>1</v>
      </c>
      <c r="D6" s="58" t="s">
        <v>2</v>
      </c>
      <c r="E6" s="58" t="s">
        <v>3</v>
      </c>
      <c r="F6" s="58" t="s">
        <v>4</v>
      </c>
    </row>
    <row r="7" spans="1:10" ht="18" customHeight="1">
      <c r="B7" s="27">
        <v>5.0999999999999996</v>
      </c>
      <c r="C7" s="27">
        <v>3.5</v>
      </c>
      <c r="D7" s="27">
        <v>1.4</v>
      </c>
      <c r="E7" s="27">
        <v>0.2</v>
      </c>
      <c r="F7" s="28" t="s">
        <v>5</v>
      </c>
      <c r="H7" s="53" t="s">
        <v>13</v>
      </c>
      <c r="I7" s="31"/>
      <c r="J7" s="31"/>
    </row>
    <row r="8" spans="1:10" ht="18" customHeight="1">
      <c r="B8" s="27">
        <v>4.9000000000000004</v>
      </c>
      <c r="C8" s="27">
        <v>3</v>
      </c>
      <c r="D8" s="27">
        <v>1.4</v>
      </c>
      <c r="E8" s="27">
        <v>0.2</v>
      </c>
      <c r="F8" s="28" t="s">
        <v>5</v>
      </c>
      <c r="H8" s="76" t="s">
        <v>56</v>
      </c>
      <c r="I8" s="76"/>
      <c r="J8" s="76"/>
    </row>
    <row r="9" spans="1:10" ht="18" customHeight="1">
      <c r="B9" s="27">
        <v>4.7</v>
      </c>
      <c r="C9" s="27">
        <v>3.2</v>
      </c>
      <c r="D9" s="27">
        <v>1.3</v>
      </c>
      <c r="E9" s="27">
        <v>0.2</v>
      </c>
      <c r="F9" s="28" t="s">
        <v>5</v>
      </c>
      <c r="H9" s="76"/>
      <c r="I9" s="76"/>
      <c r="J9" s="76"/>
    </row>
    <row r="10" spans="1:10" ht="18" customHeight="1">
      <c r="B10" s="27">
        <v>4.5999999999999996</v>
      </c>
      <c r="C10" s="27">
        <v>3.1</v>
      </c>
      <c r="D10" s="27">
        <v>1.5</v>
      </c>
      <c r="E10" s="27">
        <v>0.2</v>
      </c>
      <c r="F10" s="28" t="s">
        <v>5</v>
      </c>
      <c r="H10" s="76"/>
      <c r="I10" s="76"/>
      <c r="J10" s="76"/>
    </row>
    <row r="11" spans="1:10" ht="18" customHeight="1">
      <c r="B11" s="27">
        <v>5</v>
      </c>
      <c r="C11" s="27">
        <v>3.6</v>
      </c>
      <c r="D11" s="27">
        <v>1.4</v>
      </c>
      <c r="E11" s="27">
        <v>0.2</v>
      </c>
      <c r="F11" s="28" t="s">
        <v>5</v>
      </c>
      <c r="H11" s="76"/>
      <c r="I11" s="76"/>
      <c r="J11" s="76"/>
    </row>
    <row r="12" spans="1:10" ht="18" customHeight="1">
      <c r="B12" s="27">
        <v>5.4</v>
      </c>
      <c r="C12" s="27">
        <v>3.9</v>
      </c>
      <c r="D12" s="27">
        <v>1.7</v>
      </c>
      <c r="E12" s="27">
        <v>0.4</v>
      </c>
      <c r="F12" s="28" t="s">
        <v>5</v>
      </c>
      <c r="H12" s="76"/>
      <c r="I12" s="76"/>
      <c r="J12" s="76"/>
    </row>
    <row r="13" spans="1:10" ht="18" customHeight="1">
      <c r="B13" s="27">
        <v>4.5999999999999996</v>
      </c>
      <c r="C13" s="27">
        <v>3.4</v>
      </c>
      <c r="D13" s="27">
        <v>1.4</v>
      </c>
      <c r="E13" s="27">
        <v>0.3</v>
      </c>
      <c r="F13" s="28" t="s">
        <v>5</v>
      </c>
      <c r="H13" s="76"/>
      <c r="I13" s="76"/>
      <c r="J13" s="76"/>
    </row>
    <row r="14" spans="1:10" ht="18" customHeight="1">
      <c r="B14" s="27">
        <v>5</v>
      </c>
      <c r="C14" s="27">
        <v>3.4</v>
      </c>
      <c r="D14" s="27">
        <v>1.5</v>
      </c>
      <c r="E14" s="27">
        <v>0.2</v>
      </c>
      <c r="F14" s="28" t="s">
        <v>5</v>
      </c>
      <c r="H14" s="76"/>
      <c r="I14" s="76"/>
      <c r="J14" s="76"/>
    </row>
    <row r="15" spans="1:10" ht="18" customHeight="1">
      <c r="B15" s="27">
        <v>4.4000000000000004</v>
      </c>
      <c r="C15" s="27">
        <v>2.9</v>
      </c>
      <c r="D15" s="27">
        <v>1.4</v>
      </c>
      <c r="E15" s="27">
        <v>0.2</v>
      </c>
      <c r="F15" s="28" t="s">
        <v>5</v>
      </c>
    </row>
    <row r="16" spans="1:10" ht="18" customHeight="1">
      <c r="B16" s="27">
        <v>4.9000000000000004</v>
      </c>
      <c r="C16" s="27">
        <v>3.1</v>
      </c>
      <c r="D16" s="27">
        <v>1.5</v>
      </c>
      <c r="E16" s="27">
        <v>0.1</v>
      </c>
      <c r="F16" s="28" t="s">
        <v>5</v>
      </c>
    </row>
    <row r="17" spans="2:12" ht="18" customHeight="1">
      <c r="B17" s="27">
        <v>5.4</v>
      </c>
      <c r="C17" s="27">
        <v>3.7</v>
      </c>
      <c r="D17" s="27">
        <v>1.5</v>
      </c>
      <c r="E17" s="27">
        <v>0.2</v>
      </c>
      <c r="F17" s="28" t="s">
        <v>5</v>
      </c>
    </row>
    <row r="18" spans="2:12" ht="18" customHeight="1">
      <c r="B18" s="27">
        <v>4.8</v>
      </c>
      <c r="C18" s="27">
        <v>3.4</v>
      </c>
      <c r="D18" s="27">
        <v>1.6</v>
      </c>
      <c r="E18" s="27">
        <v>0.2</v>
      </c>
      <c r="F18" s="28" t="s">
        <v>5</v>
      </c>
    </row>
    <row r="19" spans="2:12" ht="18" customHeight="1">
      <c r="B19" s="27">
        <v>4.8</v>
      </c>
      <c r="C19" s="27">
        <v>3</v>
      </c>
      <c r="D19" s="27">
        <v>1.4</v>
      </c>
      <c r="E19" s="27">
        <v>0.1</v>
      </c>
      <c r="F19" s="28" t="s">
        <v>5</v>
      </c>
      <c r="L19" s="6"/>
    </row>
    <row r="20" spans="2:12" ht="18" customHeight="1">
      <c r="B20" s="27">
        <v>4.3</v>
      </c>
      <c r="C20" s="27">
        <v>3</v>
      </c>
      <c r="D20" s="27">
        <v>1.1000000000000001</v>
      </c>
      <c r="E20" s="27">
        <v>0.1</v>
      </c>
      <c r="F20" s="28" t="s">
        <v>5</v>
      </c>
      <c r="H20" s="53" t="s">
        <v>27</v>
      </c>
      <c r="L20" s="6"/>
    </row>
    <row r="21" spans="2:12" ht="18" customHeight="1">
      <c r="B21" s="27">
        <v>5.8</v>
      </c>
      <c r="C21" s="27">
        <v>4</v>
      </c>
      <c r="D21" s="27">
        <v>1.2</v>
      </c>
      <c r="E21" s="27">
        <v>0.2</v>
      </c>
      <c r="F21" s="28" t="s">
        <v>5</v>
      </c>
      <c r="H21" s="75" t="s">
        <v>53</v>
      </c>
      <c r="I21" s="75"/>
      <c r="J21" s="75"/>
    </row>
    <row r="22" spans="2:12" ht="18" customHeight="1">
      <c r="B22" s="27">
        <v>5.7</v>
      </c>
      <c r="C22" s="27">
        <v>4.4000000000000004</v>
      </c>
      <c r="D22" s="27">
        <v>1.5</v>
      </c>
      <c r="E22" s="27">
        <v>0.4</v>
      </c>
      <c r="F22" s="28" t="s">
        <v>5</v>
      </c>
      <c r="H22" s="75"/>
      <c r="I22" s="75"/>
      <c r="J22" s="75"/>
    </row>
    <row r="23" spans="2:12" ht="18" customHeight="1">
      <c r="B23" s="27">
        <v>5.4</v>
      </c>
      <c r="C23" s="27">
        <v>3.9</v>
      </c>
      <c r="D23" s="27">
        <v>1.3</v>
      </c>
      <c r="E23" s="27">
        <v>0.4</v>
      </c>
      <c r="F23" s="28" t="s">
        <v>5</v>
      </c>
      <c r="H23" s="75"/>
      <c r="I23" s="75"/>
      <c r="J23" s="75"/>
    </row>
    <row r="24" spans="2:12" ht="18" customHeight="1">
      <c r="B24" s="27">
        <v>5.0999999999999996</v>
      </c>
      <c r="C24" s="27">
        <v>3.5</v>
      </c>
      <c r="D24" s="27">
        <v>1.4</v>
      </c>
      <c r="E24" s="27">
        <v>0.3</v>
      </c>
      <c r="F24" s="28" t="s">
        <v>5</v>
      </c>
      <c r="H24" s="75"/>
      <c r="I24" s="75"/>
      <c r="J24" s="75"/>
      <c r="L24" s="6"/>
    </row>
    <row r="25" spans="2:12" ht="18" customHeight="1">
      <c r="B25" s="27">
        <v>5.7</v>
      </c>
      <c r="C25" s="27">
        <v>3.8</v>
      </c>
      <c r="D25" s="27">
        <v>1.7</v>
      </c>
      <c r="E25" s="27">
        <v>0.3</v>
      </c>
      <c r="F25" s="28" t="s">
        <v>5</v>
      </c>
      <c r="H25" s="75"/>
      <c r="I25" s="75"/>
      <c r="J25" s="75"/>
    </row>
    <row r="26" spans="2:12" ht="18" customHeight="1">
      <c r="B26" s="27">
        <v>5.0999999999999996</v>
      </c>
      <c r="C26" s="27">
        <v>3.8</v>
      </c>
      <c r="D26" s="27">
        <v>1.5</v>
      </c>
      <c r="E26" s="27">
        <v>0.3</v>
      </c>
      <c r="F26" s="28" t="s">
        <v>5</v>
      </c>
      <c r="H26" s="75"/>
      <c r="I26" s="75"/>
      <c r="J26" s="75"/>
    </row>
    <row r="27" spans="2:12" ht="18" customHeight="1">
      <c r="B27" s="27">
        <v>5.4</v>
      </c>
      <c r="C27" s="27">
        <v>3.4</v>
      </c>
      <c r="D27" s="27">
        <v>1.7</v>
      </c>
      <c r="E27" s="27">
        <v>0.2</v>
      </c>
      <c r="F27" s="28" t="s">
        <v>5</v>
      </c>
      <c r="H27" s="75"/>
      <c r="I27" s="75"/>
      <c r="J27" s="75"/>
    </row>
    <row r="28" spans="2:12" ht="18" customHeight="1">
      <c r="B28" s="27">
        <v>5.0999999999999996</v>
      </c>
      <c r="C28" s="27">
        <v>3.7</v>
      </c>
      <c r="D28" s="27">
        <v>1.5</v>
      </c>
      <c r="E28" s="27">
        <v>0.4</v>
      </c>
      <c r="F28" s="28" t="s">
        <v>5</v>
      </c>
      <c r="H28" s="75"/>
      <c r="I28" s="75"/>
      <c r="J28" s="75"/>
    </row>
    <row r="29" spans="2:12" ht="18" customHeight="1">
      <c r="B29" s="27">
        <v>4.5999999999999996</v>
      </c>
      <c r="C29" s="27">
        <v>3.6</v>
      </c>
      <c r="D29" s="27">
        <v>1</v>
      </c>
      <c r="E29" s="27">
        <v>0.2</v>
      </c>
      <c r="F29" s="28" t="s">
        <v>5</v>
      </c>
      <c r="H29" s="75"/>
      <c r="I29" s="75"/>
      <c r="J29" s="75"/>
    </row>
    <row r="30" spans="2:12" ht="18" customHeight="1">
      <c r="B30" s="27">
        <v>5.0999999999999996</v>
      </c>
      <c r="C30" s="27">
        <v>3.3</v>
      </c>
      <c r="D30" s="27">
        <v>1.7</v>
      </c>
      <c r="E30" s="27">
        <v>0.5</v>
      </c>
      <c r="F30" s="28" t="s">
        <v>5</v>
      </c>
      <c r="H30" s="75"/>
      <c r="I30" s="75"/>
      <c r="J30" s="75"/>
    </row>
    <row r="31" spans="2:12" ht="18" customHeight="1">
      <c r="B31" s="27">
        <v>4.8</v>
      </c>
      <c r="C31" s="27">
        <v>3.4</v>
      </c>
      <c r="D31" s="27">
        <v>1.9</v>
      </c>
      <c r="E31" s="27">
        <v>0.2</v>
      </c>
      <c r="F31" s="28" t="s">
        <v>5</v>
      </c>
      <c r="H31" s="75"/>
      <c r="I31" s="75"/>
      <c r="J31" s="75"/>
    </row>
    <row r="32" spans="2:12" ht="18" customHeight="1">
      <c r="B32" s="27">
        <v>5</v>
      </c>
      <c r="C32" s="27">
        <v>3</v>
      </c>
      <c r="D32" s="27">
        <v>1.6</v>
      </c>
      <c r="E32" s="27">
        <v>0.2</v>
      </c>
      <c r="F32" s="28" t="s">
        <v>5</v>
      </c>
    </row>
    <row r="33" spans="2:6" ht="18" customHeight="1">
      <c r="B33" s="27">
        <v>5</v>
      </c>
      <c r="C33" s="27">
        <v>3.4</v>
      </c>
      <c r="D33" s="27">
        <v>1.6</v>
      </c>
      <c r="E33" s="27">
        <v>0.4</v>
      </c>
      <c r="F33" s="28" t="s">
        <v>5</v>
      </c>
    </row>
    <row r="34" spans="2:6" ht="18" customHeight="1">
      <c r="B34" s="27">
        <v>5.2</v>
      </c>
      <c r="C34" s="27">
        <v>3.5</v>
      </c>
      <c r="D34" s="27">
        <v>1.5</v>
      </c>
      <c r="E34" s="27">
        <v>0.2</v>
      </c>
      <c r="F34" s="28" t="s">
        <v>5</v>
      </c>
    </row>
    <row r="35" spans="2:6" ht="18" customHeight="1">
      <c r="B35" s="27">
        <v>5.2</v>
      </c>
      <c r="C35" s="27">
        <v>3.4</v>
      </c>
      <c r="D35" s="27">
        <v>1.4</v>
      </c>
      <c r="E35" s="27">
        <v>0.2</v>
      </c>
      <c r="F35" s="28" t="s">
        <v>5</v>
      </c>
    </row>
    <row r="36" spans="2:6" ht="18" customHeight="1">
      <c r="B36" s="27">
        <v>4.7</v>
      </c>
      <c r="C36" s="27">
        <v>3.2</v>
      </c>
      <c r="D36" s="27">
        <v>1.6</v>
      </c>
      <c r="E36" s="27">
        <v>0.2</v>
      </c>
      <c r="F36" s="28" t="s">
        <v>5</v>
      </c>
    </row>
    <row r="37" spans="2:6" ht="18" customHeight="1">
      <c r="B37" s="27">
        <v>4.8</v>
      </c>
      <c r="C37" s="27">
        <v>3.1</v>
      </c>
      <c r="D37" s="27">
        <v>1.6</v>
      </c>
      <c r="E37" s="27">
        <v>0.2</v>
      </c>
      <c r="F37" s="28" t="s">
        <v>5</v>
      </c>
    </row>
    <row r="38" spans="2:6" ht="18" customHeight="1">
      <c r="B38" s="27">
        <v>5.4</v>
      </c>
      <c r="C38" s="27">
        <v>3.4</v>
      </c>
      <c r="D38" s="27">
        <v>1.5</v>
      </c>
      <c r="E38" s="27">
        <v>0.4</v>
      </c>
      <c r="F38" s="28" t="s">
        <v>5</v>
      </c>
    </row>
    <row r="39" spans="2:6" ht="18" customHeight="1">
      <c r="B39" s="27">
        <v>5.2</v>
      </c>
      <c r="C39" s="27">
        <v>4.0999999999999996</v>
      </c>
      <c r="D39" s="27">
        <v>1.5</v>
      </c>
      <c r="E39" s="27">
        <v>0.1</v>
      </c>
      <c r="F39" s="28" t="s">
        <v>5</v>
      </c>
    </row>
    <row r="40" spans="2:6" ht="18" customHeight="1">
      <c r="B40" s="27">
        <v>5.5</v>
      </c>
      <c r="C40" s="27">
        <v>4.2</v>
      </c>
      <c r="D40" s="27">
        <v>1.4</v>
      </c>
      <c r="E40" s="27">
        <v>0.2</v>
      </c>
      <c r="F40" s="28" t="s">
        <v>5</v>
      </c>
    </row>
    <row r="41" spans="2:6" ht="18" customHeight="1">
      <c r="B41" s="27">
        <v>4.9000000000000004</v>
      </c>
      <c r="C41" s="27">
        <v>3.1</v>
      </c>
      <c r="D41" s="27">
        <v>1.5</v>
      </c>
      <c r="E41" s="27">
        <v>0.1</v>
      </c>
      <c r="F41" s="28" t="s">
        <v>5</v>
      </c>
    </row>
    <row r="42" spans="2:6" ht="18" customHeight="1">
      <c r="B42" s="27">
        <v>5</v>
      </c>
      <c r="C42" s="27">
        <v>3.2</v>
      </c>
      <c r="D42" s="27">
        <v>1.2</v>
      </c>
      <c r="E42" s="27">
        <v>0.2</v>
      </c>
      <c r="F42" s="28" t="s">
        <v>5</v>
      </c>
    </row>
    <row r="43" spans="2:6" ht="18" customHeight="1">
      <c r="B43" s="27">
        <v>5.5</v>
      </c>
      <c r="C43" s="27">
        <v>3.5</v>
      </c>
      <c r="D43" s="27">
        <v>1.3</v>
      </c>
      <c r="E43" s="27">
        <v>0.2</v>
      </c>
      <c r="F43" s="28" t="s">
        <v>5</v>
      </c>
    </row>
    <row r="44" spans="2:6" ht="18" customHeight="1">
      <c r="B44" s="27">
        <v>4.9000000000000004</v>
      </c>
      <c r="C44" s="27">
        <v>3.1</v>
      </c>
      <c r="D44" s="27">
        <v>1.5</v>
      </c>
      <c r="E44" s="27">
        <v>0.1</v>
      </c>
      <c r="F44" s="28" t="s">
        <v>5</v>
      </c>
    </row>
    <row r="45" spans="2:6" ht="18" customHeight="1">
      <c r="B45" s="27">
        <v>4.4000000000000004</v>
      </c>
      <c r="C45" s="27">
        <v>3</v>
      </c>
      <c r="D45" s="27">
        <v>1.3</v>
      </c>
      <c r="E45" s="27">
        <v>0.2</v>
      </c>
      <c r="F45" s="28" t="s">
        <v>5</v>
      </c>
    </row>
    <row r="46" spans="2:6" ht="18" customHeight="1">
      <c r="B46" s="27">
        <v>5.0999999999999996</v>
      </c>
      <c r="C46" s="27">
        <v>3.4</v>
      </c>
      <c r="D46" s="27">
        <v>1.5</v>
      </c>
      <c r="E46" s="27">
        <v>0.2</v>
      </c>
      <c r="F46" s="28" t="s">
        <v>5</v>
      </c>
    </row>
    <row r="47" spans="2:6" ht="18" customHeight="1">
      <c r="B47" s="27">
        <v>5</v>
      </c>
      <c r="C47" s="27">
        <v>3.5</v>
      </c>
      <c r="D47" s="27">
        <v>1.3</v>
      </c>
      <c r="E47" s="27">
        <v>0.3</v>
      </c>
      <c r="F47" s="28" t="s">
        <v>5</v>
      </c>
    </row>
    <row r="48" spans="2:6" ht="18" customHeight="1">
      <c r="B48" s="27">
        <v>4.5</v>
      </c>
      <c r="C48" s="27">
        <v>2.2999999999999998</v>
      </c>
      <c r="D48" s="27">
        <v>1.3</v>
      </c>
      <c r="E48" s="27">
        <v>0.3</v>
      </c>
      <c r="F48" s="28" t="s">
        <v>5</v>
      </c>
    </row>
    <row r="49" spans="2:6" ht="18" customHeight="1">
      <c r="B49" s="27">
        <v>4.4000000000000004</v>
      </c>
      <c r="C49" s="27">
        <v>3.2</v>
      </c>
      <c r="D49" s="27">
        <v>1.3</v>
      </c>
      <c r="E49" s="27">
        <v>0.2</v>
      </c>
      <c r="F49" s="28" t="s">
        <v>5</v>
      </c>
    </row>
    <row r="50" spans="2:6" ht="18" customHeight="1">
      <c r="B50" s="27">
        <v>5</v>
      </c>
      <c r="C50" s="27">
        <v>3.5</v>
      </c>
      <c r="D50" s="27">
        <v>1.6</v>
      </c>
      <c r="E50" s="27">
        <v>0.6</v>
      </c>
      <c r="F50" s="28" t="s">
        <v>5</v>
      </c>
    </row>
    <row r="51" spans="2:6" ht="18" customHeight="1">
      <c r="B51" s="27">
        <v>5.0999999999999996</v>
      </c>
      <c r="C51" s="27">
        <v>3.8</v>
      </c>
      <c r="D51" s="27">
        <v>1.9</v>
      </c>
      <c r="E51" s="27">
        <v>0.4</v>
      </c>
      <c r="F51" s="28" t="s">
        <v>5</v>
      </c>
    </row>
    <row r="52" spans="2:6" ht="18" customHeight="1">
      <c r="B52" s="27">
        <v>4.8</v>
      </c>
      <c r="C52" s="27">
        <v>3</v>
      </c>
      <c r="D52" s="27">
        <v>1.4</v>
      </c>
      <c r="E52" s="27">
        <v>0.3</v>
      </c>
      <c r="F52" s="28" t="s">
        <v>5</v>
      </c>
    </row>
    <row r="53" spans="2:6" ht="18" customHeight="1">
      <c r="B53" s="27">
        <v>5.0999999999999996</v>
      </c>
      <c r="C53" s="27">
        <v>3.8</v>
      </c>
      <c r="D53" s="27">
        <v>1.6</v>
      </c>
      <c r="E53" s="27">
        <v>0.2</v>
      </c>
      <c r="F53" s="28" t="s">
        <v>5</v>
      </c>
    </row>
    <row r="54" spans="2:6" ht="18" customHeight="1">
      <c r="B54" s="27">
        <v>4.5999999999999996</v>
      </c>
      <c r="C54" s="27">
        <v>3.2</v>
      </c>
      <c r="D54" s="27">
        <v>1.4</v>
      </c>
      <c r="E54" s="27">
        <v>0.2</v>
      </c>
      <c r="F54" s="28" t="s">
        <v>5</v>
      </c>
    </row>
    <row r="55" spans="2:6" ht="18" customHeight="1">
      <c r="B55" s="27">
        <v>5.3</v>
      </c>
      <c r="C55" s="27">
        <v>3.7</v>
      </c>
      <c r="D55" s="27">
        <v>1.5</v>
      </c>
      <c r="E55" s="27">
        <v>0.2</v>
      </c>
      <c r="F55" s="28" t="s">
        <v>5</v>
      </c>
    </row>
    <row r="56" spans="2:6" ht="18" customHeight="1">
      <c r="B56" s="27">
        <v>5</v>
      </c>
      <c r="C56" s="27">
        <v>3.3</v>
      </c>
      <c r="D56" s="27">
        <v>1.4</v>
      </c>
      <c r="E56" s="27">
        <v>0.2</v>
      </c>
      <c r="F56" s="28" t="s">
        <v>5</v>
      </c>
    </row>
    <row r="57" spans="2:6" ht="18" customHeight="1">
      <c r="B57" s="27">
        <v>7</v>
      </c>
      <c r="C57" s="27">
        <v>3.2</v>
      </c>
      <c r="D57" s="27">
        <v>4.7</v>
      </c>
      <c r="E57" s="27">
        <v>1.4</v>
      </c>
      <c r="F57" s="28" t="s">
        <v>6</v>
      </c>
    </row>
    <row r="58" spans="2:6" ht="18" customHeight="1">
      <c r="B58" s="27">
        <v>6.4</v>
      </c>
      <c r="C58" s="27">
        <v>3.2</v>
      </c>
      <c r="D58" s="27">
        <v>4.5</v>
      </c>
      <c r="E58" s="27">
        <v>1.5</v>
      </c>
      <c r="F58" s="28" t="s">
        <v>6</v>
      </c>
    </row>
    <row r="59" spans="2:6" ht="18" customHeight="1">
      <c r="B59" s="27">
        <v>6.9</v>
      </c>
      <c r="C59" s="27">
        <v>3.1</v>
      </c>
      <c r="D59" s="27">
        <v>4.9000000000000004</v>
      </c>
      <c r="E59" s="27">
        <v>1.5</v>
      </c>
      <c r="F59" s="28" t="s">
        <v>6</v>
      </c>
    </row>
    <row r="60" spans="2:6" ht="18" customHeight="1">
      <c r="B60" s="27">
        <v>5.5</v>
      </c>
      <c r="C60" s="27">
        <v>2.2999999999999998</v>
      </c>
      <c r="D60" s="27">
        <v>4</v>
      </c>
      <c r="E60" s="27">
        <v>1.3</v>
      </c>
      <c r="F60" s="28" t="s">
        <v>6</v>
      </c>
    </row>
    <row r="61" spans="2:6" ht="18" customHeight="1">
      <c r="B61" s="27">
        <v>6.5</v>
      </c>
      <c r="C61" s="27">
        <v>2.8</v>
      </c>
      <c r="D61" s="27">
        <v>4.5999999999999996</v>
      </c>
      <c r="E61" s="27">
        <v>1.5</v>
      </c>
      <c r="F61" s="28" t="s">
        <v>6</v>
      </c>
    </row>
    <row r="62" spans="2:6" ht="18" customHeight="1">
      <c r="B62" s="27">
        <v>5.7</v>
      </c>
      <c r="C62" s="27">
        <v>2.8</v>
      </c>
      <c r="D62" s="27">
        <v>4.5</v>
      </c>
      <c r="E62" s="27">
        <v>1.3</v>
      </c>
      <c r="F62" s="28" t="s">
        <v>6</v>
      </c>
    </row>
    <row r="63" spans="2:6" ht="18" customHeight="1">
      <c r="B63" s="27">
        <v>6.3</v>
      </c>
      <c r="C63" s="27">
        <v>3.3</v>
      </c>
      <c r="D63" s="27">
        <v>4.7</v>
      </c>
      <c r="E63" s="27">
        <v>1.6</v>
      </c>
      <c r="F63" s="28" t="s">
        <v>6</v>
      </c>
    </row>
    <row r="64" spans="2:6" ht="18" customHeight="1">
      <c r="B64" s="27">
        <v>4.9000000000000004</v>
      </c>
      <c r="C64" s="27">
        <v>2.4</v>
      </c>
      <c r="D64" s="27">
        <v>3.3</v>
      </c>
      <c r="E64" s="27">
        <v>1</v>
      </c>
      <c r="F64" s="28" t="s">
        <v>6</v>
      </c>
    </row>
    <row r="65" spans="2:6" ht="18" customHeight="1">
      <c r="B65" s="27">
        <v>6.6</v>
      </c>
      <c r="C65" s="27">
        <v>2.9</v>
      </c>
      <c r="D65" s="27">
        <v>4.5999999999999996</v>
      </c>
      <c r="E65" s="27">
        <v>1.3</v>
      </c>
      <c r="F65" s="28" t="s">
        <v>6</v>
      </c>
    </row>
    <row r="66" spans="2:6" ht="18" customHeight="1">
      <c r="B66" s="27">
        <v>5.2</v>
      </c>
      <c r="C66" s="27">
        <v>2.7</v>
      </c>
      <c r="D66" s="27">
        <v>3.9</v>
      </c>
      <c r="E66" s="27">
        <v>1.4</v>
      </c>
      <c r="F66" s="28" t="s">
        <v>6</v>
      </c>
    </row>
    <row r="67" spans="2:6" ht="18" customHeight="1">
      <c r="B67" s="27">
        <v>5</v>
      </c>
      <c r="C67" s="27">
        <v>2</v>
      </c>
      <c r="D67" s="27">
        <v>3.5</v>
      </c>
      <c r="E67" s="27">
        <v>1</v>
      </c>
      <c r="F67" s="28" t="s">
        <v>6</v>
      </c>
    </row>
    <row r="68" spans="2:6" ht="18" customHeight="1">
      <c r="B68" s="27">
        <v>5.9</v>
      </c>
      <c r="C68" s="27">
        <v>3</v>
      </c>
      <c r="D68" s="27">
        <v>4.2</v>
      </c>
      <c r="E68" s="27">
        <v>1.5</v>
      </c>
      <c r="F68" s="28" t="s">
        <v>6</v>
      </c>
    </row>
    <row r="69" spans="2:6" ht="18" customHeight="1">
      <c r="B69" s="27">
        <v>6</v>
      </c>
      <c r="C69" s="27">
        <v>2.2000000000000002</v>
      </c>
      <c r="D69" s="27">
        <v>4</v>
      </c>
      <c r="E69" s="27">
        <v>1</v>
      </c>
      <c r="F69" s="28" t="s">
        <v>6</v>
      </c>
    </row>
    <row r="70" spans="2:6" ht="18" customHeight="1">
      <c r="B70" s="27">
        <v>6.1</v>
      </c>
      <c r="C70" s="27">
        <v>2.9</v>
      </c>
      <c r="D70" s="27">
        <v>4.7</v>
      </c>
      <c r="E70" s="27">
        <v>1.4</v>
      </c>
      <c r="F70" s="28" t="s">
        <v>6</v>
      </c>
    </row>
    <row r="71" spans="2:6" ht="18" customHeight="1">
      <c r="B71" s="27">
        <v>5.6</v>
      </c>
      <c r="C71" s="27">
        <v>2.9</v>
      </c>
      <c r="D71" s="27">
        <v>3.6</v>
      </c>
      <c r="E71" s="27">
        <v>1.3</v>
      </c>
      <c r="F71" s="28" t="s">
        <v>6</v>
      </c>
    </row>
    <row r="72" spans="2:6" ht="18" customHeight="1">
      <c r="B72" s="27">
        <v>6.7</v>
      </c>
      <c r="C72" s="27">
        <v>3.1</v>
      </c>
      <c r="D72" s="27">
        <v>4.4000000000000004</v>
      </c>
      <c r="E72" s="27">
        <v>1.4</v>
      </c>
      <c r="F72" s="28" t="s">
        <v>6</v>
      </c>
    </row>
    <row r="73" spans="2:6" ht="18" customHeight="1">
      <c r="B73" s="27">
        <v>5.6</v>
      </c>
      <c r="C73" s="27">
        <v>3</v>
      </c>
      <c r="D73" s="27">
        <v>4.5</v>
      </c>
      <c r="E73" s="27">
        <v>1.5</v>
      </c>
      <c r="F73" s="28" t="s">
        <v>6</v>
      </c>
    </row>
    <row r="74" spans="2:6" ht="18" customHeight="1">
      <c r="B74" s="27">
        <v>5.8</v>
      </c>
      <c r="C74" s="27">
        <v>2.7</v>
      </c>
      <c r="D74" s="27">
        <v>4.0999999999999996</v>
      </c>
      <c r="E74" s="27">
        <v>1</v>
      </c>
      <c r="F74" s="28" t="s">
        <v>6</v>
      </c>
    </row>
    <row r="75" spans="2:6" ht="18" customHeight="1">
      <c r="B75" s="27">
        <v>6.2</v>
      </c>
      <c r="C75" s="27">
        <v>2.2000000000000002</v>
      </c>
      <c r="D75" s="27">
        <v>4.5</v>
      </c>
      <c r="E75" s="27">
        <v>1.5</v>
      </c>
      <c r="F75" s="28" t="s">
        <v>6</v>
      </c>
    </row>
    <row r="76" spans="2:6" ht="18" customHeight="1">
      <c r="B76" s="27">
        <v>5.6</v>
      </c>
      <c r="C76" s="27">
        <v>2.5</v>
      </c>
      <c r="D76" s="27">
        <v>3.9</v>
      </c>
      <c r="E76" s="27">
        <v>1.1000000000000001</v>
      </c>
      <c r="F76" s="28" t="s">
        <v>6</v>
      </c>
    </row>
    <row r="77" spans="2:6" ht="18" customHeight="1">
      <c r="B77" s="27">
        <v>5.9</v>
      </c>
      <c r="C77" s="27">
        <v>3.2</v>
      </c>
      <c r="D77" s="27">
        <v>4.8</v>
      </c>
      <c r="E77" s="27">
        <v>1.8</v>
      </c>
      <c r="F77" s="28" t="s">
        <v>6</v>
      </c>
    </row>
    <row r="78" spans="2:6" ht="18" customHeight="1">
      <c r="B78" s="27">
        <v>6.1</v>
      </c>
      <c r="C78" s="27">
        <v>2.8</v>
      </c>
      <c r="D78" s="27">
        <v>4</v>
      </c>
      <c r="E78" s="27">
        <v>1.3</v>
      </c>
      <c r="F78" s="28" t="s">
        <v>6</v>
      </c>
    </row>
    <row r="79" spans="2:6" ht="18" customHeight="1">
      <c r="B79" s="27">
        <v>6.3</v>
      </c>
      <c r="C79" s="27">
        <v>2.5</v>
      </c>
      <c r="D79" s="27">
        <v>4.9000000000000004</v>
      </c>
      <c r="E79" s="27">
        <v>1.5</v>
      </c>
      <c r="F79" s="28" t="s">
        <v>6</v>
      </c>
    </row>
    <row r="80" spans="2:6" ht="18" customHeight="1">
      <c r="B80" s="27">
        <v>6.1</v>
      </c>
      <c r="C80" s="27">
        <v>2.8</v>
      </c>
      <c r="D80" s="27">
        <v>4.7</v>
      </c>
      <c r="E80" s="27">
        <v>1.2</v>
      </c>
      <c r="F80" s="28" t="s">
        <v>6</v>
      </c>
    </row>
    <row r="81" spans="2:6" ht="18" customHeight="1">
      <c r="B81" s="27">
        <v>6.4</v>
      </c>
      <c r="C81" s="27">
        <v>2.9</v>
      </c>
      <c r="D81" s="27">
        <v>4.3</v>
      </c>
      <c r="E81" s="27">
        <v>1.3</v>
      </c>
      <c r="F81" s="28" t="s">
        <v>6</v>
      </c>
    </row>
    <row r="82" spans="2:6" ht="18" customHeight="1">
      <c r="B82" s="27">
        <v>6.6</v>
      </c>
      <c r="C82" s="27">
        <v>3</v>
      </c>
      <c r="D82" s="27">
        <v>4.4000000000000004</v>
      </c>
      <c r="E82" s="27">
        <v>1.4</v>
      </c>
      <c r="F82" s="28" t="s">
        <v>6</v>
      </c>
    </row>
    <row r="83" spans="2:6" ht="18" customHeight="1">
      <c r="B83" s="27">
        <v>6.8</v>
      </c>
      <c r="C83" s="27">
        <v>2.8</v>
      </c>
      <c r="D83" s="27">
        <v>4.8</v>
      </c>
      <c r="E83" s="27">
        <v>1.4</v>
      </c>
      <c r="F83" s="28" t="s">
        <v>6</v>
      </c>
    </row>
    <row r="84" spans="2:6" ht="18" customHeight="1">
      <c r="B84" s="27">
        <v>6.7</v>
      </c>
      <c r="C84" s="27">
        <v>3</v>
      </c>
      <c r="D84" s="27">
        <v>5</v>
      </c>
      <c r="E84" s="27">
        <v>1.7</v>
      </c>
      <c r="F84" s="28" t="s">
        <v>6</v>
      </c>
    </row>
    <row r="85" spans="2:6" ht="18" customHeight="1">
      <c r="B85" s="27">
        <v>6</v>
      </c>
      <c r="C85" s="27">
        <v>2.9</v>
      </c>
      <c r="D85" s="27">
        <v>4.5</v>
      </c>
      <c r="E85" s="27">
        <v>1.5</v>
      </c>
      <c r="F85" s="28" t="s">
        <v>6</v>
      </c>
    </row>
    <row r="86" spans="2:6" ht="18" customHeight="1">
      <c r="B86" s="27">
        <v>5.7</v>
      </c>
      <c r="C86" s="27">
        <v>2.6</v>
      </c>
      <c r="D86" s="27">
        <v>3.5</v>
      </c>
      <c r="E86" s="27">
        <v>1</v>
      </c>
      <c r="F86" s="28" t="s">
        <v>6</v>
      </c>
    </row>
    <row r="87" spans="2:6" ht="18" customHeight="1">
      <c r="B87" s="27">
        <v>5.5</v>
      </c>
      <c r="C87" s="27">
        <v>2.4</v>
      </c>
      <c r="D87" s="27">
        <v>3.8</v>
      </c>
      <c r="E87" s="27">
        <v>1.1000000000000001</v>
      </c>
      <c r="F87" s="28" t="s">
        <v>6</v>
      </c>
    </row>
    <row r="88" spans="2:6" ht="18" customHeight="1">
      <c r="B88" s="27">
        <v>5.5</v>
      </c>
      <c r="C88" s="27">
        <v>2.4</v>
      </c>
      <c r="D88" s="27">
        <v>3.7</v>
      </c>
      <c r="E88" s="27">
        <v>1</v>
      </c>
      <c r="F88" s="28" t="s">
        <v>6</v>
      </c>
    </row>
    <row r="89" spans="2:6" ht="18" customHeight="1">
      <c r="B89" s="27">
        <v>5.8</v>
      </c>
      <c r="C89" s="27">
        <v>2.7</v>
      </c>
      <c r="D89" s="27">
        <v>3.9</v>
      </c>
      <c r="E89" s="27">
        <v>1.2</v>
      </c>
      <c r="F89" s="28" t="s">
        <v>6</v>
      </c>
    </row>
    <row r="90" spans="2:6" ht="18" customHeight="1">
      <c r="B90" s="27">
        <v>6</v>
      </c>
      <c r="C90" s="27">
        <v>2.7</v>
      </c>
      <c r="D90" s="27">
        <v>5.0999999999999996</v>
      </c>
      <c r="E90" s="27">
        <v>1.6</v>
      </c>
      <c r="F90" s="28" t="s">
        <v>6</v>
      </c>
    </row>
    <row r="91" spans="2:6" ht="18" customHeight="1">
      <c r="B91" s="27">
        <v>5.4</v>
      </c>
      <c r="C91" s="27">
        <v>3</v>
      </c>
      <c r="D91" s="27">
        <v>4.5</v>
      </c>
      <c r="E91" s="27">
        <v>1.5</v>
      </c>
      <c r="F91" s="28" t="s">
        <v>6</v>
      </c>
    </row>
    <row r="92" spans="2:6" ht="18" customHeight="1">
      <c r="B92" s="27">
        <v>6</v>
      </c>
      <c r="C92" s="27">
        <v>3.4</v>
      </c>
      <c r="D92" s="27">
        <v>4.5</v>
      </c>
      <c r="E92" s="27">
        <v>1.6</v>
      </c>
      <c r="F92" s="28" t="s">
        <v>6</v>
      </c>
    </row>
    <row r="93" spans="2:6" ht="18" customHeight="1">
      <c r="B93" s="27">
        <v>6.7</v>
      </c>
      <c r="C93" s="27">
        <v>3.1</v>
      </c>
      <c r="D93" s="27">
        <v>4.7</v>
      </c>
      <c r="E93" s="27">
        <v>1.5</v>
      </c>
      <c r="F93" s="28" t="s">
        <v>6</v>
      </c>
    </row>
    <row r="94" spans="2:6" ht="18" customHeight="1">
      <c r="B94" s="27">
        <v>6.3</v>
      </c>
      <c r="C94" s="27">
        <v>2.2999999999999998</v>
      </c>
      <c r="D94" s="27">
        <v>4.4000000000000004</v>
      </c>
      <c r="E94" s="27">
        <v>1.3</v>
      </c>
      <c r="F94" s="28" t="s">
        <v>6</v>
      </c>
    </row>
    <row r="95" spans="2:6" ht="18" customHeight="1">
      <c r="B95" s="27">
        <v>5.6</v>
      </c>
      <c r="C95" s="27">
        <v>3</v>
      </c>
      <c r="D95" s="27">
        <v>4.0999999999999996</v>
      </c>
      <c r="E95" s="27">
        <v>1.3</v>
      </c>
      <c r="F95" s="28" t="s">
        <v>6</v>
      </c>
    </row>
    <row r="96" spans="2:6" ht="18" customHeight="1">
      <c r="B96" s="27">
        <v>5.5</v>
      </c>
      <c r="C96" s="27">
        <v>2.5</v>
      </c>
      <c r="D96" s="27">
        <v>4</v>
      </c>
      <c r="E96" s="27">
        <v>1.3</v>
      </c>
      <c r="F96" s="28" t="s">
        <v>6</v>
      </c>
    </row>
    <row r="97" spans="2:6" ht="18" customHeight="1">
      <c r="B97" s="27">
        <v>5.5</v>
      </c>
      <c r="C97" s="27">
        <v>2.6</v>
      </c>
      <c r="D97" s="27">
        <v>4.4000000000000004</v>
      </c>
      <c r="E97" s="27">
        <v>1.2</v>
      </c>
      <c r="F97" s="28" t="s">
        <v>6</v>
      </c>
    </row>
    <row r="98" spans="2:6" ht="18" customHeight="1">
      <c r="B98" s="27">
        <v>6.1</v>
      </c>
      <c r="C98" s="27">
        <v>3</v>
      </c>
      <c r="D98" s="27">
        <v>4.5999999999999996</v>
      </c>
      <c r="E98" s="27">
        <v>1.4</v>
      </c>
      <c r="F98" s="28" t="s">
        <v>6</v>
      </c>
    </row>
    <row r="99" spans="2:6" ht="18" customHeight="1">
      <c r="B99" s="27">
        <v>5.8</v>
      </c>
      <c r="C99" s="27">
        <v>2.6</v>
      </c>
      <c r="D99" s="27">
        <v>4</v>
      </c>
      <c r="E99" s="27">
        <v>1.2</v>
      </c>
      <c r="F99" s="28" t="s">
        <v>6</v>
      </c>
    </row>
    <row r="100" spans="2:6" ht="18" customHeight="1">
      <c r="B100" s="27">
        <v>5</v>
      </c>
      <c r="C100" s="27">
        <v>2.2999999999999998</v>
      </c>
      <c r="D100" s="27">
        <v>3.3</v>
      </c>
      <c r="E100" s="27">
        <v>1</v>
      </c>
      <c r="F100" s="28" t="s">
        <v>6</v>
      </c>
    </row>
    <row r="101" spans="2:6" ht="18" customHeight="1">
      <c r="B101" s="27">
        <v>5.6</v>
      </c>
      <c r="C101" s="27">
        <v>2.7</v>
      </c>
      <c r="D101" s="27">
        <v>4.2</v>
      </c>
      <c r="E101" s="27">
        <v>1.3</v>
      </c>
      <c r="F101" s="28" t="s">
        <v>6</v>
      </c>
    </row>
    <row r="102" spans="2:6" ht="18" customHeight="1">
      <c r="B102" s="27">
        <v>5.7</v>
      </c>
      <c r="C102" s="27">
        <v>3</v>
      </c>
      <c r="D102" s="27">
        <v>4.2</v>
      </c>
      <c r="E102" s="27">
        <v>1.2</v>
      </c>
      <c r="F102" s="28" t="s">
        <v>6</v>
      </c>
    </row>
    <row r="103" spans="2:6" ht="18" customHeight="1">
      <c r="B103" s="27">
        <v>5.7</v>
      </c>
      <c r="C103" s="27">
        <v>2.9</v>
      </c>
      <c r="D103" s="27">
        <v>4.2</v>
      </c>
      <c r="E103" s="27">
        <v>1.3</v>
      </c>
      <c r="F103" s="28" t="s">
        <v>6</v>
      </c>
    </row>
    <row r="104" spans="2:6" ht="18" customHeight="1">
      <c r="B104" s="27">
        <v>6.2</v>
      </c>
      <c r="C104" s="27">
        <v>2.9</v>
      </c>
      <c r="D104" s="27">
        <v>4.3</v>
      </c>
      <c r="E104" s="27">
        <v>1.3</v>
      </c>
      <c r="F104" s="28" t="s">
        <v>6</v>
      </c>
    </row>
    <row r="105" spans="2:6" ht="18" customHeight="1">
      <c r="B105" s="27">
        <v>5.0999999999999996</v>
      </c>
      <c r="C105" s="27">
        <v>2.5</v>
      </c>
      <c r="D105" s="27">
        <v>3</v>
      </c>
      <c r="E105" s="27">
        <v>1.1000000000000001</v>
      </c>
      <c r="F105" s="28" t="s">
        <v>6</v>
      </c>
    </row>
    <row r="106" spans="2:6" ht="18" customHeight="1">
      <c r="B106" s="27">
        <v>5.7</v>
      </c>
      <c r="C106" s="27">
        <v>2.8</v>
      </c>
      <c r="D106" s="27">
        <v>4.0999999999999996</v>
      </c>
      <c r="E106" s="27">
        <v>1.3</v>
      </c>
      <c r="F106" s="28" t="s">
        <v>6</v>
      </c>
    </row>
    <row r="107" spans="2:6" ht="18" customHeight="1">
      <c r="B107" s="27">
        <v>6.3</v>
      </c>
      <c r="C107" s="27">
        <v>3.3</v>
      </c>
      <c r="D107" s="27">
        <v>6</v>
      </c>
      <c r="E107" s="27">
        <v>2.5</v>
      </c>
      <c r="F107" s="28" t="s">
        <v>7</v>
      </c>
    </row>
    <row r="108" spans="2:6" ht="18" customHeight="1">
      <c r="B108" s="27">
        <v>5.8</v>
      </c>
      <c r="C108" s="27">
        <v>2.7</v>
      </c>
      <c r="D108" s="27">
        <v>5.0999999999999996</v>
      </c>
      <c r="E108" s="27">
        <v>1.9</v>
      </c>
      <c r="F108" s="28" t="s">
        <v>7</v>
      </c>
    </row>
    <row r="109" spans="2:6" ht="18" customHeight="1">
      <c r="B109" s="27">
        <v>7.1</v>
      </c>
      <c r="C109" s="27">
        <v>3</v>
      </c>
      <c r="D109" s="27">
        <v>5.9</v>
      </c>
      <c r="E109" s="27">
        <v>2.1</v>
      </c>
      <c r="F109" s="28" t="s">
        <v>7</v>
      </c>
    </row>
    <row r="110" spans="2:6" ht="18" customHeight="1">
      <c r="B110" s="27">
        <v>6.3</v>
      </c>
      <c r="C110" s="27">
        <v>2.9</v>
      </c>
      <c r="D110" s="27">
        <v>5.6</v>
      </c>
      <c r="E110" s="27">
        <v>1.8</v>
      </c>
      <c r="F110" s="28" t="s">
        <v>7</v>
      </c>
    </row>
    <row r="111" spans="2:6" ht="18" customHeight="1">
      <c r="B111" s="27">
        <v>6.5</v>
      </c>
      <c r="C111" s="27">
        <v>3</v>
      </c>
      <c r="D111" s="27">
        <v>5.8</v>
      </c>
      <c r="E111" s="27">
        <v>2.2000000000000002</v>
      </c>
      <c r="F111" s="28" t="s">
        <v>7</v>
      </c>
    </row>
    <row r="112" spans="2:6" ht="18" customHeight="1">
      <c r="B112" s="27">
        <v>7.6</v>
      </c>
      <c r="C112" s="27">
        <v>3</v>
      </c>
      <c r="D112" s="27">
        <v>6.6</v>
      </c>
      <c r="E112" s="27">
        <v>2.1</v>
      </c>
      <c r="F112" s="28" t="s">
        <v>7</v>
      </c>
    </row>
    <row r="113" spans="2:6" ht="18" customHeight="1">
      <c r="B113" s="27">
        <v>4.9000000000000004</v>
      </c>
      <c r="C113" s="27">
        <v>2.5</v>
      </c>
      <c r="D113" s="27">
        <v>4.5</v>
      </c>
      <c r="E113" s="27">
        <v>1.7</v>
      </c>
      <c r="F113" s="28" t="s">
        <v>7</v>
      </c>
    </row>
    <row r="114" spans="2:6" ht="18" customHeight="1">
      <c r="B114" s="27">
        <v>7.3</v>
      </c>
      <c r="C114" s="27">
        <v>2.9</v>
      </c>
      <c r="D114" s="27">
        <v>6.3</v>
      </c>
      <c r="E114" s="27">
        <v>1.8</v>
      </c>
      <c r="F114" s="28" t="s">
        <v>7</v>
      </c>
    </row>
    <row r="115" spans="2:6" ht="18" customHeight="1">
      <c r="B115" s="27">
        <v>6.7</v>
      </c>
      <c r="C115" s="27">
        <v>2.5</v>
      </c>
      <c r="D115" s="27">
        <v>5.8</v>
      </c>
      <c r="E115" s="27">
        <v>1.8</v>
      </c>
      <c r="F115" s="28" t="s">
        <v>7</v>
      </c>
    </row>
    <row r="116" spans="2:6" ht="18" customHeight="1">
      <c r="B116" s="27">
        <v>7.2</v>
      </c>
      <c r="C116" s="27">
        <v>3.6</v>
      </c>
      <c r="D116" s="27">
        <v>6.1</v>
      </c>
      <c r="E116" s="27">
        <v>2.5</v>
      </c>
      <c r="F116" s="28" t="s">
        <v>7</v>
      </c>
    </row>
    <row r="117" spans="2:6" ht="18" customHeight="1">
      <c r="B117" s="27">
        <v>6.5</v>
      </c>
      <c r="C117" s="27">
        <v>3.2</v>
      </c>
      <c r="D117" s="27">
        <v>5.0999999999999996</v>
      </c>
      <c r="E117" s="27">
        <v>2</v>
      </c>
      <c r="F117" s="28" t="s">
        <v>7</v>
      </c>
    </row>
    <row r="118" spans="2:6" ht="18" customHeight="1">
      <c r="B118" s="27">
        <v>6.4</v>
      </c>
      <c r="C118" s="27">
        <v>2.7</v>
      </c>
      <c r="D118" s="27">
        <v>5.3</v>
      </c>
      <c r="E118" s="27">
        <v>1.9</v>
      </c>
      <c r="F118" s="28" t="s">
        <v>7</v>
      </c>
    </row>
    <row r="119" spans="2:6" ht="18" customHeight="1">
      <c r="B119" s="27">
        <v>6.8</v>
      </c>
      <c r="C119" s="27">
        <v>3</v>
      </c>
      <c r="D119" s="27">
        <v>5.5</v>
      </c>
      <c r="E119" s="27">
        <v>2.1</v>
      </c>
      <c r="F119" s="28" t="s">
        <v>7</v>
      </c>
    </row>
    <row r="120" spans="2:6" ht="18" customHeight="1">
      <c r="B120" s="27">
        <v>5.7</v>
      </c>
      <c r="C120" s="27">
        <v>2.5</v>
      </c>
      <c r="D120" s="27">
        <v>5</v>
      </c>
      <c r="E120" s="27">
        <v>2</v>
      </c>
      <c r="F120" s="28" t="s">
        <v>7</v>
      </c>
    </row>
    <row r="121" spans="2:6" ht="18" customHeight="1">
      <c r="B121" s="27">
        <v>5.8</v>
      </c>
      <c r="C121" s="27">
        <v>2.8</v>
      </c>
      <c r="D121" s="27">
        <v>5.0999999999999996</v>
      </c>
      <c r="E121" s="27">
        <v>2.4</v>
      </c>
      <c r="F121" s="28" t="s">
        <v>7</v>
      </c>
    </row>
    <row r="122" spans="2:6" ht="18" customHeight="1">
      <c r="B122" s="27">
        <v>6.4</v>
      </c>
      <c r="C122" s="27">
        <v>3.2</v>
      </c>
      <c r="D122" s="27">
        <v>5.3</v>
      </c>
      <c r="E122" s="27">
        <v>2.2999999999999998</v>
      </c>
      <c r="F122" s="28" t="s">
        <v>7</v>
      </c>
    </row>
    <row r="123" spans="2:6" ht="18" customHeight="1">
      <c r="B123" s="27">
        <v>6.5</v>
      </c>
      <c r="C123" s="27">
        <v>3</v>
      </c>
      <c r="D123" s="27">
        <v>5.5</v>
      </c>
      <c r="E123" s="27">
        <v>1.8</v>
      </c>
      <c r="F123" s="28" t="s">
        <v>7</v>
      </c>
    </row>
    <row r="124" spans="2:6" ht="18" customHeight="1">
      <c r="B124" s="27">
        <v>7.7</v>
      </c>
      <c r="C124" s="27">
        <v>3.8</v>
      </c>
      <c r="D124" s="27">
        <v>6.7</v>
      </c>
      <c r="E124" s="27">
        <v>2.2000000000000002</v>
      </c>
      <c r="F124" s="28" t="s">
        <v>7</v>
      </c>
    </row>
    <row r="125" spans="2:6" ht="18" customHeight="1">
      <c r="B125" s="27">
        <v>7.7</v>
      </c>
      <c r="C125" s="27">
        <v>2.6</v>
      </c>
      <c r="D125" s="27">
        <v>6.9</v>
      </c>
      <c r="E125" s="27">
        <v>2.2999999999999998</v>
      </c>
      <c r="F125" s="28" t="s">
        <v>7</v>
      </c>
    </row>
    <row r="126" spans="2:6" ht="18" customHeight="1">
      <c r="B126" s="27">
        <v>6</v>
      </c>
      <c r="C126" s="27">
        <v>2.2000000000000002</v>
      </c>
      <c r="D126" s="27">
        <v>5</v>
      </c>
      <c r="E126" s="27">
        <v>1.5</v>
      </c>
      <c r="F126" s="28" t="s">
        <v>7</v>
      </c>
    </row>
    <row r="127" spans="2:6" ht="18" customHeight="1">
      <c r="B127" s="27">
        <v>6.9</v>
      </c>
      <c r="C127" s="27">
        <v>3.2</v>
      </c>
      <c r="D127" s="27">
        <v>5.7</v>
      </c>
      <c r="E127" s="27">
        <v>2.2999999999999998</v>
      </c>
      <c r="F127" s="28" t="s">
        <v>7</v>
      </c>
    </row>
    <row r="128" spans="2:6" ht="18" customHeight="1">
      <c r="B128" s="27">
        <v>5.6</v>
      </c>
      <c r="C128" s="27">
        <v>2.8</v>
      </c>
      <c r="D128" s="27">
        <v>4.9000000000000004</v>
      </c>
      <c r="E128" s="27">
        <v>2</v>
      </c>
      <c r="F128" s="28" t="s">
        <v>7</v>
      </c>
    </row>
    <row r="129" spans="2:6" ht="18" customHeight="1">
      <c r="B129" s="27">
        <v>7.7</v>
      </c>
      <c r="C129" s="27">
        <v>2.8</v>
      </c>
      <c r="D129" s="27">
        <v>6.7</v>
      </c>
      <c r="E129" s="27">
        <v>2</v>
      </c>
      <c r="F129" s="28" t="s">
        <v>7</v>
      </c>
    </row>
    <row r="130" spans="2:6" ht="18" customHeight="1">
      <c r="B130" s="27">
        <v>6.3</v>
      </c>
      <c r="C130" s="27">
        <v>2.7</v>
      </c>
      <c r="D130" s="27">
        <v>4.9000000000000004</v>
      </c>
      <c r="E130" s="27">
        <v>1.8</v>
      </c>
      <c r="F130" s="28" t="s">
        <v>7</v>
      </c>
    </row>
    <row r="131" spans="2:6" ht="18" customHeight="1">
      <c r="B131" s="27">
        <v>6.7</v>
      </c>
      <c r="C131" s="27">
        <v>3.3</v>
      </c>
      <c r="D131" s="27">
        <v>5.7</v>
      </c>
      <c r="E131" s="27">
        <v>2.1</v>
      </c>
      <c r="F131" s="28" t="s">
        <v>7</v>
      </c>
    </row>
    <row r="132" spans="2:6" ht="18" customHeight="1">
      <c r="B132" s="27">
        <v>7.2</v>
      </c>
      <c r="C132" s="27">
        <v>3.2</v>
      </c>
      <c r="D132" s="27">
        <v>6</v>
      </c>
      <c r="E132" s="27">
        <v>1.8</v>
      </c>
      <c r="F132" s="28" t="s">
        <v>7</v>
      </c>
    </row>
    <row r="133" spans="2:6" ht="18" customHeight="1">
      <c r="B133" s="27">
        <v>6.2</v>
      </c>
      <c r="C133" s="27">
        <v>2.8</v>
      </c>
      <c r="D133" s="27">
        <v>4.8</v>
      </c>
      <c r="E133" s="27">
        <v>1.8</v>
      </c>
      <c r="F133" s="28" t="s">
        <v>7</v>
      </c>
    </row>
    <row r="134" spans="2:6" ht="18" customHeight="1">
      <c r="B134" s="27">
        <v>6.1</v>
      </c>
      <c r="C134" s="27">
        <v>3</v>
      </c>
      <c r="D134" s="27">
        <v>4.9000000000000004</v>
      </c>
      <c r="E134" s="27">
        <v>1.8</v>
      </c>
      <c r="F134" s="28" t="s">
        <v>7</v>
      </c>
    </row>
    <row r="135" spans="2:6" ht="18" customHeight="1">
      <c r="B135" s="27">
        <v>6.4</v>
      </c>
      <c r="C135" s="27">
        <v>2.8</v>
      </c>
      <c r="D135" s="27">
        <v>5.6</v>
      </c>
      <c r="E135" s="27">
        <v>2.1</v>
      </c>
      <c r="F135" s="28" t="s">
        <v>7</v>
      </c>
    </row>
    <row r="136" spans="2:6" ht="18" customHeight="1">
      <c r="B136" s="27">
        <v>7.2</v>
      </c>
      <c r="C136" s="27">
        <v>3</v>
      </c>
      <c r="D136" s="27">
        <v>5.8</v>
      </c>
      <c r="E136" s="27">
        <v>1.6</v>
      </c>
      <c r="F136" s="28" t="s">
        <v>7</v>
      </c>
    </row>
    <row r="137" spans="2:6" ht="18" customHeight="1">
      <c r="B137" s="27">
        <v>7.4</v>
      </c>
      <c r="C137" s="27">
        <v>2.8</v>
      </c>
      <c r="D137" s="27">
        <v>6.1</v>
      </c>
      <c r="E137" s="27">
        <v>1.9</v>
      </c>
      <c r="F137" s="28" t="s">
        <v>7</v>
      </c>
    </row>
    <row r="138" spans="2:6" ht="18" customHeight="1">
      <c r="B138" s="27">
        <v>7.9</v>
      </c>
      <c r="C138" s="27">
        <v>3.8</v>
      </c>
      <c r="D138" s="27">
        <v>6.4</v>
      </c>
      <c r="E138" s="27">
        <v>2</v>
      </c>
      <c r="F138" s="28" t="s">
        <v>7</v>
      </c>
    </row>
    <row r="139" spans="2:6" ht="18" customHeight="1">
      <c r="B139" s="27">
        <v>6.4</v>
      </c>
      <c r="C139" s="27">
        <v>2.8</v>
      </c>
      <c r="D139" s="27">
        <v>5.6</v>
      </c>
      <c r="E139" s="27">
        <v>2.2000000000000002</v>
      </c>
      <c r="F139" s="28" t="s">
        <v>7</v>
      </c>
    </row>
    <row r="140" spans="2:6" ht="18" customHeight="1">
      <c r="B140" s="27">
        <v>6.3</v>
      </c>
      <c r="C140" s="27">
        <v>2.8</v>
      </c>
      <c r="D140" s="27">
        <v>5.0999999999999996</v>
      </c>
      <c r="E140" s="27">
        <v>1.5</v>
      </c>
      <c r="F140" s="28" t="s">
        <v>7</v>
      </c>
    </row>
    <row r="141" spans="2:6" ht="18" customHeight="1">
      <c r="B141" s="27">
        <v>6.1</v>
      </c>
      <c r="C141" s="27">
        <v>2.6</v>
      </c>
      <c r="D141" s="27">
        <v>5.6</v>
      </c>
      <c r="E141" s="27">
        <v>1.4</v>
      </c>
      <c r="F141" s="28" t="s">
        <v>7</v>
      </c>
    </row>
    <row r="142" spans="2:6" ht="18" customHeight="1">
      <c r="B142" s="27">
        <v>7.7</v>
      </c>
      <c r="C142" s="27">
        <v>3</v>
      </c>
      <c r="D142" s="27">
        <v>6.1</v>
      </c>
      <c r="E142" s="27">
        <v>2.2999999999999998</v>
      </c>
      <c r="F142" s="28" t="s">
        <v>7</v>
      </c>
    </row>
    <row r="143" spans="2:6" ht="18" customHeight="1">
      <c r="B143" s="27">
        <v>6.3</v>
      </c>
      <c r="C143" s="27">
        <v>3.4</v>
      </c>
      <c r="D143" s="27">
        <v>5.6</v>
      </c>
      <c r="E143" s="27">
        <v>2.4</v>
      </c>
      <c r="F143" s="28" t="s">
        <v>7</v>
      </c>
    </row>
    <row r="144" spans="2:6" ht="18" customHeight="1">
      <c r="B144" s="27">
        <v>6.4</v>
      </c>
      <c r="C144" s="27">
        <v>3.1</v>
      </c>
      <c r="D144" s="27">
        <v>5.5</v>
      </c>
      <c r="E144" s="27">
        <v>1.8</v>
      </c>
      <c r="F144" s="28" t="s">
        <v>7</v>
      </c>
    </row>
    <row r="145" spans="2:6" ht="18" customHeight="1">
      <c r="B145" s="27">
        <v>6</v>
      </c>
      <c r="C145" s="27">
        <v>3</v>
      </c>
      <c r="D145" s="27">
        <v>4.8</v>
      </c>
      <c r="E145" s="27">
        <v>1.8</v>
      </c>
      <c r="F145" s="28" t="s">
        <v>7</v>
      </c>
    </row>
    <row r="146" spans="2:6" ht="18" customHeight="1">
      <c r="B146" s="27">
        <v>6.9</v>
      </c>
      <c r="C146" s="27">
        <v>3.1</v>
      </c>
      <c r="D146" s="27">
        <v>5.4</v>
      </c>
      <c r="E146" s="27">
        <v>2.1</v>
      </c>
      <c r="F146" s="28" t="s">
        <v>7</v>
      </c>
    </row>
    <row r="147" spans="2:6" ht="18" customHeight="1">
      <c r="B147" s="27">
        <v>6.7</v>
      </c>
      <c r="C147" s="27">
        <v>3.1</v>
      </c>
      <c r="D147" s="27">
        <v>5.6</v>
      </c>
      <c r="E147" s="27">
        <v>2.4</v>
      </c>
      <c r="F147" s="28" t="s">
        <v>7</v>
      </c>
    </row>
    <row r="148" spans="2:6" ht="18" customHeight="1">
      <c r="B148" s="27">
        <v>6.9</v>
      </c>
      <c r="C148" s="27">
        <v>3.1</v>
      </c>
      <c r="D148" s="27">
        <v>5.0999999999999996</v>
      </c>
      <c r="E148" s="27">
        <v>2.2999999999999998</v>
      </c>
      <c r="F148" s="28" t="s">
        <v>7</v>
      </c>
    </row>
    <row r="149" spans="2:6" ht="18" customHeight="1">
      <c r="B149" s="27">
        <v>5.8</v>
      </c>
      <c r="C149" s="27">
        <v>2.7</v>
      </c>
      <c r="D149" s="27">
        <v>5.0999999999999996</v>
      </c>
      <c r="E149" s="27">
        <v>1.9</v>
      </c>
      <c r="F149" s="28" t="s">
        <v>7</v>
      </c>
    </row>
    <row r="150" spans="2:6" ht="18" customHeight="1">
      <c r="B150" s="27">
        <v>6.8</v>
      </c>
      <c r="C150" s="27">
        <v>3.2</v>
      </c>
      <c r="D150" s="27">
        <v>5.9</v>
      </c>
      <c r="E150" s="27">
        <v>2.2999999999999998</v>
      </c>
      <c r="F150" s="28" t="s">
        <v>7</v>
      </c>
    </row>
    <row r="151" spans="2:6" ht="18" customHeight="1">
      <c r="B151" s="27">
        <v>6.7</v>
      </c>
      <c r="C151" s="27">
        <v>3.3</v>
      </c>
      <c r="D151" s="27">
        <v>5.7</v>
      </c>
      <c r="E151" s="27">
        <v>2.5</v>
      </c>
      <c r="F151" s="28" t="s">
        <v>7</v>
      </c>
    </row>
    <row r="152" spans="2:6" ht="18" customHeight="1">
      <c r="B152" s="27">
        <v>6.7</v>
      </c>
      <c r="C152" s="27">
        <v>3</v>
      </c>
      <c r="D152" s="27">
        <v>5.2</v>
      </c>
      <c r="E152" s="27">
        <v>2.2999999999999998</v>
      </c>
      <c r="F152" s="28" t="s">
        <v>7</v>
      </c>
    </row>
    <row r="153" spans="2:6" ht="18" customHeight="1">
      <c r="B153" s="27">
        <v>6.3</v>
      </c>
      <c r="C153" s="27">
        <v>2.5</v>
      </c>
      <c r="D153" s="27">
        <v>5</v>
      </c>
      <c r="E153" s="27">
        <v>1.9</v>
      </c>
      <c r="F153" s="28" t="s">
        <v>7</v>
      </c>
    </row>
    <row r="154" spans="2:6" ht="18" customHeight="1">
      <c r="B154" s="27">
        <v>6.5</v>
      </c>
      <c r="C154" s="27">
        <v>3</v>
      </c>
      <c r="D154" s="27">
        <v>5.2</v>
      </c>
      <c r="E154" s="27">
        <v>2</v>
      </c>
      <c r="F154" s="28" t="s">
        <v>7</v>
      </c>
    </row>
    <row r="155" spans="2:6" ht="18" customHeight="1">
      <c r="B155" s="27">
        <v>6.2</v>
      </c>
      <c r="C155" s="27">
        <v>3.4</v>
      </c>
      <c r="D155" s="27">
        <v>5.4</v>
      </c>
      <c r="E155" s="27">
        <v>2.2999999999999998</v>
      </c>
      <c r="F155" s="28" t="s">
        <v>7</v>
      </c>
    </row>
    <row r="156" spans="2:6" ht="18" customHeight="1">
      <c r="B156" s="27">
        <v>5.9</v>
      </c>
      <c r="C156" s="27">
        <v>3</v>
      </c>
      <c r="D156" s="27">
        <v>5.0999999999999996</v>
      </c>
      <c r="E156" s="27">
        <v>1.8</v>
      </c>
      <c r="F156" s="28" t="s">
        <v>7</v>
      </c>
    </row>
    <row r="157" spans="2:6" ht="18" customHeight="1"/>
    <row r="158" spans="2:6" ht="18" customHeight="1"/>
    <row r="159" spans="2:6" ht="18" customHeight="1"/>
    <row r="160" spans="2:6" ht="18" customHeight="1"/>
    <row r="161" ht="18" customHeight="1"/>
    <row r="162" ht="18" customHeight="1"/>
    <row r="163" ht="18" customHeight="1"/>
  </sheetData>
  <mergeCells count="2">
    <mergeCell ref="H21:J31"/>
    <mergeCell ref="H8:J14"/>
  </mergeCell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3FB66-9C6D-486D-8D94-97F2039AB055}">
  <dimension ref="A1:AE33"/>
  <sheetViews>
    <sheetView showGridLines="0" zoomScaleNormal="100" workbookViewId="0"/>
  </sheetViews>
  <sheetFormatPr defaultColWidth="8.85546875" defaultRowHeight="15"/>
  <cols>
    <col min="1" max="1" width="5.85546875" customWidth="1"/>
    <col min="2" max="2" width="12" customWidth="1"/>
    <col min="4" max="5" width="9.42578125" customWidth="1"/>
    <col min="6" max="6" width="8.85546875" customWidth="1"/>
    <col min="7" max="7" width="8.42578125" customWidth="1"/>
    <col min="8" max="8" width="8.7109375" bestFit="1" customWidth="1"/>
    <col min="9" max="9" width="3.85546875" customWidth="1"/>
    <col min="10" max="13" width="8.85546875" customWidth="1"/>
    <col min="15" max="15" width="16" customWidth="1"/>
    <col min="16" max="16" width="15.7109375" customWidth="1"/>
    <col min="17" max="17" width="10" bestFit="1" customWidth="1"/>
    <col min="18" max="18" width="9.42578125" bestFit="1" customWidth="1"/>
    <col min="20" max="20" width="9.42578125" bestFit="1" customWidth="1"/>
  </cols>
  <sheetData>
    <row r="1" spans="1:31" ht="30" customHeight="1">
      <c r="A1" s="71" t="s">
        <v>38</v>
      </c>
    </row>
    <row r="2" spans="1:31" s="18" customFormat="1" ht="65.45" customHeight="1">
      <c r="B2" s="39" t="s">
        <v>16</v>
      </c>
      <c r="C2" s="41"/>
      <c r="D2" s="41"/>
      <c r="E2" s="41"/>
      <c r="F2" s="41"/>
      <c r="G2" s="41"/>
      <c r="H2" s="41"/>
      <c r="I2" s="41"/>
      <c r="J2" s="41"/>
      <c r="K2" s="42"/>
      <c r="L2" s="42"/>
      <c r="M2" s="42"/>
      <c r="N2" s="42"/>
      <c r="O2" s="42"/>
      <c r="P2" s="42"/>
      <c r="Q2" s="42"/>
      <c r="R2" s="43"/>
      <c r="S2" s="44"/>
      <c r="V2" s="45"/>
      <c r="W2" s="45"/>
      <c r="X2" s="45"/>
      <c r="Y2" s="45"/>
      <c r="Z2" s="45"/>
      <c r="AA2" s="45"/>
    </row>
    <row r="3" spans="1:31" ht="20.100000000000001" customHeight="1"/>
    <row r="4" spans="1:31" ht="18" customHeight="1">
      <c r="B4" s="32" t="s">
        <v>27</v>
      </c>
      <c r="AE4" s="2"/>
    </row>
    <row r="5" spans="1:31" ht="34.5" customHeight="1">
      <c r="B5" s="77" t="s">
        <v>26</v>
      </c>
      <c r="C5" s="77"/>
      <c r="D5" s="77"/>
      <c r="E5" s="77"/>
      <c r="F5" s="77"/>
      <c r="G5" s="77"/>
      <c r="H5" s="77"/>
      <c r="I5" s="77"/>
      <c r="J5" s="77"/>
      <c r="K5" s="77"/>
      <c r="L5" s="77"/>
      <c r="M5" s="77"/>
      <c r="N5" s="77"/>
      <c r="O5" s="77"/>
      <c r="P5" s="77"/>
      <c r="Q5" s="77"/>
    </row>
    <row r="6" spans="1:31">
      <c r="B6" s="63" t="s">
        <v>8</v>
      </c>
      <c r="C6" s="60"/>
      <c r="D6" s="60"/>
      <c r="E6" s="60"/>
      <c r="F6" s="60"/>
      <c r="G6" s="60"/>
      <c r="H6" s="60"/>
      <c r="I6" s="59"/>
      <c r="J6" s="59"/>
      <c r="K6" s="59"/>
    </row>
    <row r="7" spans="1:31">
      <c r="B7" s="63"/>
      <c r="C7" s="60"/>
      <c r="D7" s="60"/>
      <c r="E7" s="60"/>
      <c r="F7" s="60"/>
      <c r="G7" s="60"/>
      <c r="H7" s="60"/>
      <c r="I7" s="59"/>
      <c r="J7" s="59"/>
      <c r="K7" s="59"/>
    </row>
    <row r="8" spans="1:31">
      <c r="B8" s="63"/>
      <c r="C8" s="60"/>
      <c r="D8" s="60"/>
      <c r="E8" s="60"/>
      <c r="F8" s="60"/>
      <c r="G8" s="60"/>
      <c r="H8" s="60"/>
      <c r="I8" s="59"/>
      <c r="J8" s="59"/>
      <c r="K8" s="59"/>
    </row>
    <row r="9" spans="1:31" ht="24">
      <c r="B9" s="36" t="s">
        <v>14</v>
      </c>
      <c r="J9" s="35"/>
      <c r="M9" s="36" t="s">
        <v>29</v>
      </c>
    </row>
    <row r="10" spans="1:31" ht="15.75" thickBot="1">
      <c r="B10" s="3"/>
      <c r="C10" s="3"/>
      <c r="D10" s="3"/>
      <c r="E10" s="3"/>
      <c r="F10" s="3"/>
      <c r="G10" s="3"/>
      <c r="J10" s="76"/>
      <c r="K10" s="76"/>
      <c r="L10" s="76"/>
    </row>
    <row r="11" spans="1:31" ht="19.5" thickBot="1">
      <c r="B11" s="32" t="s">
        <v>13</v>
      </c>
      <c r="C11" s="55"/>
      <c r="D11" s="55"/>
      <c r="J11" s="76"/>
      <c r="K11" s="76"/>
      <c r="L11" s="76"/>
      <c r="M11" s="33" t="s">
        <v>35</v>
      </c>
      <c r="Q11" s="64" t="e" cm="1" vm="1">
        <f t="array" aca="1" ref="Q11" ca="1">_xlfn._xlws.PY(0,1,IrisDataSet[#All],D33)</f>
        <v>#VALUE!</v>
      </c>
    </row>
    <row r="12" spans="1:31" ht="34.5" customHeight="1">
      <c r="B12" s="76" t="s">
        <v>15</v>
      </c>
      <c r="C12" s="76"/>
      <c r="D12" s="76"/>
      <c r="E12" s="76"/>
      <c r="F12" s="76"/>
      <c r="G12" s="76"/>
      <c r="H12" s="76"/>
      <c r="J12" s="76"/>
      <c r="K12" s="76"/>
      <c r="L12" s="76"/>
    </row>
    <row r="13" spans="1:31" ht="15.75" thickBot="1">
      <c r="B13" s="55"/>
      <c r="C13" s="55"/>
      <c r="D13" s="55"/>
      <c r="J13" s="76"/>
      <c r="K13" s="76"/>
      <c r="L13" s="76"/>
    </row>
    <row r="14" spans="1:31" s="25" customFormat="1" ht="16.5" thickBot="1">
      <c r="B14" s="4" t="s">
        <v>34</v>
      </c>
      <c r="C14" s="55"/>
      <c r="D14" s="55"/>
      <c r="G14" s="61" t="e" cm="1" vm="2">
        <f t="array" aca="1" ref="G14" ca="1">_xlfn._xlws.PY(1,1,IrisDataSet[#All])</f>
        <v>#VALUE!</v>
      </c>
      <c r="J14" s="76"/>
      <c r="K14" s="76"/>
      <c r="L14" s="76"/>
    </row>
    <row r="15" spans="1:31">
      <c r="C15" s="55"/>
      <c r="D15" s="55"/>
    </row>
    <row r="17" spans="2:22" ht="15.75">
      <c r="B17" s="6"/>
      <c r="C17" s="6"/>
      <c r="D17" s="6"/>
      <c r="R17" s="6"/>
      <c r="S17" s="6"/>
      <c r="T17" s="6"/>
      <c r="U17" s="6"/>
      <c r="V17" s="6"/>
    </row>
    <row r="18" spans="2:22" ht="15.75">
      <c r="S18" s="6"/>
    </row>
    <row r="19" spans="2:22">
      <c r="R19" s="25"/>
      <c r="S19" s="25"/>
      <c r="T19" s="25"/>
      <c r="U19" s="25"/>
      <c r="V19" s="25"/>
    </row>
    <row r="32" spans="2:22" ht="19.5" thickBot="1">
      <c r="B32" s="32" t="s">
        <v>28</v>
      </c>
    </row>
    <row r="33" spans="2:6" ht="21.75" thickBot="1">
      <c r="B33" s="50" t="s">
        <v>9</v>
      </c>
      <c r="C33" s="5"/>
      <c r="D33" s="62">
        <v>10</v>
      </c>
      <c r="E33" s="66"/>
      <c r="F33" s="3" t="s">
        <v>10</v>
      </c>
    </row>
  </sheetData>
  <mergeCells count="3">
    <mergeCell ref="J10:L14"/>
    <mergeCell ref="B5:Q5"/>
    <mergeCell ref="B12:H12"/>
  </mergeCells>
  <dataValidations count="1">
    <dataValidation type="whole" allowBlank="1" showInputMessage="1" showErrorMessage="1" promptTitle="Cluster count" prompt="Enter a value less than or equal to 150_x000a_" sqref="D33" xr:uid="{540E5335-F45A-4565-A623-45B02B9742E7}">
      <formula1>0</formula1>
      <formula2>150</formula2>
    </dataValidation>
  </dataValidations>
  <hyperlinks>
    <hyperlink ref="B6" r:id="rId1" xr:uid="{2A975A96-CE11-4B94-AD4F-78E85A51AC26}"/>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B3694-C544-46A2-8A9A-58EE9885EC29}">
  <dimension ref="A1:AC23"/>
  <sheetViews>
    <sheetView showGridLines="0" workbookViewId="0"/>
  </sheetViews>
  <sheetFormatPr defaultColWidth="8.85546875" defaultRowHeight="15"/>
  <cols>
    <col min="1" max="1" width="5.85546875" customWidth="1"/>
    <col min="6" max="6" width="1.85546875" customWidth="1"/>
    <col min="7" max="7" width="4.42578125" bestFit="1" customWidth="1"/>
    <col min="8" max="8" width="20.85546875" customWidth="1"/>
    <col min="9" max="9" width="7.42578125" customWidth="1"/>
    <col min="10" max="10" width="9.42578125" bestFit="1" customWidth="1"/>
    <col min="14" max="14" width="5.5703125" customWidth="1"/>
    <col min="15" max="15" width="9.7109375" customWidth="1"/>
    <col min="16" max="16" width="8.7109375" bestFit="1" customWidth="1"/>
    <col min="18" max="18" width="5.85546875" customWidth="1"/>
    <col min="20" max="20" width="3.5703125" bestFit="1" customWidth="1"/>
    <col min="21" max="21" width="3.7109375" bestFit="1" customWidth="1"/>
    <col min="22" max="24" width="3.5703125" customWidth="1"/>
    <col min="25" max="25" width="3.42578125" customWidth="1"/>
    <col min="26" max="26" width="8.85546875" customWidth="1"/>
  </cols>
  <sheetData>
    <row r="1" spans="1:29" ht="30" customHeight="1">
      <c r="A1" s="71" t="s">
        <v>38</v>
      </c>
    </row>
    <row r="2" spans="1:29" ht="65.45" customHeight="1">
      <c r="B2" s="39" t="s">
        <v>17</v>
      </c>
      <c r="C2" s="26"/>
      <c r="D2" s="26"/>
      <c r="E2" s="26"/>
      <c r="F2" s="26"/>
      <c r="G2" s="26"/>
      <c r="H2" s="26"/>
      <c r="I2" s="26"/>
      <c r="J2" s="26"/>
      <c r="K2" s="26"/>
      <c r="L2" s="26"/>
      <c r="M2" s="26"/>
      <c r="N2" s="26"/>
      <c r="O2" s="26"/>
      <c r="P2" s="26"/>
      <c r="Q2" s="26"/>
    </row>
    <row r="3" spans="1:29" ht="20.100000000000001" customHeight="1"/>
    <row r="4" spans="1:29" ht="18" customHeight="1">
      <c r="B4" s="32" t="s">
        <v>27</v>
      </c>
    </row>
    <row r="5" spans="1:29" ht="47.25" customHeight="1">
      <c r="B5" s="76" t="s">
        <v>22</v>
      </c>
      <c r="C5" s="76"/>
      <c r="D5" s="76"/>
      <c r="E5" s="76"/>
      <c r="F5" s="76"/>
      <c r="G5" s="76"/>
      <c r="H5" s="76"/>
      <c r="I5" s="76"/>
      <c r="J5" s="76"/>
      <c r="K5" s="76"/>
      <c r="L5" s="76"/>
      <c r="M5" s="76"/>
      <c r="N5" s="76"/>
      <c r="O5" s="76"/>
      <c r="P5" s="76"/>
    </row>
    <row r="6" spans="1:29" ht="15" customHeight="1">
      <c r="B6" s="34" t="s">
        <v>8</v>
      </c>
      <c r="C6" s="68"/>
      <c r="D6" s="55"/>
      <c r="E6" s="55"/>
      <c r="F6" s="55"/>
      <c r="G6" s="55"/>
      <c r="H6" s="55"/>
      <c r="I6" s="55"/>
      <c r="J6" s="55"/>
      <c r="K6" s="55"/>
      <c r="L6" s="55"/>
      <c r="M6" s="55"/>
      <c r="N6" s="55"/>
      <c r="O6" s="55"/>
      <c r="P6" s="55"/>
    </row>
    <row r="7" spans="1:29">
      <c r="B7" s="55"/>
      <c r="C7" s="55"/>
      <c r="D7" s="55"/>
      <c r="E7" s="55"/>
      <c r="F7" s="55"/>
      <c r="G7" s="55"/>
      <c r="H7" s="55"/>
      <c r="I7" s="55"/>
      <c r="J7" s="55"/>
      <c r="K7" s="55"/>
      <c r="L7" s="55"/>
      <c r="M7" s="55"/>
      <c r="N7" s="55"/>
      <c r="O7" s="55"/>
      <c r="P7" s="55"/>
    </row>
    <row r="9" spans="1:29" ht="24">
      <c r="B9" s="36" t="s">
        <v>18</v>
      </c>
      <c r="J9" s="36" t="s">
        <v>30</v>
      </c>
    </row>
    <row r="10" spans="1:29" s="25" customFormat="1" ht="15.75" thickBot="1"/>
    <row r="11" spans="1:29" ht="15" customHeight="1" thickBot="1">
      <c r="B11" s="32" t="s">
        <v>13</v>
      </c>
      <c r="F11" s="3" t="s">
        <v>10</v>
      </c>
      <c r="J11" s="33" t="s">
        <v>32</v>
      </c>
      <c r="P11" s="64" t="e" cm="1" vm="3">
        <f t="array" aca="1" ref="P11" ca="1">_xlfn._xlws.PY(2,1,IrisDataSet[#All],E19)</f>
        <v>#VALUE!</v>
      </c>
      <c r="U11" s="81" t="s">
        <v>27</v>
      </c>
      <c r="V11" s="81"/>
      <c r="W11" s="81"/>
      <c r="X11" s="81"/>
      <c r="Y11" s="81"/>
      <c r="Z11" s="81"/>
    </row>
    <row r="12" spans="1:29" ht="15" customHeight="1">
      <c r="B12" s="76" t="s">
        <v>31</v>
      </c>
      <c r="C12" s="76"/>
      <c r="D12" s="76"/>
      <c r="E12" s="76"/>
      <c r="F12" s="76"/>
      <c r="G12" s="76"/>
      <c r="U12" s="76" t="s">
        <v>39</v>
      </c>
      <c r="V12" s="76"/>
      <c r="W12" s="76"/>
      <c r="X12" s="76"/>
      <c r="Y12" s="76"/>
      <c r="Z12" s="76"/>
      <c r="AA12" s="76"/>
      <c r="AB12" s="76"/>
      <c r="AC12" s="76"/>
    </row>
    <row r="13" spans="1:29">
      <c r="B13" s="76"/>
      <c r="C13" s="76"/>
      <c r="D13" s="76"/>
      <c r="E13" s="76"/>
      <c r="F13" s="76"/>
      <c r="G13" s="76"/>
      <c r="U13" s="76"/>
      <c r="V13" s="76"/>
      <c r="W13" s="76"/>
      <c r="X13" s="76"/>
      <c r="Y13" s="76"/>
      <c r="Z13" s="76"/>
      <c r="AA13" s="76"/>
      <c r="AB13" s="76"/>
      <c r="AC13" s="76"/>
    </row>
    <row r="14" spans="1:29">
      <c r="B14" s="76"/>
      <c r="C14" s="76"/>
      <c r="D14" s="76"/>
      <c r="E14" s="76"/>
      <c r="F14" s="76"/>
      <c r="G14" s="76"/>
      <c r="U14" s="76"/>
      <c r="V14" s="76"/>
      <c r="W14" s="76"/>
      <c r="X14" s="76"/>
      <c r="Y14" s="76"/>
      <c r="Z14" s="76"/>
      <c r="AA14" s="76"/>
      <c r="AB14" s="76"/>
      <c r="AC14" s="76"/>
    </row>
    <row r="15" spans="1:29">
      <c r="B15" s="76"/>
      <c r="C15" s="76"/>
      <c r="D15" s="76"/>
      <c r="E15" s="76"/>
      <c r="F15" s="76"/>
      <c r="G15" s="76"/>
      <c r="U15" s="76"/>
      <c r="V15" s="76"/>
      <c r="W15" s="76"/>
      <c r="X15" s="76"/>
      <c r="Y15" s="76"/>
      <c r="Z15" s="76"/>
      <c r="AA15" s="76"/>
      <c r="AB15" s="76"/>
      <c r="AC15" s="76"/>
    </row>
    <row r="16" spans="1:29" ht="15.75" customHeight="1">
      <c r="B16" s="76"/>
      <c r="C16" s="76"/>
      <c r="D16" s="76"/>
      <c r="E16" s="76"/>
      <c r="F16" s="76"/>
      <c r="G16" s="76"/>
      <c r="U16" s="76"/>
      <c r="V16" s="76"/>
      <c r="W16" s="76"/>
      <c r="X16" s="76"/>
      <c r="Y16" s="76"/>
      <c r="Z16" s="76"/>
      <c r="AA16" s="76"/>
      <c r="AB16" s="76"/>
      <c r="AC16" s="76"/>
    </row>
    <row r="17" spans="2:27">
      <c r="B17" s="76"/>
      <c r="C17" s="76"/>
      <c r="D17" s="76"/>
      <c r="E17" s="76"/>
      <c r="F17" s="76"/>
      <c r="G17" s="76"/>
      <c r="U17" s="55"/>
      <c r="V17" s="55"/>
      <c r="W17" s="55"/>
      <c r="X17" s="55"/>
      <c r="Y17" s="55"/>
      <c r="Z17" s="55"/>
    </row>
    <row r="18" spans="2:27" ht="19.5" thickBot="1">
      <c r="B18" s="32" t="s">
        <v>28</v>
      </c>
      <c r="W18" s="78" t="s">
        <v>44</v>
      </c>
      <c r="X18" s="79"/>
      <c r="Y18" s="80"/>
      <c r="AA18" s="73" t="s">
        <v>52</v>
      </c>
    </row>
    <row r="19" spans="2:27" ht="21.75" thickBot="1">
      <c r="B19" s="65" t="s">
        <v>11</v>
      </c>
      <c r="C19" s="5"/>
      <c r="D19" s="5"/>
      <c r="E19" s="62">
        <v>40</v>
      </c>
      <c r="W19" s="72" t="s">
        <v>40</v>
      </c>
      <c r="X19" s="72" t="s">
        <v>41</v>
      </c>
      <c r="Y19" s="72" t="s">
        <v>42</v>
      </c>
      <c r="AA19" t="s">
        <v>49</v>
      </c>
    </row>
    <row r="20" spans="2:27">
      <c r="U20" s="82" t="s">
        <v>43</v>
      </c>
      <c r="V20" s="72" t="s">
        <v>40</v>
      </c>
      <c r="W20" s="72" t="s">
        <v>45</v>
      </c>
      <c r="X20" s="72" t="s">
        <v>46</v>
      </c>
      <c r="Y20" s="72" t="s">
        <v>46</v>
      </c>
      <c r="AA20" t="s">
        <v>50</v>
      </c>
    </row>
    <row r="21" spans="2:27" ht="15" customHeight="1">
      <c r="B21" s="83" t="str">
        <f>IF(AND(E19&gt;=10,E19&lt;= 90), "Based on the input percentage, the data will be split as: " &amp;E19 &amp;"% train, " &amp; (100-E19) &amp; "% test.", "Invalid input. Defaulting to 80% Train.")</f>
        <v>Based on the input percentage, the data will be split as: 40% train, 60% test.</v>
      </c>
      <c r="C21" s="83"/>
      <c r="D21" s="83"/>
      <c r="E21" s="83"/>
      <c r="F21" s="67"/>
      <c r="G21" s="67"/>
      <c r="U21" s="82"/>
      <c r="V21" s="72" t="s">
        <v>41</v>
      </c>
      <c r="W21" s="72" t="s">
        <v>47</v>
      </c>
      <c r="X21" s="72" t="s">
        <v>45</v>
      </c>
      <c r="Y21" s="72" t="s">
        <v>48</v>
      </c>
      <c r="AA21" t="s">
        <v>51</v>
      </c>
    </row>
    <row r="22" spans="2:27">
      <c r="B22" s="83"/>
      <c r="C22" s="83"/>
      <c r="D22" s="83"/>
      <c r="E22" s="83"/>
      <c r="U22" s="82"/>
      <c r="V22" s="72" t="s">
        <v>42</v>
      </c>
      <c r="W22" s="72" t="s">
        <v>47</v>
      </c>
      <c r="X22" s="72" t="s">
        <v>47</v>
      </c>
      <c r="Y22" s="72" t="s">
        <v>45</v>
      </c>
    </row>
    <row r="23" spans="2:27">
      <c r="B23" s="83"/>
      <c r="C23" s="83"/>
      <c r="D23" s="83"/>
      <c r="E23" s="83"/>
    </row>
  </sheetData>
  <mergeCells count="7">
    <mergeCell ref="W18:Y18"/>
    <mergeCell ref="U12:AC16"/>
    <mergeCell ref="U11:Z11"/>
    <mergeCell ref="U20:U22"/>
    <mergeCell ref="B5:P5"/>
    <mergeCell ref="B12:G17"/>
    <mergeCell ref="B21:E23"/>
  </mergeCells>
  <dataValidations count="1">
    <dataValidation type="whole" allowBlank="1" showInputMessage="1" showErrorMessage="1" promptTitle="Train split" prompt="Enter a value between 10 and 90" sqref="E19" xr:uid="{19A3D533-FA6D-48F4-B399-6A8900F9EAE1}">
      <formula1>10</formula1>
      <formula2>90</formula2>
    </dataValidation>
  </dataValidations>
  <hyperlinks>
    <hyperlink ref="B6" r:id="rId1" xr:uid="{7D91EC2D-A9A1-4F95-8F45-28A0E2B6B793}"/>
  </hyperlink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1BEC8-A698-440B-B61B-787820935251}">
  <dimension ref="A1:U16"/>
  <sheetViews>
    <sheetView showGridLines="0" workbookViewId="0"/>
  </sheetViews>
  <sheetFormatPr defaultColWidth="8.85546875" defaultRowHeight="15"/>
  <cols>
    <col min="1" max="1" width="5.85546875" customWidth="1"/>
    <col min="5" max="5" width="5.85546875" customWidth="1"/>
    <col min="6" max="7" width="10.85546875" customWidth="1"/>
    <col min="9" max="9" width="9.5703125" bestFit="1" customWidth="1"/>
  </cols>
  <sheetData>
    <row r="1" spans="1:21" ht="30" customHeight="1">
      <c r="A1" s="71" t="s">
        <v>38</v>
      </c>
    </row>
    <row r="2" spans="1:21" ht="66">
      <c r="B2" s="39" t="s">
        <v>19</v>
      </c>
      <c r="C2" s="51"/>
      <c r="D2" s="26"/>
      <c r="E2" s="26"/>
      <c r="F2" s="26"/>
      <c r="G2" s="26"/>
      <c r="H2" s="26"/>
      <c r="I2" s="26"/>
      <c r="J2" s="26"/>
      <c r="K2" s="26"/>
      <c r="L2" s="26"/>
      <c r="M2" s="26"/>
      <c r="N2" s="26"/>
      <c r="O2" s="26"/>
    </row>
    <row r="3" spans="1:21" ht="20.100000000000001" customHeight="1">
      <c r="B3" s="9"/>
      <c r="C3" s="9"/>
    </row>
    <row r="4" spans="1:21" ht="18" customHeight="1">
      <c r="B4" s="32" t="s">
        <v>27</v>
      </c>
      <c r="C4" s="9"/>
    </row>
    <row r="5" spans="1:21" s="30" customFormat="1" ht="77.25" customHeight="1">
      <c r="B5" s="75" t="s">
        <v>33</v>
      </c>
      <c r="C5" s="75"/>
      <c r="D5" s="75"/>
      <c r="E5" s="75"/>
      <c r="F5" s="75"/>
      <c r="G5" s="75"/>
      <c r="H5" s="75"/>
      <c r="I5" s="75"/>
      <c r="J5" s="75"/>
      <c r="K5" s="75"/>
      <c r="L5" s="75"/>
      <c r="M5" s="75"/>
      <c r="N5" s="75"/>
    </row>
    <row r="6" spans="1:21">
      <c r="B6" s="69" t="s">
        <v>8</v>
      </c>
    </row>
    <row r="7" spans="1:21">
      <c r="B7" s="69"/>
    </row>
    <row r="8" spans="1:21" ht="24">
      <c r="B8" s="36" t="s">
        <v>20</v>
      </c>
      <c r="I8" s="36" t="s">
        <v>21</v>
      </c>
    </row>
    <row r="9" spans="1:21" s="25" customFormat="1" ht="16.5" thickBot="1">
      <c r="F9" s="52"/>
      <c r="P9" s="11"/>
      <c r="Q9" s="11"/>
      <c r="R9" s="11"/>
      <c r="S9" s="11"/>
    </row>
    <row r="10" spans="1:21" ht="21.75" thickBot="1">
      <c r="B10" s="32" t="s">
        <v>28</v>
      </c>
      <c r="C10" s="55"/>
      <c r="I10" s="33" t="s">
        <v>36</v>
      </c>
      <c r="J10" s="25"/>
      <c r="K10" s="25"/>
      <c r="L10" s="25"/>
      <c r="M10" s="25"/>
      <c r="N10" s="25"/>
      <c r="O10" s="64" t="e" cm="1" vm="4">
        <f t="array" aca="1" ref="O10" ca="1">_xlfn._xlws.PY(3,1,D11)</f>
        <v>#VALUE!</v>
      </c>
      <c r="P10" s="10"/>
      <c r="Q10" s="10"/>
      <c r="R10" s="10"/>
      <c r="S10" s="10"/>
      <c r="U10" s="12"/>
    </row>
    <row r="11" spans="1:21" ht="21.75" thickBot="1">
      <c r="B11" s="49" t="s">
        <v>12</v>
      </c>
      <c r="C11" s="7"/>
      <c r="D11" s="62">
        <v>10</v>
      </c>
      <c r="S11" s="12"/>
    </row>
    <row r="12" spans="1:21" ht="15.75">
      <c r="B12" s="55"/>
      <c r="C12" s="55"/>
      <c r="D12" s="6"/>
      <c r="E12" s="6"/>
    </row>
    <row r="13" spans="1:21" ht="21">
      <c r="B13" s="32" t="s">
        <v>13</v>
      </c>
      <c r="E13" s="8"/>
      <c r="K13" s="13"/>
      <c r="L13" s="13"/>
      <c r="M13" s="13"/>
      <c r="N13" s="13"/>
      <c r="O13" s="13"/>
      <c r="P13" s="13"/>
      <c r="Q13" s="14"/>
    </row>
    <row r="14" spans="1:21" ht="15" customHeight="1">
      <c r="B14" s="76" t="s">
        <v>37</v>
      </c>
      <c r="C14" s="76"/>
      <c r="D14" s="76"/>
      <c r="E14" s="76"/>
      <c r="F14" s="76"/>
    </row>
    <row r="15" spans="1:21" ht="15.75">
      <c r="B15" s="76"/>
      <c r="C15" s="76"/>
      <c r="D15" s="76"/>
      <c r="E15" s="76"/>
      <c r="F15" s="76"/>
      <c r="K15" s="15"/>
    </row>
    <row r="16" spans="1:21">
      <c r="B16" s="76"/>
      <c r="C16" s="76"/>
      <c r="D16" s="76"/>
      <c r="E16" s="76"/>
      <c r="F16" s="76"/>
    </row>
  </sheetData>
  <mergeCells count="2">
    <mergeCell ref="B5:N5"/>
    <mergeCell ref="B14:F16"/>
  </mergeCells>
  <dataValidations count="1">
    <dataValidation type="whole" showInputMessage="1" showErrorMessage="1" error="Tree count must be between 10 and 5000" promptTitle="Tree count" prompt="Enter a value between 10 and 5000." sqref="D11" xr:uid="{7B103339-3241-4996-96AC-D51B90D03A00}">
      <formula1>10</formula1>
      <formula2>5000</formula2>
    </dataValidation>
  </dataValidations>
  <hyperlinks>
    <hyperlink ref="B6" r:id="rId1" xr:uid="{85AEFB6C-47DF-44CC-A779-14AEC4D2DBD2}"/>
  </hyperlinks>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TaxCatchAll xmlns="230e9df3-be65-4c73-a93b-d1236ebd677e" xsi:nil="true"/>
    <Image xmlns="71af3243-3dd4-4a8d-8c0d-dd76da1f02a5">
      <Url xsi:nil="true"/>
      <Description xsi:nil="true"/>
    </Image>
    <Status xmlns="71af3243-3dd4-4a8d-8c0d-dd76da1f02a5">Not started</Status>
    <Background xmlns="71af3243-3dd4-4a8d-8c0d-dd76da1f02a5">false</Background>
    <ImageTagsTaxHTField xmlns="71af3243-3dd4-4a8d-8c0d-dd76da1f02a5">
      <Terms xmlns="http://schemas.microsoft.com/office/infopath/2007/PartnerControls"/>
    </ImageTagsTaxHTField>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30" ma:contentTypeDescription="Create a new document." ma:contentTypeScope="" ma:versionID="cec0622158e8f13124e9e8fd4de31bd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52f30ab005d15df08657af532e6e3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hidden="true"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hidden="tru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hidden="true" ma:internalName="Background" ma:readOnly="false">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element name="MediaServiceBillingMetadata" ma:index="33" nillable="true" ma:displayName="MediaServiceBillingMetadata" ma:hidden="true" ma:internalName="MediaServiceBillingMetadata"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3F9003B-2A25-463E-A818-3B8A8487FD3D}">
  <ds:schemaRefs>
    <ds:schemaRef ds:uri="230e9df3-be65-4c73-a93b-d1236ebd677e"/>
    <ds:schemaRef ds:uri="http://schemas.microsoft.com/office/2006/metadata/properties"/>
    <ds:schemaRef ds:uri="http://purl.org/dc/dcmitype/"/>
    <ds:schemaRef ds:uri="http://schemas.microsoft.com/sharepoint/v3"/>
    <ds:schemaRef ds:uri="http://purl.org/dc/elements/1.1/"/>
    <ds:schemaRef ds:uri="http://schemas.microsoft.com/office/2006/documentManagement/types"/>
    <ds:schemaRef ds:uri="http://www.w3.org/XML/1998/namespace"/>
    <ds:schemaRef ds:uri="http://purl.org/dc/terms/"/>
    <ds:schemaRef ds:uri="http://schemas.microsoft.com/office/infopath/2007/PartnerControls"/>
    <ds:schemaRef ds:uri="http://schemas.openxmlformats.org/package/2006/metadata/core-properties"/>
    <ds:schemaRef ds:uri="16c05727-aa75-4e4a-9b5f-8a80a1165891"/>
    <ds:schemaRef ds:uri="71af3243-3dd4-4a8d-8c0d-dd76da1f02a5"/>
  </ds:schemaRefs>
</ds:datastoreItem>
</file>

<file path=customXml/itemProps2.xml><?xml version="1.0" encoding="utf-8"?>
<ds:datastoreItem xmlns:ds="http://schemas.openxmlformats.org/officeDocument/2006/customXml" ds:itemID="{0C882D0A-8251-4BEC-B402-ABC9318A34D6}">
  <ds:schemaRefs>
    <ds:schemaRef ds:uri="http://schemas.microsoft.com/sharepoint/v3/contenttype/forms"/>
  </ds:schemaRefs>
</ds:datastoreItem>
</file>

<file path=customXml/itemProps3.xml><?xml version="1.0" encoding="utf-8"?>
<ds:datastoreItem xmlns:ds="http://schemas.openxmlformats.org/officeDocument/2006/customXml" ds:itemID="{2DAD358F-FFC5-457C-88BF-F5E131D06B6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Welcome</vt:lpstr>
      <vt:lpstr>Data</vt:lpstr>
      <vt:lpstr>K-means clustering</vt:lpstr>
      <vt:lpstr>Logistic regression</vt:lpstr>
      <vt:lpstr>Random forest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Pranam G</dc:creator>
  <cp:keywords/>
  <dc:description/>
  <cp:lastModifiedBy>Pranam G</cp:lastModifiedBy>
  <cp:revision/>
  <dcterms:created xsi:type="dcterms:W3CDTF">2025-01-16T19:34:26Z</dcterms:created>
  <dcterms:modified xsi:type="dcterms:W3CDTF">2025-06-22T06:59:19Z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