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E:\普通物理实验(2) 电磁学部分\霍尔效应及其应用\"/>
    </mc:Choice>
  </mc:AlternateContent>
  <xr:revisionPtr revIDLastSave="0" documentId="13_ncr:1_{D99211A1-7DBF-4519-85ED-54BBA5E7E768}" xr6:coauthVersionLast="47" xr6:coauthVersionMax="47" xr10:uidLastSave="{00000000-0000-0000-0000-000000000000}"/>
  <bookViews>
    <workbookView xWindow="-98" yWindow="-98" windowWidth="21795" windowHeight="12975" activeTab="2" xr2:uid="{00000000-000D-0000-FFFF-FFFF00000000}"/>
  </bookViews>
  <sheets>
    <sheet name="V_H-I_M" sheetId="1" r:id="rId1"/>
    <sheet name="V_H-I_S" sheetId="2" r:id="rId2"/>
    <sheet name="B~X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2" i="3"/>
  <c r="F3" i="2"/>
  <c r="F4" i="2"/>
  <c r="F5" i="2"/>
  <c r="F6" i="2"/>
  <c r="F7" i="2"/>
  <c r="F2" i="2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<sst xmlns="http://schemas.openxmlformats.org/spreadsheetml/2006/main" count="15" uniqueCount="10">
  <si>
    <t>I_M(mA)</t>
    <phoneticPr fontId="1" type="noConversion"/>
  </si>
  <si>
    <t>V_1(mV)</t>
    <phoneticPr fontId="1" type="noConversion"/>
  </si>
  <si>
    <t>V_2(mV)</t>
  </si>
  <si>
    <t>V_3(mV)</t>
  </si>
  <si>
    <t>V_4(mV)</t>
  </si>
  <si>
    <t>V_H</t>
    <phoneticPr fontId="1" type="noConversion"/>
  </si>
  <si>
    <t>I_S(mA)</t>
    <phoneticPr fontId="1" type="noConversion"/>
  </si>
  <si>
    <t>X(mm)</t>
    <phoneticPr fontId="1" type="noConversion"/>
  </si>
  <si>
    <t>B(mT)</t>
    <phoneticPr fontId="1" type="noConversion"/>
  </si>
  <si>
    <t>V_H(mV)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</si>
</sst>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zoomScale="190" zoomScaleNormal="190" workbookViewId="0">
      <selection activeCell="C11" sqref="C11"/>
    </sheetView>
  </sheetViews>
  <sheetFormatPr defaultRowHeight="13.9" x14ac:dyDescent="0.4"/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>
        <v>100</v>
      </c>
      <c r="B2">
        <v>32.33</v>
      </c>
      <c r="C2">
        <v>-34.29</v>
      </c>
      <c r="D2">
        <v>34.25</v>
      </c>
      <c r="E2">
        <v>-32.200000000000003</v>
      </c>
      <c r="F2">
        <f>(B2-C2+D2-E2)/4</f>
        <v>33.267499999999998</v>
      </c>
    </row>
    <row r="3" spans="1:6" x14ac:dyDescent="0.4">
      <c r="A3">
        <v>200</v>
      </c>
      <c r="B3">
        <v>64.69</v>
      </c>
      <c r="C3">
        <v>-67.09</v>
      </c>
      <c r="D3">
        <v>67.069999999999993</v>
      </c>
      <c r="E3">
        <v>-64.88</v>
      </c>
      <c r="F3">
        <f t="shared" ref="F3:F7" si="0">(B3-C3+D3-E3)/4</f>
        <v>65.932500000000005</v>
      </c>
    </row>
    <row r="4" spans="1:6" x14ac:dyDescent="0.4">
      <c r="A4">
        <v>300</v>
      </c>
      <c r="B4">
        <v>97.3</v>
      </c>
      <c r="C4">
        <v>-99.77</v>
      </c>
      <c r="D4">
        <v>99.75</v>
      </c>
      <c r="E4">
        <v>-97.48</v>
      </c>
      <c r="F4">
        <f t="shared" si="0"/>
        <v>98.575000000000003</v>
      </c>
    </row>
    <row r="5" spans="1:6" x14ac:dyDescent="0.4">
      <c r="A5">
        <v>400</v>
      </c>
      <c r="B5">
        <v>129.44999999999999</v>
      </c>
      <c r="C5">
        <v>-131.9</v>
      </c>
      <c r="D5">
        <v>131.87</v>
      </c>
      <c r="E5">
        <v>-129.62</v>
      </c>
      <c r="F5">
        <f t="shared" si="0"/>
        <v>130.71</v>
      </c>
    </row>
    <row r="6" spans="1:6" x14ac:dyDescent="0.4">
      <c r="A6">
        <v>500</v>
      </c>
      <c r="B6">
        <v>161.30000000000001</v>
      </c>
      <c r="C6">
        <v>-163.75</v>
      </c>
      <c r="D6">
        <v>163.74</v>
      </c>
      <c r="E6">
        <v>-161.5</v>
      </c>
      <c r="F6">
        <f t="shared" si="0"/>
        <v>162.57249999999999</v>
      </c>
    </row>
    <row r="7" spans="1:6" x14ac:dyDescent="0.4">
      <c r="A7">
        <v>600</v>
      </c>
      <c r="B7">
        <v>193.03</v>
      </c>
      <c r="C7">
        <v>-195.55</v>
      </c>
      <c r="D7">
        <v>195.58</v>
      </c>
      <c r="E7">
        <v>-193.35</v>
      </c>
      <c r="F7">
        <f t="shared" si="0"/>
        <v>194.37750000000003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50F0D-A21F-4F5F-BE00-C50A965CBB2A}">
  <dimension ref="A1:F7"/>
  <sheetViews>
    <sheetView zoomScale="190" zoomScaleNormal="190" workbookViewId="0">
      <selection activeCell="G12" sqref="G12"/>
    </sheetView>
  </sheetViews>
  <sheetFormatPr defaultRowHeight="13.9" x14ac:dyDescent="0.4"/>
  <sheetData>
    <row r="1" spans="1:6" x14ac:dyDescent="0.4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>
        <v>0.5</v>
      </c>
      <c r="B2">
        <v>32.65</v>
      </c>
      <c r="C2">
        <v>-33.049999999999997</v>
      </c>
      <c r="D2">
        <v>33.06</v>
      </c>
      <c r="E2">
        <v>-32.659999999999997</v>
      </c>
      <c r="F2">
        <f>(B2-C2+D2-E2)/4</f>
        <v>32.854999999999997</v>
      </c>
    </row>
    <row r="3" spans="1:6" x14ac:dyDescent="0.4">
      <c r="A3">
        <v>1</v>
      </c>
      <c r="B3">
        <v>65.05</v>
      </c>
      <c r="C3">
        <v>-65.78</v>
      </c>
      <c r="D3">
        <v>65.790000000000006</v>
      </c>
      <c r="E3">
        <v>-65.02</v>
      </c>
      <c r="F3">
        <f t="shared" ref="F3:F7" si="0">(B3-C3+D3-E3)/4</f>
        <v>65.41</v>
      </c>
    </row>
    <row r="4" spans="1:6" x14ac:dyDescent="0.4">
      <c r="A4">
        <v>1.5</v>
      </c>
      <c r="B4">
        <v>97.64</v>
      </c>
      <c r="C4">
        <v>-98.76</v>
      </c>
      <c r="D4">
        <v>98.76</v>
      </c>
      <c r="E4">
        <v>-97.65</v>
      </c>
      <c r="F4">
        <f t="shared" si="0"/>
        <v>98.202500000000015</v>
      </c>
    </row>
    <row r="5" spans="1:6" x14ac:dyDescent="0.4">
      <c r="A5">
        <v>2</v>
      </c>
      <c r="B5">
        <v>129.63999999999999</v>
      </c>
      <c r="C5">
        <v>-131.13999999999999</v>
      </c>
      <c r="D5">
        <v>131.15</v>
      </c>
      <c r="E5">
        <v>-129.63999999999999</v>
      </c>
      <c r="F5">
        <f t="shared" si="0"/>
        <v>130.39249999999998</v>
      </c>
    </row>
    <row r="6" spans="1:6" x14ac:dyDescent="0.4">
      <c r="A6">
        <v>2.5</v>
      </c>
      <c r="B6">
        <v>161.57</v>
      </c>
      <c r="C6">
        <v>-163.41999999999999</v>
      </c>
      <c r="D6">
        <v>163.41999999999999</v>
      </c>
      <c r="E6">
        <v>-161.55000000000001</v>
      </c>
      <c r="F6">
        <f t="shared" si="0"/>
        <v>162.49</v>
      </c>
    </row>
    <row r="7" spans="1:6" x14ac:dyDescent="0.4">
      <c r="A7">
        <v>3</v>
      </c>
      <c r="B7">
        <v>194.27</v>
      </c>
      <c r="C7">
        <v>-196.52</v>
      </c>
      <c r="D7">
        <v>196.51</v>
      </c>
      <c r="E7">
        <v>-194.25</v>
      </c>
      <c r="F7">
        <f t="shared" si="0"/>
        <v>195.38749999999999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D0A9-6F7A-46B1-B81A-106348055F9D}">
  <dimension ref="A1:C12"/>
  <sheetViews>
    <sheetView tabSelected="1" zoomScale="190" zoomScaleNormal="190" workbookViewId="0">
      <selection activeCell="E4" sqref="E4"/>
    </sheetView>
  </sheetViews>
  <sheetFormatPr defaultRowHeight="13.9" x14ac:dyDescent="0.4"/>
  <sheetData>
    <row r="1" spans="1:3" x14ac:dyDescent="0.4">
      <c r="A1" t="s">
        <v>7</v>
      </c>
      <c r="B1" t="s">
        <v>9</v>
      </c>
      <c r="C1" t="s">
        <v>8</v>
      </c>
    </row>
    <row r="2" spans="1:3" x14ac:dyDescent="0.4">
      <c r="A2">
        <v>-20</v>
      </c>
      <c r="B2">
        <v>34.06</v>
      </c>
      <c r="C2">
        <f>B2/212*3</f>
        <v>0.48198113207547166</v>
      </c>
    </row>
    <row r="3" spans="1:3" x14ac:dyDescent="0.4">
      <c r="A3">
        <v>-18</v>
      </c>
      <c r="B3">
        <v>16.09</v>
      </c>
      <c r="C3">
        <f t="shared" ref="C3:C12" si="0">B3/212*3</f>
        <v>0.22768867924528302</v>
      </c>
    </row>
    <row r="4" spans="1:3" x14ac:dyDescent="0.4">
      <c r="A4">
        <v>-16</v>
      </c>
      <c r="B4">
        <v>9.83</v>
      </c>
      <c r="C4">
        <f t="shared" si="0"/>
        <v>0.13910377358490567</v>
      </c>
    </row>
    <row r="5" spans="1:3" x14ac:dyDescent="0.4">
      <c r="A5">
        <v>-14</v>
      </c>
      <c r="B5">
        <v>6.59</v>
      </c>
      <c r="C5">
        <f t="shared" si="0"/>
        <v>9.3254716981132066E-2</v>
      </c>
    </row>
    <row r="6" spans="1:3" x14ac:dyDescent="0.4">
      <c r="A6">
        <v>-12</v>
      </c>
      <c r="B6">
        <v>4.66</v>
      </c>
      <c r="C6">
        <f t="shared" si="0"/>
        <v>6.5943396226415096E-2</v>
      </c>
    </row>
    <row r="7" spans="1:3" x14ac:dyDescent="0.4">
      <c r="A7">
        <v>-10</v>
      </c>
      <c r="B7">
        <v>3.47</v>
      </c>
      <c r="C7">
        <f t="shared" si="0"/>
        <v>4.9103773584905662E-2</v>
      </c>
    </row>
    <row r="8" spans="1:3" x14ac:dyDescent="0.4">
      <c r="A8">
        <v>-8</v>
      </c>
      <c r="B8">
        <v>2.63</v>
      </c>
      <c r="C8">
        <f t="shared" si="0"/>
        <v>3.7216981132075472E-2</v>
      </c>
    </row>
    <row r="9" spans="1:3" x14ac:dyDescent="0.4">
      <c r="A9">
        <v>-6</v>
      </c>
      <c r="B9">
        <v>2.0299999999999998</v>
      </c>
      <c r="C9">
        <f t="shared" si="0"/>
        <v>2.8726415094339618E-2</v>
      </c>
    </row>
    <row r="10" spans="1:3" x14ac:dyDescent="0.4">
      <c r="A10">
        <v>-4</v>
      </c>
      <c r="B10">
        <v>1.57</v>
      </c>
      <c r="C10">
        <f t="shared" si="0"/>
        <v>2.2216981132075472E-2</v>
      </c>
    </row>
    <row r="11" spans="1:3" x14ac:dyDescent="0.4">
      <c r="A11">
        <v>-2</v>
      </c>
      <c r="B11">
        <v>1.19</v>
      </c>
      <c r="C11">
        <f t="shared" si="0"/>
        <v>1.6839622641509434E-2</v>
      </c>
    </row>
    <row r="12" spans="1:3" x14ac:dyDescent="0.4">
      <c r="A12">
        <v>0</v>
      </c>
      <c r="B12">
        <v>0.88</v>
      </c>
      <c r="C12">
        <f t="shared" si="0"/>
        <v>1.2452830188679246E-2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V_H-I_M</vt:lpstr>
      <vt:lpstr>V_H-I_S</vt:lpstr>
      <vt:lpstr>B~X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纪中 沈</cp:lastModifiedBy>
  <dcterms:created xsi:type="dcterms:W3CDTF">2015-06-05T18:19:34Z</dcterms:created>
  <dcterms:modified xsi:type="dcterms:W3CDTF">2025-04-29T12:46:40Z</dcterms:modified>
</cp:coreProperties>
</file>