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普通物理实验(2) 电磁学部分\"/>
    </mc:Choice>
  </mc:AlternateContent>
  <xr:revisionPtr revIDLastSave="0" documentId="13_ncr:1_{BE8728C1-5527-4541-997B-8AC36ECCBAB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D19" i="1"/>
  <c r="D18" i="1"/>
  <c r="D20" i="1"/>
  <c r="D21" i="1"/>
  <c r="D22" i="1"/>
  <c r="D23" i="1"/>
  <c r="D24" i="1"/>
  <c r="D25" i="1"/>
  <c r="D26" i="1"/>
  <c r="D27" i="1"/>
  <c r="D17" i="1"/>
  <c r="D3" i="1"/>
  <c r="D4" i="1"/>
  <c r="D5" i="1"/>
  <c r="D6" i="1"/>
  <c r="D7" i="1"/>
  <c r="D8" i="1"/>
  <c r="D9" i="1"/>
  <c r="D10" i="1"/>
  <c r="D11" i="1"/>
  <c r="D12" i="1"/>
  <c r="D13" i="1"/>
  <c r="B27" i="1"/>
  <c r="B26" i="1"/>
  <c r="B25" i="1"/>
  <c r="B24" i="1"/>
  <c r="B23" i="1"/>
  <c r="B22" i="1"/>
  <c r="B21" i="1"/>
  <c r="B20" i="1"/>
  <c r="B19" i="1"/>
  <c r="B18" i="1"/>
  <c r="B17" i="1"/>
  <c r="B4" i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<sst xmlns="http://schemas.openxmlformats.org/spreadsheetml/2006/main" count="10" uniqueCount="6">
  <si>
    <t>单线圈</t>
    <phoneticPr fontId="1" type="noConversion"/>
  </si>
  <si>
    <t>轴向距离</t>
    <phoneticPr fontId="1" type="noConversion"/>
  </si>
  <si>
    <t>*(10^-2)</t>
    <phoneticPr fontId="1" type="noConversion"/>
  </si>
  <si>
    <t>感应电压(mV)</t>
    <phoneticPr fontId="1" type="noConversion"/>
  </si>
  <si>
    <t>双线圈</t>
    <phoneticPr fontId="1" type="noConversion"/>
  </si>
  <si>
    <t>磁场强度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</si>
</sst>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15" zoomScale="190" zoomScaleNormal="190" workbookViewId="0">
      <selection activeCell="E17" sqref="E17:E27"/>
    </sheetView>
  </sheetViews>
  <sheetFormatPr defaultRowHeight="13.9" x14ac:dyDescent="0.4"/>
  <cols>
    <col min="3" max="3" width="12.86328125" bestFit="1" customWidth="1"/>
    <col min="5" max="5" width="12" customWidth="1"/>
  </cols>
  <sheetData>
    <row r="1" spans="1:5" x14ac:dyDescent="0.4">
      <c r="A1" t="s">
        <v>0</v>
      </c>
    </row>
    <row r="2" spans="1:5" x14ac:dyDescent="0.4">
      <c r="A2" t="s">
        <v>1</v>
      </c>
      <c r="B2" t="s">
        <v>2</v>
      </c>
      <c r="C2" t="s">
        <v>3</v>
      </c>
      <c r="D2" t="s">
        <v>5</v>
      </c>
    </row>
    <row r="3" spans="1:5" x14ac:dyDescent="0.4">
      <c r="A3">
        <v>0</v>
      </c>
      <c r="B3">
        <f>A3*10^(-2)</f>
        <v>0</v>
      </c>
      <c r="C3">
        <v>46.4</v>
      </c>
      <c r="D3">
        <f>SQRT(2)*108*C3/1000/13/PI()/800/0.012/0.012/(2*PI()*201.3)</f>
        <v>1.190933156545335E-3</v>
      </c>
      <c r="E3">
        <v>1.25E-3</v>
      </c>
    </row>
    <row r="4" spans="1:5" x14ac:dyDescent="0.4">
      <c r="A4">
        <v>1</v>
      </c>
      <c r="B4">
        <f t="shared" ref="B4:B13" si="0">A4*10^(-2)</f>
        <v>0.01</v>
      </c>
      <c r="C4">
        <v>45.1</v>
      </c>
      <c r="D4">
        <f t="shared" ref="D4:D13" si="1">SQRT(2)*108*C4/1000/13/PI()/800/0.012/0.012/(2*PI()*201.3)</f>
        <v>1.1575664948317806E-3</v>
      </c>
      <c r="E4" s="1">
        <v>1.23E-3</v>
      </c>
    </row>
    <row r="5" spans="1:5" x14ac:dyDescent="0.4">
      <c r="A5">
        <v>2</v>
      </c>
      <c r="B5">
        <f t="shared" si="0"/>
        <v>0.02</v>
      </c>
      <c r="C5">
        <v>43.3</v>
      </c>
      <c r="D5">
        <f t="shared" si="1"/>
        <v>1.1113665016899354E-3</v>
      </c>
      <c r="E5" s="1">
        <v>1.1800000000000001E-3</v>
      </c>
    </row>
    <row r="6" spans="1:5" x14ac:dyDescent="0.4">
      <c r="A6">
        <v>3</v>
      </c>
      <c r="B6">
        <f t="shared" si="0"/>
        <v>0.03</v>
      </c>
      <c r="C6">
        <v>40.200000000000003</v>
      </c>
      <c r="D6">
        <f t="shared" si="1"/>
        <v>1.0317998468345364E-3</v>
      </c>
      <c r="E6" s="1">
        <v>1.1000000000000001E-3</v>
      </c>
    </row>
    <row r="7" spans="1:5" x14ac:dyDescent="0.4">
      <c r="A7">
        <v>4</v>
      </c>
      <c r="B7">
        <f t="shared" si="0"/>
        <v>0.04</v>
      </c>
      <c r="C7">
        <v>36.700000000000003</v>
      </c>
      <c r="D7">
        <f t="shared" si="1"/>
        <v>9.4196652683650435E-4</v>
      </c>
      <c r="E7" s="1">
        <v>9.9856199999999993E-4</v>
      </c>
    </row>
    <row r="8" spans="1:5" x14ac:dyDescent="0.4">
      <c r="A8">
        <v>5</v>
      </c>
      <c r="B8">
        <f t="shared" si="0"/>
        <v>0.05</v>
      </c>
      <c r="C8">
        <v>32.9</v>
      </c>
      <c r="D8">
        <f t="shared" si="1"/>
        <v>8.4443320798149835E-4</v>
      </c>
      <c r="E8" s="1">
        <v>8.92682E-4</v>
      </c>
    </row>
    <row r="9" spans="1:5" x14ac:dyDescent="0.4">
      <c r="A9">
        <v>6</v>
      </c>
      <c r="B9">
        <f t="shared" si="0"/>
        <v>0.06</v>
      </c>
      <c r="C9">
        <v>29</v>
      </c>
      <c r="D9">
        <f t="shared" si="1"/>
        <v>7.4433322284083434E-4</v>
      </c>
      <c r="E9" s="1">
        <v>7.8659900000000002E-4</v>
      </c>
    </row>
    <row r="10" spans="1:5" x14ac:dyDescent="0.4">
      <c r="A10">
        <v>7</v>
      </c>
      <c r="B10">
        <f t="shared" si="0"/>
        <v>7.0000000000000007E-2</v>
      </c>
      <c r="C10">
        <v>25.2</v>
      </c>
      <c r="D10">
        <f t="shared" si="1"/>
        <v>6.4679990398582856E-4</v>
      </c>
      <c r="E10" s="1">
        <v>6.8593400000000002E-4</v>
      </c>
    </row>
    <row r="11" spans="1:5" x14ac:dyDescent="0.4">
      <c r="A11">
        <v>8</v>
      </c>
      <c r="B11">
        <f t="shared" si="0"/>
        <v>0.08</v>
      </c>
      <c r="C11">
        <v>21.8</v>
      </c>
      <c r="D11">
        <f t="shared" si="1"/>
        <v>5.5953325027345482E-4</v>
      </c>
      <c r="E11" s="1">
        <v>5.9401300000000001E-4</v>
      </c>
    </row>
    <row r="12" spans="1:5" x14ac:dyDescent="0.4">
      <c r="A12">
        <v>9</v>
      </c>
      <c r="B12">
        <f t="shared" si="0"/>
        <v>0.09</v>
      </c>
      <c r="C12">
        <v>18.899999999999999</v>
      </c>
      <c r="D12">
        <f t="shared" si="1"/>
        <v>4.8509992798937139E-4</v>
      </c>
      <c r="E12" s="1">
        <v>5.1232299999999997E-4</v>
      </c>
    </row>
    <row r="13" spans="1:5" x14ac:dyDescent="0.4">
      <c r="A13">
        <v>10</v>
      </c>
      <c r="B13">
        <f t="shared" si="0"/>
        <v>0.1</v>
      </c>
      <c r="C13">
        <v>16.2</v>
      </c>
      <c r="D13">
        <f t="shared" si="1"/>
        <v>4.157999382766041E-4</v>
      </c>
      <c r="E13" s="1">
        <v>4.4108E-4</v>
      </c>
    </row>
    <row r="15" spans="1:5" x14ac:dyDescent="0.4">
      <c r="A15" t="s">
        <v>4</v>
      </c>
    </row>
    <row r="16" spans="1:5" x14ac:dyDescent="0.4">
      <c r="A16" t="s">
        <v>1</v>
      </c>
      <c r="B16" t="s">
        <v>2</v>
      </c>
      <c r="C16" t="s">
        <v>3</v>
      </c>
      <c r="D16" t="s">
        <v>5</v>
      </c>
    </row>
    <row r="17" spans="1:5" x14ac:dyDescent="0.4">
      <c r="A17">
        <v>0</v>
      </c>
      <c r="B17">
        <f>A17*10^(-2)</f>
        <v>0</v>
      </c>
      <c r="C17">
        <v>27.3</v>
      </c>
      <c r="D17">
        <f>SQRT(2)*108*C17/1000/13/PI()/800/0.012/0.012/(2*PI()*202)</f>
        <v>6.9827172802826526E-4</v>
      </c>
      <c r="E17">
        <f>4*PI()*10^(-7)*0.154*0.1^2*400/SQRT(2)/(0.1^2+B17^2)^(1.5)+4*PI()*10^(-7)*0.154*0.1^2*400/SQRT(2)/(0.1^2+(0.1-B17)^2)^(1.5)</f>
        <v>7.4088528544224172E-4</v>
      </c>
    </row>
    <row r="18" spans="1:5" x14ac:dyDescent="0.4">
      <c r="A18">
        <v>1</v>
      </c>
      <c r="B18">
        <f t="shared" ref="B18:B27" si="2">A18*10^(-2)</f>
        <v>0.01</v>
      </c>
      <c r="C18">
        <v>28.1</v>
      </c>
      <c r="D18">
        <f t="shared" ref="D18:D27" si="3">SQRT(2)*108*C18/1000/13/PI()/800/0.012/0.012/(2*PI()*202)</f>
        <v>7.1873390320858046E-4</v>
      </c>
      <c r="E18">
        <f t="shared" ref="E17:E27" si="4">4*PI()*10^(-7)*0.154*0.1^2*400/SQRT(2)/(0.1^2+B18^2)^(1.5)+4*PI()*10^(-7)*0.154*0.1^2*400/SQRT(2)/(0.1^2+(0.1-B18)^2)^(1.5)</f>
        <v>7.6403420232405261E-4</v>
      </c>
    </row>
    <row r="19" spans="1:5" x14ac:dyDescent="0.4">
      <c r="A19">
        <v>2</v>
      </c>
      <c r="B19">
        <f t="shared" si="2"/>
        <v>0.02</v>
      </c>
      <c r="C19">
        <v>28.5</v>
      </c>
      <c r="D19">
        <f>SQRT(2)*108*C19/1000/13/PI()/800/0.012/0.012/(2*PI()*202)</f>
        <v>7.2896499079873832E-4</v>
      </c>
      <c r="E19">
        <f t="shared" si="4"/>
        <v>7.7671138866403804E-4</v>
      </c>
    </row>
    <row r="20" spans="1:5" x14ac:dyDescent="0.4">
      <c r="A20">
        <v>3</v>
      </c>
      <c r="B20">
        <f t="shared" si="2"/>
        <v>0.03</v>
      </c>
      <c r="C20">
        <v>28.7</v>
      </c>
      <c r="D20">
        <f t="shared" si="3"/>
        <v>7.3408053459381704E-4</v>
      </c>
      <c r="E20">
        <f t="shared" si="4"/>
        <v>7.8194102773842828E-4</v>
      </c>
    </row>
    <row r="21" spans="1:5" x14ac:dyDescent="0.4">
      <c r="A21">
        <v>4</v>
      </c>
      <c r="B21">
        <f t="shared" si="2"/>
        <v>0.04</v>
      </c>
      <c r="C21">
        <v>28.7</v>
      </c>
      <c r="D21">
        <f t="shared" si="3"/>
        <v>7.3408053459381704E-4</v>
      </c>
      <c r="E21">
        <f t="shared" si="4"/>
        <v>7.832331620046503E-4</v>
      </c>
    </row>
    <row r="22" spans="1:5" x14ac:dyDescent="0.4">
      <c r="A22">
        <v>5</v>
      </c>
      <c r="B22">
        <f t="shared" si="2"/>
        <v>0.05</v>
      </c>
      <c r="C22">
        <v>28.7</v>
      </c>
      <c r="D22">
        <f t="shared" si="3"/>
        <v>7.3408053459381704E-4</v>
      </c>
      <c r="E22">
        <f t="shared" si="4"/>
        <v>7.8332241558149048E-4</v>
      </c>
    </row>
    <row r="23" spans="1:5" x14ac:dyDescent="0.4">
      <c r="A23">
        <v>6</v>
      </c>
      <c r="B23">
        <f t="shared" si="2"/>
        <v>0.06</v>
      </c>
      <c r="C23">
        <v>28.7</v>
      </c>
      <c r="D23">
        <f t="shared" si="3"/>
        <v>7.3408053459381704E-4</v>
      </c>
      <c r="E23">
        <f t="shared" si="4"/>
        <v>7.832331620046503E-4</v>
      </c>
    </row>
    <row r="24" spans="1:5" x14ac:dyDescent="0.4">
      <c r="A24">
        <v>7</v>
      </c>
      <c r="B24">
        <f t="shared" si="2"/>
        <v>7.0000000000000007E-2</v>
      </c>
      <c r="C24">
        <v>28.7</v>
      </c>
      <c r="D24">
        <f t="shared" si="3"/>
        <v>7.3408053459381704E-4</v>
      </c>
      <c r="E24">
        <f t="shared" si="4"/>
        <v>7.8194102773842828E-4</v>
      </c>
    </row>
    <row r="25" spans="1:5" x14ac:dyDescent="0.4">
      <c r="A25">
        <v>8</v>
      </c>
      <c r="B25">
        <f t="shared" si="2"/>
        <v>0.08</v>
      </c>
      <c r="C25">
        <v>28.6</v>
      </c>
      <c r="D25">
        <f t="shared" si="3"/>
        <v>7.3152276269627785E-4</v>
      </c>
      <c r="E25">
        <f t="shared" si="4"/>
        <v>7.7671138866403718E-4</v>
      </c>
    </row>
    <row r="26" spans="1:5" x14ac:dyDescent="0.4">
      <c r="A26">
        <v>9</v>
      </c>
      <c r="B26">
        <f t="shared" si="2"/>
        <v>0.09</v>
      </c>
      <c r="C26">
        <v>28.2</v>
      </c>
      <c r="D26">
        <f t="shared" si="3"/>
        <v>7.2129167510611998E-4</v>
      </c>
      <c r="E26">
        <f t="shared" si="4"/>
        <v>7.6403420232405261E-4</v>
      </c>
    </row>
    <row r="27" spans="1:5" x14ac:dyDescent="0.4">
      <c r="A27">
        <v>10</v>
      </c>
      <c r="B27">
        <f t="shared" si="2"/>
        <v>0.1</v>
      </c>
      <c r="C27">
        <v>27.4</v>
      </c>
      <c r="D27">
        <f t="shared" si="3"/>
        <v>7.0082949992580446E-4</v>
      </c>
      <c r="E27">
        <f t="shared" si="4"/>
        <v>7.4088528544224172E-4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沈纪中</dc:creator>
  <cp:lastModifiedBy>纪中 沈</cp:lastModifiedBy>
  <dcterms:created xsi:type="dcterms:W3CDTF">2015-06-05T18:19:34Z</dcterms:created>
  <dcterms:modified xsi:type="dcterms:W3CDTF">2025-03-12T06:36:24Z</dcterms:modified>
</cp:coreProperties>
</file>