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britgroupservices-my.sharepoint.com/personal/ramasamy_baskar_britinsurance_com/Documents/00 - GXLP210_Migration/SQLScripts/NEW_LATEST_FINAL_SQL_Scripts_DIM_&amp;_FACT/"/>
    </mc:Choice>
  </mc:AlternateContent>
  <xr:revisionPtr revIDLastSave="246" documentId="8_{AE24BC85-0877-4268-A3A0-F05C0F3E5926}" xr6:coauthVersionLast="47" xr6:coauthVersionMax="47" xr10:uidLastSave="{DDD5FDD3-E2DE-494A-B192-F839144921CC}"/>
  <bookViews>
    <workbookView xWindow="-120" yWindow="-120" windowWidth="26400" windowHeight="11400" activeTab="3" xr2:uid="{D53747A8-E781-4EDA-B5FB-B0AA95613C56}"/>
  </bookViews>
  <sheets>
    <sheet name="Duffy-TestResult - Dim Tables " sheetId="4" r:id="rId1"/>
    <sheet name="TestResult - Dim Tables" sheetId="5" r:id="rId2"/>
    <sheet name="Fact" sheetId="2" r:id="rId3"/>
    <sheet name="TestResults - Dim &amp; Fact"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3" i="2" l="1"/>
  <c r="R7" i="2"/>
  <c r="R4" i="2"/>
  <c r="C16" i="2"/>
  <c r="C13" i="2"/>
  <c r="C10" i="2"/>
  <c r="C7" i="2"/>
  <c r="C4"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F16" i="2"/>
  <c r="E16" i="2"/>
  <c r="D16" i="2"/>
  <c r="B16"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Q13" i="2"/>
  <c r="P13" i="2"/>
  <c r="O13" i="2"/>
  <c r="N13" i="2"/>
  <c r="M13" i="2"/>
  <c r="L13" i="2"/>
  <c r="K13" i="2"/>
  <c r="J13" i="2"/>
  <c r="I13" i="2"/>
  <c r="H13" i="2"/>
  <c r="G13" i="2"/>
  <c r="F13" i="2"/>
  <c r="E13" i="2"/>
  <c r="D13" i="2"/>
  <c r="B13"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F10" i="2"/>
  <c r="E10" i="2"/>
  <c r="D10" i="2"/>
  <c r="B10"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Q7" i="2"/>
  <c r="P7" i="2"/>
  <c r="O7" i="2"/>
  <c r="N7" i="2"/>
  <c r="M7" i="2"/>
  <c r="L7" i="2"/>
  <c r="K7" i="2"/>
  <c r="J7" i="2"/>
  <c r="I7" i="2"/>
  <c r="H7" i="2"/>
  <c r="G7" i="2"/>
  <c r="F7" i="2"/>
  <c r="E7" i="2"/>
  <c r="D7" i="2"/>
  <c r="B7"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Q4" i="2"/>
  <c r="P4" i="2"/>
  <c r="O4" i="2"/>
  <c r="N4" i="2"/>
  <c r="M4" i="2"/>
  <c r="L4" i="2"/>
  <c r="K4" i="2"/>
  <c r="J4" i="2"/>
  <c r="I4" i="2"/>
  <c r="H4" i="2"/>
  <c r="G4" i="2"/>
  <c r="F4" i="2"/>
  <c r="E4" i="2"/>
  <c r="D4" i="2"/>
  <c r="B4" i="2"/>
</calcChain>
</file>

<file path=xl/sharedStrings.xml><?xml version="1.0" encoding="utf-8"?>
<sst xmlns="http://schemas.openxmlformats.org/spreadsheetml/2006/main" count="269" uniqueCount="162">
  <si>
    <t>TestedOn</t>
  </si>
  <si>
    <t>DimSourceSystemID25</t>
  </si>
  <si>
    <t>PRD_HashBytes</t>
  </si>
  <si>
    <t>DimSourceSystemID210</t>
  </si>
  <si>
    <t>DEV_HashBytes</t>
  </si>
  <si>
    <t>DimORITransactionID25</t>
  </si>
  <si>
    <t>DimDataHistoryID25</t>
  </si>
  <si>
    <t>InsertWarehouseLoadID25</t>
  </si>
  <si>
    <t>DimAssuredID25</t>
  </si>
  <si>
    <t>DimBrokerID25</t>
  </si>
  <si>
    <t>DimClaimID25</t>
  </si>
  <si>
    <t>DimCodeID25</t>
  </si>
  <si>
    <t>DimDevelopmentYOAMonthID25</t>
  </si>
  <si>
    <t>DimDevelopmentYOAQuarterID25</t>
  </si>
  <si>
    <t>DimDevelopmentYOAYearID25</t>
  </si>
  <si>
    <t>DimGroupClassID25</t>
  </si>
  <si>
    <t>DimInceptionDateID25</t>
  </si>
  <si>
    <t>DimLegalEntityID25</t>
  </si>
  <si>
    <t>DimNewRenewalID25</t>
  </si>
  <si>
    <t>DimORIBrokerID25</t>
  </si>
  <si>
    <t>DimORIClaimSubEventID25</t>
  </si>
  <si>
    <t>DimORIPlacementID25</t>
  </si>
  <si>
    <t>DimORITransactionTypeID25</t>
  </si>
  <si>
    <t>DimPolicyID25</t>
  </si>
  <si>
    <t>DimPolicyGranularDetailID25</t>
  </si>
  <si>
    <t>DimPolicyStatusID25</t>
  </si>
  <si>
    <t>DimPolicyYOAID25</t>
  </si>
  <si>
    <t>DimProcessedDateID25</t>
  </si>
  <si>
    <t>DimProcessPeriodID25</t>
  </si>
  <si>
    <t>DimProgrammeID25</t>
  </si>
  <si>
    <t>DimReassuredID25</t>
  </si>
  <si>
    <t>DimRegionID25</t>
  </si>
  <si>
    <t>DimSettlementCurrencyID25</t>
  </si>
  <si>
    <t>DimTerritoryID25</t>
  </si>
  <si>
    <t>DimTransactionDateID25</t>
  </si>
  <si>
    <t>DimVelocityProductID25</t>
  </si>
  <si>
    <t>DimYOAID25</t>
  </si>
  <si>
    <t>ORIIncurredClaimSettCcy25</t>
  </si>
  <si>
    <t>ORIOutstandingClaimSettCcy25</t>
  </si>
  <si>
    <t>ORIOutstandingClaimCoreCcy25</t>
  </si>
  <si>
    <t>ORIOutstandingClaimNotIssuedSettCcy25</t>
  </si>
  <si>
    <t>ORIPaidClaimSettCcy25</t>
  </si>
  <si>
    <t>ORIPaidClaimCoreCcy25</t>
  </si>
  <si>
    <t>ORIPaidClaimNotIssuedSettCcy25</t>
  </si>
  <si>
    <t>ORIPremiumIncurredSettCcy25</t>
  </si>
  <si>
    <t>ORIPremiumOutstandingSettCcy25</t>
  </si>
  <si>
    <t>ORIPremiumOutstandingNotIssuedSettCcy25</t>
  </si>
  <si>
    <t>ORISignedPremiumPaidSettCcy25</t>
  </si>
  <si>
    <t>ORISignedPremiumPaidCoreCcy25</t>
  </si>
  <si>
    <t>ORISignedPremiumPaidNotIssuedSettCcy25</t>
  </si>
  <si>
    <t>DimAdjustmentID25</t>
  </si>
  <si>
    <t>DimAdjustmentTransactionType25</t>
  </si>
  <si>
    <t>IsAdjusted25</t>
  </si>
  <si>
    <t>DimUnderwriterID25</t>
  </si>
  <si>
    <t>DimORILegatumFlagID25</t>
  </si>
  <si>
    <t>DimORITransactionID210</t>
  </si>
  <si>
    <t>DimDataHistoryID210</t>
  </si>
  <si>
    <t>InsertWarehouseLoadID210</t>
  </si>
  <si>
    <t>DimAssuredID210</t>
  </si>
  <si>
    <t>DimBrokerID210</t>
  </si>
  <si>
    <t>DimClaimID210</t>
  </si>
  <si>
    <t>DimCodeID210</t>
  </si>
  <si>
    <t>DimDevelopmentYOAMonthID210</t>
  </si>
  <si>
    <t>DimDevelopmentYOAQuarterID210</t>
  </si>
  <si>
    <t>DimDevelopmentYOAYearID210</t>
  </si>
  <si>
    <t>DimGroupClassID210</t>
  </si>
  <si>
    <t>DimInceptionDateID210</t>
  </si>
  <si>
    <t>DimLegalEntityID210</t>
  </si>
  <si>
    <t>DimNewRenewalID210</t>
  </si>
  <si>
    <t>DimORIBrokerID210</t>
  </si>
  <si>
    <t>DimORIClaimSubEventID210</t>
  </si>
  <si>
    <t>DimORIPlacementID210</t>
  </si>
  <si>
    <t>DimORITransactionTypeID210</t>
  </si>
  <si>
    <t>DimPolicyID210</t>
  </si>
  <si>
    <t>DimPolicyGranularDetailID210</t>
  </si>
  <si>
    <t>DimPolicyStatusID210</t>
  </si>
  <si>
    <t>DimPolicyYOAID210</t>
  </si>
  <si>
    <t>DimProcessedDateID210</t>
  </si>
  <si>
    <t>DimProcessPeriodID210</t>
  </si>
  <si>
    <t>DimProgrammeID210</t>
  </si>
  <si>
    <t>DimReassuredID210</t>
  </si>
  <si>
    <t>DimRegionID210</t>
  </si>
  <si>
    <t>DimSettlementCurrencyID210</t>
  </si>
  <si>
    <t>DimTerritoryID210</t>
  </si>
  <si>
    <t>DimTransactionDateID210</t>
  </si>
  <si>
    <t>DimVelocityProductID210</t>
  </si>
  <si>
    <t>DimYOAID210</t>
  </si>
  <si>
    <t>ORIIncurredClaimSettCcy210</t>
  </si>
  <si>
    <t>ORIOutstandingClaimSettCcy210</t>
  </si>
  <si>
    <t>ORIOutstandingClaimCoreCcy210</t>
  </si>
  <si>
    <t>ORIOutstandingClaimNotIssuedSettCcy210</t>
  </si>
  <si>
    <t>ORIPaidClaimSettCcy210</t>
  </si>
  <si>
    <t>ORIPaidClaimCoreCcy210</t>
  </si>
  <si>
    <t>ORIPaidClaimNotIssuedSettCcy210</t>
  </si>
  <si>
    <t>ORIPremiumIncurredSettCcy210</t>
  </si>
  <si>
    <t>ORIPremiumOutstandingSettCcy210</t>
  </si>
  <si>
    <t>ORIPremiumOutstandingNotIssuedSettCcy210</t>
  </si>
  <si>
    <t>ORISignedPremiumPaidSettCcy210</t>
  </si>
  <si>
    <t>ORISignedPremiumPaidCoreCcy210</t>
  </si>
  <si>
    <t>ORISignedPremiumPaidNotIssuedSettCcy210</t>
  </si>
  <si>
    <t>DimAdjustmentID210</t>
  </si>
  <si>
    <t>DimAdjustmentTransactionType210</t>
  </si>
  <si>
    <t>IsAdjusted210</t>
  </si>
  <si>
    <t>DimUnderwriterID210</t>
  </si>
  <si>
    <t>DimORILegatumFlagID210</t>
  </si>
  <si>
    <t>0x47145A9CFEEE52564C20157990F1E5CDB9BAB8E3</t>
  </si>
  <si>
    <t>0x3BF8BF31E1EFD7FECEE48A7DB3EF65F3EFF6F94C</t>
  </si>
  <si>
    <t>0x0019C79BE1B67342AE43050BBF31E456CFD5887D</t>
  </si>
  <si>
    <t>0x9D85A4031E840B241F1FBB566061891D27E3FCB3</t>
  </si>
  <si>
    <t>0x2BD4D6B7F4163B23B25A58669AAAD6FDAF24E141</t>
  </si>
  <si>
    <t>0xFB377DD05CDCF660EB71971E90DCFC7B87E4A43F</t>
  </si>
  <si>
    <t>0x69F2AA56983C850DF78779914B0D8DBE7653B48D</t>
  </si>
  <si>
    <t>0x3455DCC89E59C33382BD5994BDA20612AE1A8540</t>
  </si>
  <si>
    <t>0xE59E7E1DCEF1B75C1546E8795045F1022E063D51</t>
  </si>
  <si>
    <t>0x43092EC841BA63CFEB924DFA6469EEDAAD474000</t>
  </si>
  <si>
    <t>TableName</t>
  </si>
  <si>
    <t>Failed-Missing in 2.5</t>
  </si>
  <si>
    <t>Failed-Missing in 2.10</t>
  </si>
  <si>
    <t>Failed-HashMismatch</t>
  </si>
  <si>
    <t>Passed</t>
  </si>
  <si>
    <t>TR_DimBroker</t>
  </si>
  <si>
    <t>TR_DimORIApplicablePremium</t>
  </si>
  <si>
    <t>TR_DimORICession</t>
  </si>
  <si>
    <t>TR_DimORIClaimSubEvent</t>
  </si>
  <si>
    <t>TR_DimORIContractType</t>
  </si>
  <si>
    <t>TR_DimORIDepartment</t>
  </si>
  <si>
    <t>TR_DimORIProgramme</t>
  </si>
  <si>
    <t>TR_DimORIReinsurer</t>
  </si>
  <si>
    <t>TR_DimOriTransaction</t>
  </si>
  <si>
    <t>TR_DimRiskCount</t>
  </si>
  <si>
    <t>Can be ignored due to closed/inserted in PROD after 27th March</t>
  </si>
  <si>
    <t>Out of scope as it's from MDM</t>
  </si>
  <si>
    <t>Comments - Investigated by Ram/Hemomsu</t>
  </si>
  <si>
    <t>Could be due to Accrual data issue.  
As agreed with Paul, we are using only Current month and last month closed data</t>
  </si>
  <si>
    <t>Could be due to Accrual data issue.
As agreed with Paul, we are using only Current month and last month closed data</t>
  </si>
  <si>
    <t>Run1 - Regression for DIM Tables</t>
  </si>
  <si>
    <t>????</t>
  </si>
  <si>
    <t>Run3 - Regression for DIM Tables (FINAL - 26thMay, 2022) - Calendar Partition for Current Period used is 25th May, 2022 in Dev/27th March, 2022 in TEST (Prod Data)</t>
  </si>
  <si>
    <r>
      <t xml:space="preserve">Data issue due to some update done after 27th March. Ignoring these columns for Hash check appears to be fine. Stored Proc changed and it looks OK
</t>
    </r>
    <r>
      <rPr>
        <sz val="10"/>
        <color rgb="FFFF0000"/>
        <rFont val="Abadi"/>
        <family val="2"/>
      </rPr>
      <t>'ORIProgrammeDescription','GXLPProgrammeCode',
'DimensionCheckSum'</t>
    </r>
  </si>
  <si>
    <t>TR_DimRiskCount_2605
TR_DimORICession_2605
TR_DimORIApplicablePremium_2605
TR_DimORIClaimSubEvent_2605
TR_DimORIContractType_2605
TR_DimORIDepartment_2605
TR_DimORIUSMTransaction_2605
TR_DimORIProgramme_2605
TR_DimORIReinsurer_2605
TR_DimOriTransaction_2605</t>
  </si>
  <si>
    <t>Evidence - DB Tables under QA Schema</t>
  </si>
  <si>
    <t>TR_FactORIApplicablePremiumDataHistory</t>
  </si>
  <si>
    <t>TR_FactORIPlacementDataHistory</t>
  </si>
  <si>
    <t>TR_FactORITransactionDataHistory</t>
  </si>
  <si>
    <t>TR_FactRiskCountDataHistory</t>
  </si>
  <si>
    <t>Comments</t>
  </si>
  <si>
    <t>Only DimDataHistoryId Removed from Hash. Further investigation needed</t>
  </si>
  <si>
    <t>All the records failed for HashCheck after ignoring DimDataHistoryId column
If ContractCount column is ignored, then here is the status ( around 21459 records passed ). Don't understand what's happening with ContractCount column. Hash is failing althrough no difference in value between Dev/Test</t>
  </si>
  <si>
    <t>2.5 Data</t>
  </si>
  <si>
    <t>2.10Data</t>
  </si>
  <si>
    <r>
      <t xml:space="preserve">Data issue due to some update done after 27th March. Ignoring these columns for Hash check appears to be fine. Stored Proc changed and it looks OK
</t>
    </r>
    <r>
      <rPr>
        <sz val="9"/>
        <color rgb="FFFF0000"/>
        <rFont val="Abadi"/>
        <family val="2"/>
      </rPr>
      <t>'ORIProgrammeDescription','GXLPProgrammeCode',
'DimensionCheckSum'</t>
    </r>
  </si>
  <si>
    <r>
      <rPr>
        <u/>
        <sz val="9"/>
        <color theme="1"/>
        <rFont val="Abadi"/>
        <family val="2"/>
      </rPr>
      <t xml:space="preserve">26/05/2022
</t>
    </r>
    <r>
      <rPr>
        <sz val="9"/>
        <color theme="1"/>
        <rFont val="Abadi"/>
        <family val="2"/>
      </rPr>
      <t>All the below columns need to be ignored for HashCheck. 
All records failed for HashCheck if these columns were not ignored.
All records passed if these columns were ignored
DimDataHistoryID
DimBrokerID -???
DimClaimID
DimORIClaimSubEventID
DimORIPlacementID
DimPolicyID
DimPolicyGranularDetailID</t>
    </r>
  </si>
  <si>
    <r>
      <rPr>
        <u/>
        <sz val="9"/>
        <color rgb="FFFF0000"/>
        <rFont val="Abadi"/>
        <family val="2"/>
      </rPr>
      <t xml:space="preserve">30/05/2022
</t>
    </r>
    <r>
      <rPr>
        <sz val="9"/>
        <rFont val="Abadi"/>
        <family val="2"/>
      </rPr>
      <t xml:space="preserve">After changing the query as per advise from Rishi to pick up the correct FK's from all the dim tables,all the records except 108 ( due to mismatch of Broker Id) have been passed
As Broker Id is not coming from GXLP, can be ignored
</t>
    </r>
  </si>
  <si>
    <t>30/05/2022</t>
  </si>
  <si>
    <t>These columns were ignored to achive this result. But it seems not correct. This needs to be discussed with Rishi
[InsertWarehouseLoadID]
[DimBrokerID]
[DimCodeID]
[DimExpiryDateID]
[DimInceptionDateID]
[DimNewRenewalID]
[DimPolicyStatusID]
[DimReassuredID]
[DimUnderwriterID]
[DimORILegatumFlagID]</t>
  </si>
  <si>
    <t>Regression for DIM / FACT Tables (FINAL - 26thMay, 2022) - Calendar Partition for Current Period used is 25th May, 2022 in Dev/27th March, 2022 in TEST (Prod Data)</t>
  </si>
  <si>
    <t>108 records failure is due to mismatch of BROKER_ID which I was advised to ignore</t>
  </si>
  <si>
    <r>
      <t xml:space="preserve">This stats was after discussed with Rishi about the list of columns to be considered for Hash Check and remaining columns can be ignored - values coming other source systems like eclipse
</t>
    </r>
    <r>
      <rPr>
        <u/>
        <sz val="9"/>
        <color theme="1"/>
        <rFont val="Abadi"/>
        <family val="2"/>
      </rPr>
      <t xml:space="preserve">Attributes used for Has Check as advised are as below:- </t>
    </r>
    <r>
      <rPr>
        <sz val="9"/>
        <color theme="1"/>
        <rFont val="Abadi"/>
        <family val="2"/>
      </rPr>
      <t xml:space="preserve">
[DimRiskCountID]
[DimSourceSystemID]
[DimPolicyYOAID]
[First_DimPolicyGranularDetailID]
[First_DimPolicyID]
[First_DimORIPlacementID]
[DimORILegatumFlagID]
[First_DimORIClaimSubEventID]
[DimCodeID]
[DimVelocitySubmissionID]
[DimVelocityQuoteID]</t>
    </r>
  </si>
  <si>
    <t>DIM</t>
  </si>
  <si>
    <t>FACT</t>
  </si>
  <si>
    <r>
      <rPr>
        <u/>
        <sz val="9"/>
        <color theme="1"/>
        <rFont val="Abadi"/>
        <family val="2"/>
      </rPr>
      <t xml:space="preserve">Attributes ignored for Hash Check:-
</t>
    </r>
    <r>
      <rPr>
        <sz val="9"/>
        <color theme="1"/>
        <rFont val="Abadi"/>
        <family val="2"/>
      </rPr>
      <t xml:space="preserve">
[ORIAdjustmentPremiumSettCcy]
[ORIExpectedNetPremiumOrder]
[ORIMinimumPremiumSettCcy]
[ORIReinsurerPremiumToEarnSettCcy]
[ORIDepositPremiumSettCcy</t>
    </r>
  </si>
  <si>
    <r>
      <rPr>
        <u/>
        <sz val="9"/>
        <color theme="1"/>
        <rFont val="Abadi"/>
        <family val="2"/>
      </rPr>
      <t xml:space="preserve">Attributes Ignored for Hash Check:-
</t>
    </r>
    <r>
      <rPr>
        <sz val="9"/>
        <color theme="1"/>
        <rFont val="Abadi"/>
        <family val="2"/>
      </rPr>
      <t xml:space="preserve">
ContractCount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</si>
</sst>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hh:mm:ss"/>
    <numFmt numFmtId="166" formatCode="dd/mm/yyyy\ h:mm:ss"/>
  </numFmts>
  <fonts count="17" x14ac:knownFonts="1">
    <font>
      <sz val="11"/>
      <color theme="1"/>
      <name val="Calibri"/>
      <family val="2"/>
      <scheme val="minor"/>
    </font>
    <font>
      <sz val="10"/>
      <color theme="1"/>
      <name val="Calibri"/>
      <family val="2"/>
      <scheme val="minor"/>
    </font>
    <font>
      <b/>
      <sz val="10"/>
      <color theme="0"/>
      <name val="Calibri"/>
      <family val="2"/>
      <scheme val="minor"/>
    </font>
    <font>
      <b/>
      <sz val="10"/>
      <color theme="0"/>
      <name val="Abadi"/>
      <family val="2"/>
    </font>
    <font>
      <sz val="10"/>
      <color theme="1"/>
      <name val="Abadi"/>
      <family val="2"/>
    </font>
    <font>
      <b/>
      <sz val="10"/>
      <color theme="1"/>
      <name val="Abadi"/>
      <family val="2"/>
    </font>
    <font>
      <sz val="10"/>
      <color rgb="FFFF0000"/>
      <name val="Abadi"/>
      <family val="2"/>
    </font>
    <font>
      <sz val="9"/>
      <color theme="0"/>
      <name val="Abadi"/>
      <family val="2"/>
    </font>
    <font>
      <sz val="9"/>
      <color theme="1"/>
      <name val="Calibri"/>
      <family val="2"/>
      <scheme val="minor"/>
    </font>
    <font>
      <sz val="9"/>
      <color theme="1"/>
      <name val="Abadi"/>
      <family val="2"/>
    </font>
    <font>
      <sz val="9"/>
      <color rgb="FFFF0000"/>
      <name val="Abadi"/>
      <family val="2"/>
    </font>
    <font>
      <u/>
      <sz val="9"/>
      <color rgb="FFFF0000"/>
      <name val="Abadi"/>
      <family val="2"/>
    </font>
    <font>
      <u/>
      <sz val="9"/>
      <color theme="1"/>
      <name val="Abadi"/>
      <family val="2"/>
    </font>
    <font>
      <sz val="9"/>
      <name val="Abadi"/>
      <family val="2"/>
    </font>
    <font>
      <b/>
      <sz val="9"/>
      <color theme="0"/>
      <name val="Abadi"/>
      <family val="2"/>
    </font>
    <font>
      <b/>
      <sz val="9"/>
      <color theme="1"/>
      <name val="Calibri"/>
      <family val="2"/>
      <scheme val="minor"/>
    </font>
    <font>
      <b/>
      <sz val="9"/>
      <color theme="1"/>
      <name val="Abadi"/>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2" tint="-0.249977111117893"/>
        <bgColor indexed="64"/>
      </patternFill>
    </fill>
    <fill>
      <patternFill patternType="solid">
        <fgColor rgb="FFC00000"/>
        <bgColor indexed="64"/>
      </patternFill>
    </fill>
    <fill>
      <patternFill patternType="solid">
        <fgColor rgb="FFFFC000"/>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right style="medium">
        <color indexed="64"/>
      </right>
      <top/>
      <bottom/>
      <diagonal/>
    </border>
  </borders>
  <cellStyleXfs count="1">
    <xf numFmtId="0" fontId="0" fillId="0" borderId="0"/>
  </cellStyleXfs>
  <cellXfs count="71">
    <xf numFmtId="0" fontId="0" fillId="0" borderId="0" xfId="0"/>
    <xf numFmtId="0" fontId="1" fillId="0" borderId="0" xfId="0" applyFont="1"/>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164" fontId="4" fillId="0" borderId="0" xfId="0" applyNumberFormat="1" applyFont="1"/>
    <xf numFmtId="0" fontId="4" fillId="0" borderId="0" xfId="0" applyFont="1"/>
    <xf numFmtId="0" fontId="4" fillId="0" borderId="0" xfId="0" applyFont="1" applyAlignment="1">
      <alignment wrapText="1"/>
    </xf>
    <xf numFmtId="0" fontId="4" fillId="4" borderId="2" xfId="0" applyFont="1" applyFill="1" applyBorder="1"/>
    <xf numFmtId="164" fontId="4" fillId="4" borderId="3" xfId="0" applyNumberFormat="1" applyFont="1" applyFill="1" applyBorder="1"/>
    <xf numFmtId="0" fontId="4" fillId="4" borderId="3" xfId="0" applyFont="1" applyFill="1" applyBorder="1"/>
    <xf numFmtId="0" fontId="4" fillId="4" borderId="4" xfId="0" applyFont="1" applyFill="1" applyBorder="1" applyAlignment="1">
      <alignment wrapText="1"/>
    </xf>
    <xf numFmtId="0" fontId="4" fillId="0" borderId="5" xfId="0" applyFont="1" applyBorder="1"/>
    <xf numFmtId="164" fontId="4" fillId="0" borderId="1" xfId="0" applyNumberFormat="1" applyFont="1" applyBorder="1"/>
    <xf numFmtId="0" fontId="4" fillId="0" borderId="1" xfId="0" applyFont="1" applyBorder="1"/>
    <xf numFmtId="0" fontId="4" fillId="0" borderId="6" xfId="0" applyFont="1" applyBorder="1" applyAlignment="1">
      <alignment wrapText="1"/>
    </xf>
    <xf numFmtId="0" fontId="4" fillId="0" borderId="5" xfId="0" applyFont="1" applyFill="1" applyBorder="1"/>
    <xf numFmtId="164" fontId="4" fillId="0" borderId="1" xfId="0" applyNumberFormat="1" applyFont="1" applyFill="1" applyBorder="1"/>
    <xf numFmtId="0" fontId="4" fillId="0" borderId="1" xfId="0" applyFont="1" applyFill="1" applyBorder="1"/>
    <xf numFmtId="0" fontId="4" fillId="0" borderId="10" xfId="0" applyFont="1" applyFill="1" applyBorder="1" applyAlignment="1">
      <alignment vertical="center" wrapText="1"/>
    </xf>
    <xf numFmtId="0" fontId="1" fillId="0" borderId="11" xfId="0" applyFont="1" applyFill="1" applyBorder="1" applyAlignment="1">
      <alignment vertical="center" wrapText="1"/>
    </xf>
    <xf numFmtId="0" fontId="1" fillId="0" borderId="12" xfId="0" applyFont="1" applyFill="1" applyBorder="1" applyAlignment="1">
      <alignment vertical="center" wrapText="1"/>
    </xf>
    <xf numFmtId="0" fontId="4" fillId="0" borderId="7" xfId="0" applyFont="1" applyBorder="1"/>
    <xf numFmtId="164" fontId="4" fillId="0" borderId="8" xfId="0" applyNumberFormat="1" applyFont="1" applyBorder="1"/>
    <xf numFmtId="0" fontId="4" fillId="0" borderId="8" xfId="0" applyFont="1" applyBorder="1"/>
    <xf numFmtId="0" fontId="4" fillId="0" borderId="9" xfId="0" applyFont="1" applyBorder="1" applyAlignment="1">
      <alignment wrapText="1"/>
    </xf>
    <xf numFmtId="0" fontId="5" fillId="6" borderId="14" xfId="0" applyFont="1" applyFill="1" applyBorder="1"/>
    <xf numFmtId="164" fontId="5" fillId="6" borderId="15" xfId="0" applyNumberFormat="1" applyFont="1" applyFill="1" applyBorder="1"/>
    <xf numFmtId="0" fontId="5" fillId="6" borderId="15" xfId="0" applyFont="1" applyFill="1" applyBorder="1"/>
    <xf numFmtId="0" fontId="5" fillId="6" borderId="16" xfId="0" applyFont="1" applyFill="1" applyBorder="1" applyAlignment="1">
      <alignment wrapText="1"/>
    </xf>
    <xf numFmtId="0" fontId="4" fillId="0" borderId="1" xfId="0" applyFont="1" applyBorder="1" applyAlignment="1">
      <alignment wrapText="1"/>
    </xf>
    <xf numFmtId="0" fontId="3" fillId="5" borderId="0" xfId="0" applyFont="1" applyFill="1" applyAlignment="1"/>
    <xf numFmtId="0" fontId="1" fillId="0" borderId="0" xfId="0" applyFont="1" applyAlignment="1"/>
    <xf numFmtId="0" fontId="3" fillId="5" borderId="13" xfId="0" applyFont="1" applyFill="1" applyBorder="1" applyAlignment="1"/>
    <xf numFmtId="0" fontId="0" fillId="0" borderId="13" xfId="0" applyBorder="1" applyAlignment="1"/>
    <xf numFmtId="0" fontId="7" fillId="5" borderId="13" xfId="0" applyFont="1" applyFill="1" applyBorder="1" applyAlignment="1"/>
    <xf numFmtId="0" fontId="8" fillId="0" borderId="13" xfId="0" applyFont="1" applyBorder="1" applyAlignment="1"/>
    <xf numFmtId="0" fontId="9" fillId="0" borderId="0" xfId="0" applyFont="1"/>
    <xf numFmtId="0" fontId="9" fillId="6" borderId="14" xfId="0" applyFont="1" applyFill="1" applyBorder="1"/>
    <xf numFmtId="164" fontId="9" fillId="6" borderId="15" xfId="0" applyNumberFormat="1" applyFont="1" applyFill="1" applyBorder="1"/>
    <xf numFmtId="0" fontId="9" fillId="6" borderId="15" xfId="0" applyFont="1" applyFill="1" applyBorder="1"/>
    <xf numFmtId="0" fontId="9" fillId="6" borderId="16" xfId="0" applyFont="1" applyFill="1" applyBorder="1" applyAlignment="1">
      <alignment wrapText="1"/>
    </xf>
    <xf numFmtId="0" fontId="9" fillId="0" borderId="1" xfId="0" applyFont="1" applyBorder="1"/>
    <xf numFmtId="164" fontId="9" fillId="0" borderId="1" xfId="0" applyNumberFormat="1" applyFont="1" applyBorder="1"/>
    <xf numFmtId="0" fontId="9" fillId="0" borderId="1" xfId="0" applyFont="1" applyBorder="1" applyAlignment="1">
      <alignment wrapText="1"/>
    </xf>
    <xf numFmtId="0" fontId="9" fillId="0" borderId="17" xfId="0" applyFont="1" applyBorder="1" applyAlignment="1">
      <alignment vertical="center" wrapText="1"/>
    </xf>
    <xf numFmtId="0" fontId="9" fillId="0" borderId="17" xfId="0" applyFont="1" applyBorder="1" applyAlignment="1">
      <alignment vertical="center"/>
    </xf>
    <xf numFmtId="164" fontId="9" fillId="0" borderId="0" xfId="0" applyNumberFormat="1" applyFont="1"/>
    <xf numFmtId="0" fontId="9" fillId="0" borderId="0" xfId="0" applyFont="1" applyAlignment="1">
      <alignment wrapText="1"/>
    </xf>
    <xf numFmtId="0" fontId="9" fillId="7" borderId="1" xfId="0" applyFont="1" applyFill="1" applyBorder="1"/>
    <xf numFmtId="164" fontId="9" fillId="7" borderId="1" xfId="0" applyNumberFormat="1" applyFont="1" applyFill="1" applyBorder="1"/>
    <xf numFmtId="0" fontId="9" fillId="7" borderId="1" xfId="0" applyFont="1" applyFill="1" applyBorder="1" applyAlignment="1">
      <alignment wrapText="1"/>
    </xf>
    <xf numFmtId="0" fontId="10" fillId="7" borderId="1" xfId="0" applyFont="1" applyFill="1" applyBorder="1" applyAlignment="1">
      <alignment vertical="top" wrapText="1"/>
    </xf>
    <xf numFmtId="0" fontId="14" fillId="5" borderId="13" xfId="0" applyFont="1" applyFill="1" applyBorder="1" applyAlignment="1"/>
    <xf numFmtId="0" fontId="15" fillId="0" borderId="13" xfId="0" applyFont="1" applyBorder="1" applyAlignment="1"/>
    <xf numFmtId="0" fontId="16" fillId="0" borderId="0" xfId="0" applyFont="1"/>
    <xf numFmtId="0" fontId="9" fillId="6" borderId="14" xfId="0" applyFont="1" applyFill="1" applyBorder="1" applyAlignment="1">
      <alignment vertical="center"/>
    </xf>
    <xf numFmtId="164" fontId="9" fillId="6" borderId="15" xfId="0" applyNumberFormat="1" applyFont="1" applyFill="1" applyBorder="1" applyAlignment="1">
      <alignment vertical="center"/>
    </xf>
    <xf numFmtId="0" fontId="9" fillId="6" borderId="15" xfId="0" applyFont="1" applyFill="1" applyBorder="1" applyAlignment="1">
      <alignment vertical="center"/>
    </xf>
    <xf numFmtId="0" fontId="9" fillId="6" borderId="16" xfId="0" applyFont="1" applyFill="1" applyBorder="1" applyAlignment="1">
      <alignment vertical="center" wrapText="1"/>
    </xf>
    <xf numFmtId="0" fontId="9" fillId="0" borderId="0" xfId="0" applyFont="1" applyAlignment="1">
      <alignment vertical="center"/>
    </xf>
    <xf numFmtId="166" fontId="9" fillId="0" borderId="1" xfId="0" applyNumberFormat="1" applyFont="1" applyBorder="1"/>
    <xf numFmtId="0" fontId="9" fillId="0" borderId="5" xfId="0" applyFont="1" applyBorder="1"/>
    <xf numFmtId="0" fontId="9" fillId="0" borderId="11" xfId="0" applyFont="1" applyBorder="1" applyAlignment="1">
      <alignment vertical="center" wrapText="1"/>
    </xf>
    <xf numFmtId="0" fontId="9" fillId="0" borderId="11" xfId="0" applyFont="1" applyBorder="1" applyAlignment="1">
      <alignment vertical="center"/>
    </xf>
    <xf numFmtId="0" fontId="9" fillId="0" borderId="7" xfId="0" applyFont="1" applyBorder="1"/>
    <xf numFmtId="166" fontId="9" fillId="0" borderId="8" xfId="0" applyNumberFormat="1" applyFont="1" applyBorder="1"/>
    <xf numFmtId="0" fontId="9" fillId="0" borderId="8" xfId="0" applyFont="1" applyBorder="1"/>
    <xf numFmtId="0" fontId="9" fillId="0" borderId="6" xfId="0" applyFont="1" applyBorder="1" applyAlignment="1">
      <alignment wrapText="1"/>
    </xf>
    <xf numFmtId="0" fontId="9" fillId="0" borderId="9" xfId="0" applyFont="1" applyBorder="1" applyAlignment="1">
      <alignment wrapText="1"/>
    </xf>
    <xf numFmtId="0" fontId="9" fillId="0" borderId="18" xfId="0" applyFont="1" applyBorder="1" applyAlignment="1">
      <alignment vertical="center"/>
    </xf>
    <xf numFmtId="0" fontId="0" fillId="0" borderId="18" xfId="0"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C8B5E-2FC3-4703-9ECC-246EE07D36DC}">
  <dimension ref="A1:G35"/>
  <sheetViews>
    <sheetView topLeftCell="A22" zoomScaleNormal="100" workbookViewId="0">
      <selection activeCell="B32" sqref="B32"/>
    </sheetView>
  </sheetViews>
  <sheetFormatPr defaultColWidth="21.28515625" defaultRowHeight="12.75" x14ac:dyDescent="0.2"/>
  <cols>
    <col min="1" max="1" width="21.28515625" style="5"/>
    <col min="2" max="2" width="21.28515625" style="4"/>
    <col min="3" max="6" width="21.28515625" style="5"/>
    <col min="7" max="7" width="71.85546875" style="6" customWidth="1"/>
    <col min="8" max="16384" width="21.28515625" style="5"/>
  </cols>
  <sheetData>
    <row r="1" spans="1:7" ht="15.75" thickBot="1" x14ac:dyDescent="0.3">
      <c r="A1" s="32" t="s">
        <v>135</v>
      </c>
      <c r="B1" s="33"/>
      <c r="C1" s="33"/>
      <c r="D1" s="33"/>
      <c r="E1" s="33"/>
      <c r="F1" s="33"/>
      <c r="G1" s="33"/>
    </row>
    <row r="2" spans="1:7" x14ac:dyDescent="0.2">
      <c r="A2" s="7" t="s">
        <v>115</v>
      </c>
      <c r="B2" s="8" t="s">
        <v>0</v>
      </c>
      <c r="C2" s="9" t="s">
        <v>116</v>
      </c>
      <c r="D2" s="9" t="s">
        <v>117</v>
      </c>
      <c r="E2" s="9" t="s">
        <v>118</v>
      </c>
      <c r="F2" s="9" t="s">
        <v>119</v>
      </c>
      <c r="G2" s="10" t="s">
        <v>132</v>
      </c>
    </row>
    <row r="3" spans="1:7" x14ac:dyDescent="0.2">
      <c r="A3" s="11" t="s">
        <v>120</v>
      </c>
      <c r="B3" s="12">
        <v>44707.390129861109</v>
      </c>
      <c r="C3" s="13">
        <v>6</v>
      </c>
      <c r="D3" s="13">
        <v>0</v>
      </c>
      <c r="E3" s="13">
        <v>0</v>
      </c>
      <c r="F3" s="13">
        <v>6546</v>
      </c>
      <c r="G3" s="14" t="s">
        <v>131</v>
      </c>
    </row>
    <row r="4" spans="1:7" ht="25.5" x14ac:dyDescent="0.2">
      <c r="A4" s="11" t="s">
        <v>121</v>
      </c>
      <c r="B4" s="12">
        <v>44707.391684953705</v>
      </c>
      <c r="C4" s="13">
        <v>78</v>
      </c>
      <c r="D4" s="13">
        <v>6236</v>
      </c>
      <c r="E4" s="13">
        <v>0</v>
      </c>
      <c r="F4" s="13">
        <v>40829</v>
      </c>
      <c r="G4" s="14" t="s">
        <v>134</v>
      </c>
    </row>
    <row r="5" spans="1:7" ht="25.5" x14ac:dyDescent="0.2">
      <c r="A5" s="11" t="s">
        <v>122</v>
      </c>
      <c r="B5" s="12">
        <v>44707.391665972224</v>
      </c>
      <c r="C5" s="13">
        <v>1281</v>
      </c>
      <c r="D5" s="13">
        <v>1289</v>
      </c>
      <c r="E5" s="13">
        <v>0</v>
      </c>
      <c r="F5" s="13">
        <v>27184</v>
      </c>
      <c r="G5" s="14" t="s">
        <v>133</v>
      </c>
    </row>
    <row r="6" spans="1:7" x14ac:dyDescent="0.2">
      <c r="A6" s="11" t="s">
        <v>123</v>
      </c>
      <c r="B6" s="12">
        <v>44707.391709918978</v>
      </c>
      <c r="C6" s="13">
        <v>403</v>
      </c>
      <c r="D6" s="13">
        <v>56</v>
      </c>
      <c r="E6" s="13">
        <v>0</v>
      </c>
      <c r="F6" s="13">
        <v>35058</v>
      </c>
      <c r="G6" s="14" t="s">
        <v>130</v>
      </c>
    </row>
    <row r="7" spans="1:7" x14ac:dyDescent="0.2">
      <c r="A7" s="15" t="s">
        <v>124</v>
      </c>
      <c r="B7" s="16">
        <v>44707.391744988425</v>
      </c>
      <c r="C7" s="17">
        <v>0</v>
      </c>
      <c r="D7" s="17">
        <v>0</v>
      </c>
      <c r="E7" s="17">
        <v>0</v>
      </c>
      <c r="F7" s="17">
        <v>7</v>
      </c>
      <c r="G7" s="18"/>
    </row>
    <row r="8" spans="1:7" x14ac:dyDescent="0.2">
      <c r="A8" s="15" t="s">
        <v>125</v>
      </c>
      <c r="B8" s="16">
        <v>44707.391747800924</v>
      </c>
      <c r="C8" s="17">
        <v>0</v>
      </c>
      <c r="D8" s="17">
        <v>0</v>
      </c>
      <c r="E8" s="17">
        <v>0</v>
      </c>
      <c r="F8" s="17">
        <v>12</v>
      </c>
      <c r="G8" s="19"/>
    </row>
    <row r="9" spans="1:7" x14ac:dyDescent="0.2">
      <c r="A9" s="15" t="s">
        <v>126</v>
      </c>
      <c r="B9" s="16">
        <v>44707.527505011574</v>
      </c>
      <c r="C9" s="17">
        <v>0</v>
      </c>
      <c r="D9" s="17">
        <v>0</v>
      </c>
      <c r="E9" s="17">
        <v>0</v>
      </c>
      <c r="F9" s="17">
        <v>929</v>
      </c>
      <c r="G9" s="19"/>
    </row>
    <row r="10" spans="1:7" x14ac:dyDescent="0.2">
      <c r="A10" s="15" t="s">
        <v>127</v>
      </c>
      <c r="B10" s="16">
        <v>44707.391762581021</v>
      </c>
      <c r="C10" s="17">
        <v>0</v>
      </c>
      <c r="D10" s="17">
        <v>0</v>
      </c>
      <c r="E10" s="17">
        <v>0</v>
      </c>
      <c r="F10" s="17">
        <v>890</v>
      </c>
      <c r="G10" s="20"/>
    </row>
    <row r="11" spans="1:7" x14ac:dyDescent="0.2">
      <c r="A11" s="11" t="s">
        <v>128</v>
      </c>
      <c r="B11" s="12">
        <v>44707.391805868057</v>
      </c>
      <c r="C11" s="13">
        <v>219</v>
      </c>
      <c r="D11" s="13">
        <v>0</v>
      </c>
      <c r="E11" s="13">
        <v>0</v>
      </c>
      <c r="F11" s="13">
        <v>18512570</v>
      </c>
      <c r="G11" s="14" t="s">
        <v>130</v>
      </c>
    </row>
    <row r="12" spans="1:7" ht="13.5" thickBot="1" x14ac:dyDescent="0.25">
      <c r="A12" s="21" t="s">
        <v>129</v>
      </c>
      <c r="B12" s="22">
        <v>44707.390136261572</v>
      </c>
      <c r="C12" s="23">
        <v>2258</v>
      </c>
      <c r="D12" s="23">
        <v>0</v>
      </c>
      <c r="E12" s="23">
        <v>0</v>
      </c>
      <c r="F12" s="23">
        <v>1826173</v>
      </c>
      <c r="G12" s="24" t="s">
        <v>130</v>
      </c>
    </row>
    <row r="14" spans="1:7" ht="15.75" thickBot="1" x14ac:dyDescent="0.3">
      <c r="A14" s="32" t="s">
        <v>135</v>
      </c>
      <c r="B14" s="33"/>
      <c r="C14" s="33"/>
      <c r="D14" s="33"/>
      <c r="E14" s="33"/>
      <c r="F14" s="33"/>
      <c r="G14" s="33"/>
    </row>
    <row r="15" spans="1:7" x14ac:dyDescent="0.2">
      <c r="A15" s="7" t="s">
        <v>115</v>
      </c>
      <c r="B15" s="7" t="s">
        <v>0</v>
      </c>
      <c r="C15" s="7" t="s">
        <v>116</v>
      </c>
      <c r="D15" s="7" t="s">
        <v>117</v>
      </c>
      <c r="E15" s="7" t="s">
        <v>118</v>
      </c>
      <c r="F15" s="7" t="s">
        <v>119</v>
      </c>
      <c r="G15" s="10" t="s">
        <v>132</v>
      </c>
    </row>
    <row r="16" spans="1:7" ht="25.5" x14ac:dyDescent="0.2">
      <c r="A16" s="5" t="s">
        <v>121</v>
      </c>
      <c r="B16" s="4">
        <v>44707.61549945602</v>
      </c>
      <c r="C16" s="5">
        <v>78</v>
      </c>
      <c r="D16" s="5">
        <v>6236</v>
      </c>
      <c r="E16" s="5">
        <v>0</v>
      </c>
      <c r="F16" s="5">
        <v>40829</v>
      </c>
      <c r="G16" s="14" t="s">
        <v>134</v>
      </c>
    </row>
    <row r="17" spans="1:7" ht="25.5" x14ac:dyDescent="0.2">
      <c r="A17" s="5" t="s">
        <v>122</v>
      </c>
      <c r="B17" s="4">
        <v>44707.615484988426</v>
      </c>
      <c r="C17" s="5">
        <v>1281</v>
      </c>
      <c r="D17" s="5">
        <v>1289</v>
      </c>
      <c r="E17" s="5">
        <v>0</v>
      </c>
      <c r="F17" s="5">
        <v>27184</v>
      </c>
      <c r="G17" s="14" t="s">
        <v>133</v>
      </c>
    </row>
    <row r="18" spans="1:7" x14ac:dyDescent="0.2">
      <c r="A18" s="5" t="s">
        <v>123</v>
      </c>
      <c r="B18" s="4">
        <v>44707.615519016203</v>
      </c>
      <c r="C18" s="5">
        <v>403</v>
      </c>
      <c r="D18" s="5">
        <v>56</v>
      </c>
      <c r="E18" s="5">
        <v>0</v>
      </c>
      <c r="F18" s="5">
        <v>35058</v>
      </c>
      <c r="G18" s="14" t="s">
        <v>130</v>
      </c>
    </row>
    <row r="19" spans="1:7" x14ac:dyDescent="0.2">
      <c r="A19" s="5" t="s">
        <v>124</v>
      </c>
      <c r="B19" s="4">
        <v>44707.615546562498</v>
      </c>
      <c r="C19" s="5">
        <v>0</v>
      </c>
      <c r="D19" s="5">
        <v>0</v>
      </c>
      <c r="E19" s="5">
        <v>0</v>
      </c>
      <c r="F19" s="5">
        <v>7</v>
      </c>
    </row>
    <row r="20" spans="1:7" x14ac:dyDescent="0.2">
      <c r="A20" s="5" t="s">
        <v>125</v>
      </c>
      <c r="B20" s="4">
        <v>44707.615547488429</v>
      </c>
      <c r="C20" s="5">
        <v>0</v>
      </c>
      <c r="D20" s="5">
        <v>0</v>
      </c>
      <c r="E20" s="5">
        <v>0</v>
      </c>
      <c r="F20" s="5">
        <v>12</v>
      </c>
    </row>
    <row r="21" spans="1:7" x14ac:dyDescent="0.2">
      <c r="A21" s="5" t="s">
        <v>126</v>
      </c>
      <c r="B21" s="4">
        <v>44707.615551273149</v>
      </c>
      <c r="C21" s="5">
        <v>224</v>
      </c>
      <c r="D21" s="5">
        <v>9</v>
      </c>
      <c r="E21" s="5">
        <v>173</v>
      </c>
      <c r="F21" s="5">
        <v>929</v>
      </c>
      <c r="G21" s="6" t="s">
        <v>136</v>
      </c>
    </row>
    <row r="22" spans="1:7" x14ac:dyDescent="0.2">
      <c r="A22" s="5" t="s">
        <v>127</v>
      </c>
      <c r="B22" s="4">
        <v>44707.615552581017</v>
      </c>
      <c r="C22" s="5">
        <v>0</v>
      </c>
      <c r="D22" s="5">
        <v>0</v>
      </c>
      <c r="E22" s="5">
        <v>0</v>
      </c>
      <c r="F22" s="5">
        <v>890</v>
      </c>
    </row>
    <row r="23" spans="1:7" x14ac:dyDescent="0.2">
      <c r="A23" s="5" t="s">
        <v>128</v>
      </c>
      <c r="B23" s="4">
        <v>44707.61559212963</v>
      </c>
      <c r="C23" s="5">
        <v>219</v>
      </c>
      <c r="D23" s="5">
        <v>0</v>
      </c>
      <c r="E23" s="5">
        <v>0</v>
      </c>
      <c r="F23" s="5">
        <v>18512570</v>
      </c>
    </row>
    <row r="24" spans="1:7" x14ac:dyDescent="0.2">
      <c r="A24" s="5" t="s">
        <v>129</v>
      </c>
      <c r="B24" s="4">
        <v>44707.614178738426</v>
      </c>
      <c r="C24" s="5">
        <v>2258</v>
      </c>
      <c r="D24" s="5">
        <v>0</v>
      </c>
      <c r="E24" s="5">
        <v>0</v>
      </c>
      <c r="F24" s="5">
        <v>1826173</v>
      </c>
    </row>
    <row r="25" spans="1:7" ht="13.5" thickBot="1" x14ac:dyDescent="0.25">
      <c r="A25" s="30" t="s">
        <v>137</v>
      </c>
      <c r="B25" s="31"/>
      <c r="C25" s="31"/>
      <c r="D25" s="31"/>
      <c r="E25" s="31"/>
      <c r="F25" s="31"/>
      <c r="G25" s="31"/>
    </row>
    <row r="26" spans="1:7" x14ac:dyDescent="0.2">
      <c r="A26" s="25" t="s">
        <v>115</v>
      </c>
      <c r="B26" s="26" t="s">
        <v>0</v>
      </c>
      <c r="C26" s="27" t="s">
        <v>116</v>
      </c>
      <c r="D26" s="27" t="s">
        <v>117</v>
      </c>
      <c r="E26" s="27" t="s">
        <v>118</v>
      </c>
      <c r="F26" s="27" t="s">
        <v>119</v>
      </c>
      <c r="G26" s="28" t="s">
        <v>132</v>
      </c>
    </row>
    <row r="27" spans="1:7" ht="25.5" x14ac:dyDescent="0.2">
      <c r="A27" s="13" t="s">
        <v>121</v>
      </c>
      <c r="B27" s="12">
        <v>44707.715826354164</v>
      </c>
      <c r="C27" s="13">
        <v>78</v>
      </c>
      <c r="D27" s="13">
        <v>6236</v>
      </c>
      <c r="E27" s="13">
        <v>0</v>
      </c>
      <c r="F27" s="13">
        <v>40829</v>
      </c>
      <c r="G27" s="29" t="s">
        <v>134</v>
      </c>
    </row>
    <row r="28" spans="1:7" ht="25.5" x14ac:dyDescent="0.2">
      <c r="A28" s="13" t="s">
        <v>122</v>
      </c>
      <c r="B28" s="12">
        <v>44707.715814467592</v>
      </c>
      <c r="C28" s="13">
        <v>1281</v>
      </c>
      <c r="D28" s="13">
        <v>1289</v>
      </c>
      <c r="E28" s="13">
        <v>0</v>
      </c>
      <c r="F28" s="13">
        <v>27184</v>
      </c>
      <c r="G28" s="29" t="s">
        <v>133</v>
      </c>
    </row>
    <row r="29" spans="1:7" x14ac:dyDescent="0.2">
      <c r="A29" s="13" t="s">
        <v>123</v>
      </c>
      <c r="B29" s="12">
        <v>44707.715842129626</v>
      </c>
      <c r="C29" s="13">
        <v>403</v>
      </c>
      <c r="D29" s="13">
        <v>56</v>
      </c>
      <c r="E29" s="13">
        <v>0</v>
      </c>
      <c r="F29" s="13">
        <v>35058</v>
      </c>
      <c r="G29" s="29" t="s">
        <v>130</v>
      </c>
    </row>
    <row r="30" spans="1:7" x14ac:dyDescent="0.2">
      <c r="A30" s="13" t="s">
        <v>124</v>
      </c>
      <c r="B30" s="12">
        <v>44707.715863425925</v>
      </c>
      <c r="C30" s="13">
        <v>0</v>
      </c>
      <c r="D30" s="13">
        <v>0</v>
      </c>
      <c r="E30" s="13">
        <v>0</v>
      </c>
      <c r="F30" s="13">
        <v>7</v>
      </c>
      <c r="G30" s="29"/>
    </row>
    <row r="31" spans="1:7" x14ac:dyDescent="0.2">
      <c r="A31" s="13" t="s">
        <v>125</v>
      </c>
      <c r="B31" s="12">
        <v>44707.715865740742</v>
      </c>
      <c r="C31" s="13">
        <v>0</v>
      </c>
      <c r="D31" s="13">
        <v>0</v>
      </c>
      <c r="E31" s="13">
        <v>0</v>
      </c>
      <c r="F31" s="13">
        <v>12</v>
      </c>
      <c r="G31" s="29"/>
    </row>
    <row r="32" spans="1:7" ht="51" x14ac:dyDescent="0.2">
      <c r="A32" s="13" t="s">
        <v>126</v>
      </c>
      <c r="B32" s="12">
        <v>44707.715872187502</v>
      </c>
      <c r="C32" s="13">
        <v>224</v>
      </c>
      <c r="D32" s="13">
        <v>9</v>
      </c>
      <c r="E32" s="13">
        <v>0</v>
      </c>
      <c r="F32" s="13">
        <v>1102</v>
      </c>
      <c r="G32" s="29" t="s">
        <v>138</v>
      </c>
    </row>
    <row r="33" spans="1:7" x14ac:dyDescent="0.2">
      <c r="A33" s="13" t="s">
        <v>127</v>
      </c>
      <c r="B33" s="12">
        <v>44707.715875578702</v>
      </c>
      <c r="C33" s="13">
        <v>0</v>
      </c>
      <c r="D33" s="13">
        <v>0</v>
      </c>
      <c r="E33" s="13">
        <v>0</v>
      </c>
      <c r="F33" s="13">
        <v>890</v>
      </c>
      <c r="G33" s="29"/>
    </row>
    <row r="34" spans="1:7" x14ac:dyDescent="0.2">
      <c r="A34" s="13" t="s">
        <v>128</v>
      </c>
      <c r="B34" s="12">
        <v>44707.715885034719</v>
      </c>
      <c r="C34" s="13">
        <v>219</v>
      </c>
      <c r="D34" s="13">
        <v>0</v>
      </c>
      <c r="E34" s="13">
        <v>0</v>
      </c>
      <c r="F34" s="13">
        <v>18512570</v>
      </c>
      <c r="G34" s="29" t="s">
        <v>130</v>
      </c>
    </row>
    <row r="35" spans="1:7" x14ac:dyDescent="0.2">
      <c r="A35" s="13" t="s">
        <v>129</v>
      </c>
      <c r="B35" s="12">
        <v>44707.714781481482</v>
      </c>
      <c r="C35" s="13">
        <v>2258</v>
      </c>
      <c r="D35" s="13">
        <v>0</v>
      </c>
      <c r="E35" s="13">
        <v>0</v>
      </c>
      <c r="F35" s="13">
        <v>1826173</v>
      </c>
      <c r="G35" s="29" t="s">
        <v>130</v>
      </c>
    </row>
  </sheetData>
  <mergeCells count="3">
    <mergeCell ref="A25:G25"/>
    <mergeCell ref="A1:G1"/>
    <mergeCell ref="A14:G1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D4D66-DB51-4B9E-B63F-C43F44B6E0B5}">
  <dimension ref="A1:H20"/>
  <sheetViews>
    <sheetView zoomScaleNormal="100" workbookViewId="0">
      <selection activeCell="G13" sqref="G13"/>
    </sheetView>
  </sheetViews>
  <sheetFormatPr defaultColWidth="21.28515625" defaultRowHeight="12" x14ac:dyDescent="0.2"/>
  <cols>
    <col min="1" max="1" width="35" style="36" bestFit="1" customWidth="1"/>
    <col min="2" max="2" width="20.140625" style="46" bestFit="1" customWidth="1"/>
    <col min="3" max="3" width="17.85546875" style="36" bestFit="1" customWidth="1"/>
    <col min="4" max="4" width="19" style="36" bestFit="1" customWidth="1"/>
    <col min="5" max="5" width="18" style="36" bestFit="1" customWidth="1"/>
    <col min="6" max="6" width="10.140625" style="36" bestFit="1" customWidth="1"/>
    <col min="7" max="7" width="71.85546875" style="47" customWidth="1"/>
    <col min="8" max="8" width="37.140625" style="36" customWidth="1"/>
    <col min="9" max="16384" width="21.28515625" style="36"/>
  </cols>
  <sheetData>
    <row r="1" spans="1:8" ht="12.75" thickBot="1" x14ac:dyDescent="0.25">
      <c r="A1" s="34" t="s">
        <v>137</v>
      </c>
      <c r="B1" s="35"/>
      <c r="C1" s="35"/>
      <c r="D1" s="35"/>
      <c r="E1" s="35"/>
      <c r="F1" s="35"/>
      <c r="G1" s="35"/>
      <c r="H1" s="35"/>
    </row>
    <row r="2" spans="1:8" x14ac:dyDescent="0.2">
      <c r="A2" s="37" t="s">
        <v>115</v>
      </c>
      <c r="B2" s="38" t="s">
        <v>0</v>
      </c>
      <c r="C2" s="39" t="s">
        <v>116</v>
      </c>
      <c r="D2" s="39" t="s">
        <v>117</v>
      </c>
      <c r="E2" s="39" t="s">
        <v>118</v>
      </c>
      <c r="F2" s="39" t="s">
        <v>119</v>
      </c>
      <c r="G2" s="40" t="s">
        <v>132</v>
      </c>
      <c r="H2" s="40" t="s">
        <v>140</v>
      </c>
    </row>
    <row r="3" spans="1:8" ht="25.5" customHeight="1" x14ac:dyDescent="0.2">
      <c r="A3" s="41" t="s">
        <v>121</v>
      </c>
      <c r="B3" s="42">
        <v>44707.715826354164</v>
      </c>
      <c r="C3" s="41">
        <v>78</v>
      </c>
      <c r="D3" s="41">
        <v>6236</v>
      </c>
      <c r="E3" s="41">
        <v>0</v>
      </c>
      <c r="F3" s="41">
        <v>40829</v>
      </c>
      <c r="G3" s="43" t="s">
        <v>134</v>
      </c>
      <c r="H3" s="44" t="s">
        <v>139</v>
      </c>
    </row>
    <row r="4" spans="1:8" ht="25.5" customHeight="1" x14ac:dyDescent="0.2">
      <c r="A4" s="41" t="s">
        <v>122</v>
      </c>
      <c r="B4" s="42">
        <v>44707.715814467592</v>
      </c>
      <c r="C4" s="41">
        <v>1281</v>
      </c>
      <c r="D4" s="41">
        <v>1289</v>
      </c>
      <c r="E4" s="41">
        <v>0</v>
      </c>
      <c r="F4" s="41">
        <v>27184</v>
      </c>
      <c r="G4" s="43" t="s">
        <v>133</v>
      </c>
      <c r="H4" s="45"/>
    </row>
    <row r="5" spans="1:8" ht="12.75" customHeight="1" x14ac:dyDescent="0.2">
      <c r="A5" s="41" t="s">
        <v>123</v>
      </c>
      <c r="B5" s="42">
        <v>44707.715842129626</v>
      </c>
      <c r="C5" s="41">
        <v>403</v>
      </c>
      <c r="D5" s="41">
        <v>56</v>
      </c>
      <c r="E5" s="41">
        <v>0</v>
      </c>
      <c r="F5" s="41">
        <v>35058</v>
      </c>
      <c r="G5" s="43" t="s">
        <v>130</v>
      </c>
      <c r="H5" s="45"/>
    </row>
    <row r="6" spans="1:8" ht="12.75" customHeight="1" x14ac:dyDescent="0.2">
      <c r="A6" s="41" t="s">
        <v>124</v>
      </c>
      <c r="B6" s="42">
        <v>44707.715863425925</v>
      </c>
      <c r="C6" s="41">
        <v>0</v>
      </c>
      <c r="D6" s="41">
        <v>0</v>
      </c>
      <c r="E6" s="41">
        <v>0</v>
      </c>
      <c r="F6" s="41">
        <v>7</v>
      </c>
      <c r="G6" s="43"/>
      <c r="H6" s="45"/>
    </row>
    <row r="7" spans="1:8" ht="12.75" customHeight="1" x14ac:dyDescent="0.2">
      <c r="A7" s="41" t="s">
        <v>125</v>
      </c>
      <c r="B7" s="42">
        <v>44707.715865740742</v>
      </c>
      <c r="C7" s="41">
        <v>0</v>
      </c>
      <c r="D7" s="41">
        <v>0</v>
      </c>
      <c r="E7" s="41">
        <v>0</v>
      </c>
      <c r="F7" s="41">
        <v>12</v>
      </c>
      <c r="G7" s="43"/>
      <c r="H7" s="45"/>
    </row>
    <row r="8" spans="1:8" ht="51" customHeight="1" x14ac:dyDescent="0.2">
      <c r="A8" s="41" t="s">
        <v>126</v>
      </c>
      <c r="B8" s="42">
        <v>44707.715872187502</v>
      </c>
      <c r="C8" s="41">
        <v>224</v>
      </c>
      <c r="D8" s="41">
        <v>9</v>
      </c>
      <c r="E8" s="41">
        <v>0</v>
      </c>
      <c r="F8" s="41">
        <v>1102</v>
      </c>
      <c r="G8" s="43" t="s">
        <v>150</v>
      </c>
      <c r="H8" s="45"/>
    </row>
    <row r="9" spans="1:8" ht="12.75" customHeight="1" x14ac:dyDescent="0.2">
      <c r="A9" s="41" t="s">
        <v>127</v>
      </c>
      <c r="B9" s="42">
        <v>44707.715875578702</v>
      </c>
      <c r="C9" s="41">
        <v>0</v>
      </c>
      <c r="D9" s="41">
        <v>0</v>
      </c>
      <c r="E9" s="41">
        <v>0</v>
      </c>
      <c r="F9" s="41">
        <v>890</v>
      </c>
      <c r="G9" s="43"/>
      <c r="H9" s="45"/>
    </row>
    <row r="10" spans="1:8" ht="12.75" customHeight="1" x14ac:dyDescent="0.2">
      <c r="A10" s="41" t="s">
        <v>128</v>
      </c>
      <c r="B10" s="42">
        <v>44707.715885034719</v>
      </c>
      <c r="C10" s="41">
        <v>219</v>
      </c>
      <c r="D10" s="41">
        <v>0</v>
      </c>
      <c r="E10" s="41">
        <v>0</v>
      </c>
      <c r="F10" s="41">
        <v>18512570</v>
      </c>
      <c r="G10" s="43" t="s">
        <v>130</v>
      </c>
      <c r="H10" s="45"/>
    </row>
    <row r="11" spans="1:8" ht="12.75" customHeight="1" x14ac:dyDescent="0.2">
      <c r="A11" s="41" t="s">
        <v>129</v>
      </c>
      <c r="B11" s="42">
        <v>44707.714781481482</v>
      </c>
      <c r="C11" s="41">
        <v>2258</v>
      </c>
      <c r="D11" s="41">
        <v>0</v>
      </c>
      <c r="E11" s="41">
        <v>0</v>
      </c>
      <c r="F11" s="41">
        <v>1826173</v>
      </c>
      <c r="G11" s="43" t="s">
        <v>130</v>
      </c>
      <c r="H11" s="45"/>
    </row>
    <row r="13" spans="1:8" ht="12.75" thickBot="1" x14ac:dyDescent="0.25"/>
    <row r="14" spans="1:8" x14ac:dyDescent="0.2">
      <c r="A14" s="37" t="s">
        <v>115</v>
      </c>
      <c r="B14" s="38" t="s">
        <v>0</v>
      </c>
      <c r="C14" s="39" t="s">
        <v>116</v>
      </c>
      <c r="D14" s="39" t="s">
        <v>117</v>
      </c>
      <c r="E14" s="39" t="s">
        <v>118</v>
      </c>
      <c r="F14" s="39" t="s">
        <v>119</v>
      </c>
      <c r="G14" s="40" t="s">
        <v>145</v>
      </c>
      <c r="H14" s="40" t="s">
        <v>140</v>
      </c>
    </row>
    <row r="15" spans="1:8" ht="132" x14ac:dyDescent="0.2">
      <c r="A15" s="48" t="s">
        <v>143</v>
      </c>
      <c r="B15" s="49">
        <v>44711.982581018521</v>
      </c>
      <c r="C15" s="48">
        <v>0</v>
      </c>
      <c r="D15" s="48">
        <v>0</v>
      </c>
      <c r="E15" s="48">
        <v>108</v>
      </c>
      <c r="F15" s="48">
        <v>198471</v>
      </c>
      <c r="G15" s="50" t="s">
        <v>151</v>
      </c>
      <c r="H15" s="51" t="s">
        <v>152</v>
      </c>
    </row>
    <row r="16" spans="1:8" x14ac:dyDescent="0.2">
      <c r="A16" s="36" t="s">
        <v>144</v>
      </c>
      <c r="B16" s="46">
        <v>44708.435548576388</v>
      </c>
      <c r="C16" s="36">
        <v>2286</v>
      </c>
      <c r="D16" s="36">
        <v>0</v>
      </c>
      <c r="E16" s="36">
        <v>1704094</v>
      </c>
      <c r="F16" s="36">
        <v>122050</v>
      </c>
      <c r="G16" s="47" t="s">
        <v>146</v>
      </c>
    </row>
    <row r="17" spans="1:7" ht="144" x14ac:dyDescent="0.2">
      <c r="A17" s="36" t="s">
        <v>144</v>
      </c>
      <c r="B17" s="46" t="s">
        <v>153</v>
      </c>
      <c r="C17" s="36">
        <v>2286</v>
      </c>
      <c r="E17" s="36">
        <v>139</v>
      </c>
      <c r="F17" s="36">
        <v>1826005</v>
      </c>
      <c r="G17" s="47" t="s">
        <v>154</v>
      </c>
    </row>
    <row r="19" spans="1:7" x14ac:dyDescent="0.2">
      <c r="A19" s="36" t="s">
        <v>141</v>
      </c>
      <c r="B19" s="46">
        <v>44708.444543865742</v>
      </c>
      <c r="C19" s="36">
        <v>0</v>
      </c>
      <c r="D19" s="36">
        <v>6251</v>
      </c>
      <c r="E19" s="36">
        <v>25844</v>
      </c>
      <c r="F19" s="36">
        <v>15063</v>
      </c>
      <c r="G19" s="47" t="s">
        <v>146</v>
      </c>
    </row>
    <row r="20" spans="1:7" ht="48" x14ac:dyDescent="0.2">
      <c r="A20" s="36" t="s">
        <v>142</v>
      </c>
      <c r="B20" s="46">
        <v>44708.430445868056</v>
      </c>
      <c r="C20" s="36">
        <v>8418</v>
      </c>
      <c r="D20" s="36">
        <v>8439</v>
      </c>
      <c r="E20" s="36">
        <v>0</v>
      </c>
      <c r="F20" s="36">
        <v>21459</v>
      </c>
      <c r="G20" s="47" t="s">
        <v>147</v>
      </c>
    </row>
  </sheetData>
  <mergeCells count="2">
    <mergeCell ref="H3:H11"/>
    <mergeCell ref="A1:H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FFAF-18B2-4C5B-9502-E413C4970A40}">
  <dimension ref="A1:DA16"/>
  <sheetViews>
    <sheetView workbookViewId="0">
      <selection activeCell="I23" sqref="I23"/>
    </sheetView>
  </sheetViews>
  <sheetFormatPr defaultRowHeight="12.75" x14ac:dyDescent="0.2"/>
  <cols>
    <col min="1" max="1" width="9.140625" style="1"/>
    <col min="2" max="2" width="20.42578125" style="1" bestFit="1" customWidth="1"/>
    <col min="3" max="3" width="17.5703125" style="1" bestFit="1" customWidth="1"/>
    <col min="4" max="4" width="22.42578125" style="1" bestFit="1" customWidth="1"/>
    <col min="5" max="5" width="14.28515625" style="1" bestFit="1" customWidth="1"/>
    <col min="6" max="6" width="13.140625" style="1" bestFit="1" customWidth="1"/>
    <col min="7" max="7" width="12.42578125" style="1" bestFit="1" customWidth="1"/>
    <col min="8" max="8" width="11.7109375" style="1" bestFit="1" customWidth="1"/>
    <col min="9" max="9" width="26.85546875" style="1" bestFit="1" customWidth="1"/>
    <col min="10" max="10" width="27.85546875" style="1" bestFit="1" customWidth="1"/>
    <col min="11" max="11" width="25" style="1" bestFit="1" customWidth="1"/>
    <col min="12" max="12" width="17.28515625" style="1" bestFit="1" customWidth="1"/>
    <col min="13" max="13" width="19.140625" style="1" bestFit="1" customWidth="1"/>
    <col min="14" max="14" width="16.42578125" style="1" bestFit="1" customWidth="1"/>
    <col min="15" max="15" width="18" style="1" bestFit="1" customWidth="1"/>
    <col min="16" max="16" width="16" style="1" bestFit="1" customWidth="1"/>
    <col min="17" max="17" width="22.7109375" style="1" bestFit="1" customWidth="1"/>
    <col min="18" max="18" width="19.140625" style="1" bestFit="1" customWidth="1"/>
    <col min="19" max="19" width="24.140625" style="1" bestFit="1" customWidth="1"/>
    <col min="20" max="20" width="12.7109375" style="1" bestFit="1" customWidth="1"/>
    <col min="21" max="21" width="25" style="1" bestFit="1" customWidth="1"/>
    <col min="22" max="22" width="17.85546875" style="1" bestFit="1" customWidth="1"/>
    <col min="23" max="23" width="16" style="1" bestFit="1" customWidth="1"/>
    <col min="24" max="24" width="19.7109375" style="1" bestFit="1" customWidth="1"/>
    <col min="25" max="25" width="19.42578125" style="1" bestFit="1" customWidth="1"/>
    <col min="26" max="26" width="17" style="1" bestFit="1" customWidth="1"/>
    <col min="27" max="27" width="16.140625" style="1" bestFit="1" customWidth="1"/>
    <col min="28" max="28" width="13.28515625" style="1" bestFit="1" customWidth="1"/>
    <col min="29" max="29" width="23.42578125" style="1" bestFit="1" customWidth="1"/>
    <col min="30" max="30" width="18.85546875" style="1" bestFit="1" customWidth="1"/>
    <col min="31" max="31" width="14.85546875" style="1" bestFit="1" customWidth="1"/>
    <col min="32" max="32" width="21.140625" style="1" bestFit="1" customWidth="1"/>
    <col min="33" max="33" width="20.5703125" style="1" bestFit="1" customWidth="1"/>
    <col min="34" max="34" width="11" style="1" bestFit="1" customWidth="1"/>
    <col min="35" max="35" width="23.140625" style="1" bestFit="1" customWidth="1"/>
    <col min="36" max="36" width="26.28515625" style="1" bestFit="1" customWidth="1"/>
    <col min="37" max="37" width="27" style="1" bestFit="1" customWidth="1"/>
    <col min="38" max="38" width="34.42578125" style="1" bestFit="1" customWidth="1"/>
    <col min="39" max="39" width="19.85546875" style="1" bestFit="1" customWidth="1"/>
    <col min="40" max="40" width="20.5703125" style="1" bestFit="1" customWidth="1"/>
    <col min="41" max="41" width="28" style="1" bestFit="1" customWidth="1"/>
    <col min="42" max="42" width="25.7109375" style="1" bestFit="1" customWidth="1"/>
    <col min="43" max="43" width="28.7109375" style="1" bestFit="1" customWidth="1"/>
    <col min="44" max="44" width="36.85546875" style="1" bestFit="1" customWidth="1"/>
    <col min="45" max="45" width="27.7109375" style="1" bestFit="1" customWidth="1"/>
    <col min="46" max="46" width="28.42578125" style="1" bestFit="1" customWidth="1"/>
    <col min="47" max="47" width="35.85546875" style="1" bestFit="1" customWidth="1"/>
    <col min="48" max="48" width="16.85546875" style="1" bestFit="1" customWidth="1"/>
    <col min="49" max="49" width="28.5703125" style="1" bestFit="1" customWidth="1"/>
    <col min="50" max="50" width="11.28515625" style="1" bestFit="1" customWidth="1"/>
    <col min="51" max="51" width="17.5703125" style="1" bestFit="1" customWidth="1"/>
    <col min="52" max="52" width="20.7109375" style="1" bestFit="1" customWidth="1"/>
    <col min="53" max="53" width="44.140625" style="1" bestFit="1" customWidth="1"/>
    <col min="54" max="54" width="21.5703125" style="1" bestFit="1" customWidth="1"/>
    <col min="55" max="55" width="18.5703125" style="1" bestFit="1" customWidth="1"/>
    <col min="56" max="56" width="23.42578125" style="1" bestFit="1" customWidth="1"/>
    <col min="57" max="57" width="15.28515625" style="1" bestFit="1" customWidth="1"/>
    <col min="58" max="58" width="14.140625" style="1" bestFit="1" customWidth="1"/>
    <col min="59" max="59" width="13.5703125" style="1" bestFit="1" customWidth="1"/>
    <col min="60" max="60" width="12.7109375" style="1" bestFit="1" customWidth="1"/>
    <col min="61" max="61" width="27.85546875" style="1" bestFit="1" customWidth="1"/>
    <col min="62" max="62" width="28.85546875" style="1" bestFit="1" customWidth="1"/>
    <col min="63" max="63" width="26.140625" style="1" bestFit="1" customWidth="1"/>
    <col min="64" max="64" width="18.28515625" style="1" bestFit="1" customWidth="1"/>
    <col min="65" max="65" width="20.140625" style="1" bestFit="1" customWidth="1"/>
    <col min="66" max="66" width="17.5703125" style="1" bestFit="1" customWidth="1"/>
    <col min="67" max="67" width="19" style="1" bestFit="1" customWidth="1"/>
    <col min="68" max="68" width="17" style="1" bestFit="1" customWidth="1"/>
    <col min="69" max="69" width="23.7109375" style="1" bestFit="1" customWidth="1"/>
    <col min="70" max="70" width="20.140625" style="1" bestFit="1" customWidth="1"/>
    <col min="71" max="71" width="25.140625" style="1" bestFit="1" customWidth="1"/>
    <col min="72" max="72" width="13.85546875" style="1" bestFit="1" customWidth="1"/>
    <col min="73" max="73" width="26.140625" style="1" bestFit="1" customWidth="1"/>
    <col min="74" max="74" width="18.85546875" style="1" bestFit="1" customWidth="1"/>
    <col min="75" max="75" width="17" style="1" bestFit="1" customWidth="1"/>
    <col min="76" max="76" width="20.7109375" style="1" bestFit="1" customWidth="1"/>
    <col min="77" max="77" width="20.42578125" style="1" bestFit="1" customWidth="1"/>
    <col min="78" max="78" width="18.140625" style="1" bestFit="1" customWidth="1"/>
    <col min="79" max="79" width="17.28515625" style="1" bestFit="1" customWidth="1"/>
    <col min="80" max="80" width="14.28515625" style="1" bestFit="1" customWidth="1"/>
    <col min="81" max="81" width="24.42578125" style="1" bestFit="1" customWidth="1"/>
    <col min="82" max="82" width="19.85546875" style="1" bestFit="1" customWidth="1"/>
    <col min="83" max="83" width="15.85546875" style="1" bestFit="1" customWidth="1"/>
    <col min="84" max="84" width="22.28515625" style="1" bestFit="1" customWidth="1"/>
    <col min="85" max="85" width="21.7109375" style="1" bestFit="1" customWidth="1"/>
    <col min="86" max="86" width="12" style="1" bestFit="1" customWidth="1"/>
    <col min="87" max="87" width="24.140625" style="1" bestFit="1" customWidth="1"/>
    <col min="88" max="88" width="27.28515625" style="1" bestFit="1" customWidth="1"/>
    <col min="89" max="89" width="28" style="1" bestFit="1" customWidth="1"/>
    <col min="90" max="90" width="35.42578125" style="1" bestFit="1" customWidth="1"/>
    <col min="91" max="91" width="20.85546875" style="1" bestFit="1" customWidth="1"/>
    <col min="92" max="92" width="21.7109375" style="1" bestFit="1" customWidth="1"/>
    <col min="93" max="93" width="29" style="1" bestFit="1" customWidth="1"/>
    <col min="94" max="94" width="26.7109375" style="1" bestFit="1" customWidth="1"/>
    <col min="95" max="95" width="29.85546875" style="1" bestFit="1" customWidth="1"/>
    <col min="96" max="96" width="38" style="1" bestFit="1" customWidth="1"/>
    <col min="97" max="97" width="28.7109375" style="1" bestFit="1" customWidth="1"/>
    <col min="98" max="98" width="29.42578125" style="1" bestFit="1" customWidth="1"/>
    <col min="99" max="99" width="36.85546875" style="1" bestFit="1" customWidth="1"/>
    <col min="100" max="100" width="18" style="1" bestFit="1" customWidth="1"/>
    <col min="101" max="101" width="29.7109375" style="1" bestFit="1" customWidth="1"/>
    <col min="102" max="102" width="12.28515625" style="1" bestFit="1" customWidth="1"/>
    <col min="103" max="103" width="18.5703125" style="1" bestFit="1" customWidth="1"/>
    <col min="104" max="104" width="21.85546875" style="1" bestFit="1" customWidth="1"/>
    <col min="105" max="105" width="44.140625" style="1" bestFit="1" customWidth="1"/>
    <col min="106" max="16384" width="9.140625" style="1"/>
  </cols>
  <sheetData>
    <row r="1" spans="1:105" x14ac:dyDescent="0.2">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1" t="s">
        <v>27</v>
      </c>
      <c r="Y1" s="1" t="s">
        <v>28</v>
      </c>
      <c r="Z1" s="1" t="s">
        <v>29</v>
      </c>
      <c r="AA1" s="1" t="s">
        <v>30</v>
      </c>
      <c r="AB1" s="1" t="s">
        <v>31</v>
      </c>
      <c r="AC1" s="1" t="s">
        <v>32</v>
      </c>
      <c r="AD1" s="1" t="s">
        <v>1</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2</v>
      </c>
      <c r="BB1" s="1" t="s">
        <v>55</v>
      </c>
      <c r="BC1" s="1" t="s">
        <v>56</v>
      </c>
      <c r="BD1" s="1" t="s">
        <v>57</v>
      </c>
      <c r="BE1" s="1" t="s">
        <v>58</v>
      </c>
      <c r="BF1" s="1" t="s">
        <v>59</v>
      </c>
      <c r="BG1" s="1" t="s">
        <v>60</v>
      </c>
      <c r="BH1" s="1" t="s">
        <v>61</v>
      </c>
      <c r="BI1" s="1" t="s">
        <v>62</v>
      </c>
      <c r="BJ1" s="1" t="s">
        <v>63</v>
      </c>
      <c r="BK1" s="1" t="s">
        <v>64</v>
      </c>
      <c r="BL1" s="1" t="s">
        <v>65</v>
      </c>
      <c r="BM1" s="1" t="s">
        <v>66</v>
      </c>
      <c r="BN1" s="1" t="s">
        <v>67</v>
      </c>
      <c r="BO1" s="1" t="s">
        <v>68</v>
      </c>
      <c r="BP1" s="1" t="s">
        <v>69</v>
      </c>
      <c r="BQ1" s="1" t="s">
        <v>70</v>
      </c>
      <c r="BR1" s="1" t="s">
        <v>71</v>
      </c>
      <c r="BS1" s="1" t="s">
        <v>72</v>
      </c>
      <c r="BT1" s="1" t="s">
        <v>73</v>
      </c>
      <c r="BU1" s="1" t="s">
        <v>74</v>
      </c>
      <c r="BV1" s="1" t="s">
        <v>75</v>
      </c>
      <c r="BW1" s="1" t="s">
        <v>76</v>
      </c>
      <c r="BX1" s="1" t="s">
        <v>77</v>
      </c>
      <c r="BY1" s="1" t="s">
        <v>78</v>
      </c>
      <c r="BZ1" s="1" t="s">
        <v>79</v>
      </c>
      <c r="CA1" s="1" t="s">
        <v>80</v>
      </c>
      <c r="CB1" s="1" t="s">
        <v>81</v>
      </c>
      <c r="CC1" s="1" t="s">
        <v>82</v>
      </c>
      <c r="CD1" s="1" t="s">
        <v>3</v>
      </c>
      <c r="CE1" s="1" t="s">
        <v>83</v>
      </c>
      <c r="CF1" s="1" t="s">
        <v>84</v>
      </c>
      <c r="CG1" s="1" t="s">
        <v>85</v>
      </c>
      <c r="CH1" s="1" t="s">
        <v>86</v>
      </c>
      <c r="CI1" s="1" t="s">
        <v>87</v>
      </c>
      <c r="CJ1" s="1" t="s">
        <v>88</v>
      </c>
      <c r="CK1" s="1" t="s">
        <v>89</v>
      </c>
      <c r="CL1" s="1" t="s">
        <v>90</v>
      </c>
      <c r="CM1" s="1" t="s">
        <v>91</v>
      </c>
      <c r="CN1" s="1" t="s">
        <v>92</v>
      </c>
      <c r="CO1" s="1" t="s">
        <v>93</v>
      </c>
      <c r="CP1" s="1" t="s">
        <v>94</v>
      </c>
      <c r="CQ1" s="1" t="s">
        <v>95</v>
      </c>
      <c r="CR1" s="1" t="s">
        <v>96</v>
      </c>
      <c r="CS1" s="1" t="s">
        <v>97</v>
      </c>
      <c r="CT1" s="1" t="s">
        <v>98</v>
      </c>
      <c r="CU1" s="1" t="s">
        <v>99</v>
      </c>
      <c r="CV1" s="1" t="s">
        <v>100</v>
      </c>
      <c r="CW1" s="1" t="s">
        <v>101</v>
      </c>
      <c r="CX1" s="1" t="s">
        <v>102</v>
      </c>
      <c r="CY1" s="1" t="s">
        <v>103</v>
      </c>
      <c r="CZ1" s="1" t="s">
        <v>104</v>
      </c>
      <c r="DA1" s="1" t="s">
        <v>4</v>
      </c>
    </row>
    <row r="2" spans="1:105" x14ac:dyDescent="0.2">
      <c r="A2" s="1" t="s">
        <v>148</v>
      </c>
      <c r="B2" s="1">
        <v>253693418</v>
      </c>
      <c r="C2" s="1">
        <v>3225</v>
      </c>
      <c r="D2" s="1">
        <v>2022032101</v>
      </c>
      <c r="E2" s="1">
        <v>40761</v>
      </c>
      <c r="F2" s="1">
        <v>2896</v>
      </c>
      <c r="G2" s="1">
        <v>19715251</v>
      </c>
      <c r="H2" s="1">
        <v>60789</v>
      </c>
      <c r="I2" s="1">
        <v>63</v>
      </c>
      <c r="J2" s="1">
        <v>21</v>
      </c>
      <c r="K2" s="1">
        <v>6</v>
      </c>
      <c r="L2" s="1">
        <v>256</v>
      </c>
      <c r="M2" s="1">
        <v>20170315</v>
      </c>
      <c r="N2" s="1">
        <v>6</v>
      </c>
      <c r="O2" s="1">
        <v>2</v>
      </c>
      <c r="P2" s="1">
        <v>13731</v>
      </c>
      <c r="Q2" s="1">
        <v>74871</v>
      </c>
      <c r="R2" s="1">
        <v>266863</v>
      </c>
      <c r="S2" s="1">
        <v>1</v>
      </c>
      <c r="T2" s="1">
        <v>9205697</v>
      </c>
      <c r="U2" s="1">
        <v>2503398</v>
      </c>
      <c r="V2" s="1">
        <v>2</v>
      </c>
      <c r="W2" s="1">
        <v>2017</v>
      </c>
      <c r="X2" s="1">
        <v>20220331</v>
      </c>
      <c r="Y2" s="1">
        <v>202203</v>
      </c>
      <c r="Z2" s="1">
        <v>360778</v>
      </c>
      <c r="AA2" s="1">
        <v>0</v>
      </c>
      <c r="AB2" s="1">
        <v>3634</v>
      </c>
      <c r="AC2" s="1">
        <v>245</v>
      </c>
      <c r="AD2" s="1">
        <v>14</v>
      </c>
      <c r="AE2" s="1">
        <v>368</v>
      </c>
      <c r="AF2" s="1">
        <v>20220331</v>
      </c>
      <c r="AG2" s="1">
        <v>-2</v>
      </c>
      <c r="AH2" s="1">
        <v>2017</v>
      </c>
      <c r="AI2" s="1">
        <v>16.8459</v>
      </c>
      <c r="AJ2" s="1">
        <v>0</v>
      </c>
      <c r="AK2" s="1">
        <v>0</v>
      </c>
      <c r="AL2" s="1">
        <v>0</v>
      </c>
      <c r="AM2" s="1">
        <v>16.8459</v>
      </c>
      <c r="AN2" s="1">
        <v>16.8459</v>
      </c>
      <c r="AO2" s="1">
        <v>0</v>
      </c>
      <c r="AP2" s="1">
        <v>0</v>
      </c>
      <c r="AQ2" s="1">
        <v>0</v>
      </c>
      <c r="AR2" s="1">
        <v>0</v>
      </c>
      <c r="AS2" s="1">
        <v>0</v>
      </c>
      <c r="AT2" s="1">
        <v>0</v>
      </c>
      <c r="AU2" s="1">
        <v>0</v>
      </c>
      <c r="AV2" s="1">
        <v>0</v>
      </c>
      <c r="AX2" s="1">
        <v>0</v>
      </c>
      <c r="AY2" s="1">
        <v>171</v>
      </c>
      <c r="AZ2" s="1">
        <v>1</v>
      </c>
      <c r="BA2" s="1" t="s">
        <v>105</v>
      </c>
      <c r="BB2" s="1">
        <v>253693418</v>
      </c>
      <c r="BC2" s="1">
        <v>3281</v>
      </c>
      <c r="BD2" s="1">
        <v>2022032101</v>
      </c>
      <c r="BE2" s="1">
        <v>40761</v>
      </c>
      <c r="BF2" s="1">
        <v>2896</v>
      </c>
      <c r="BG2" s="1">
        <v>20686129</v>
      </c>
      <c r="BH2" s="1">
        <v>60789</v>
      </c>
      <c r="BI2" s="1">
        <v>63</v>
      </c>
      <c r="BJ2" s="1">
        <v>21</v>
      </c>
      <c r="BK2" s="1">
        <v>6</v>
      </c>
      <c r="BL2" s="1">
        <v>256</v>
      </c>
      <c r="BM2" s="1">
        <v>20170315</v>
      </c>
      <c r="BN2" s="1">
        <v>6</v>
      </c>
      <c r="BO2" s="1">
        <v>2</v>
      </c>
      <c r="BP2" s="1">
        <v>13731</v>
      </c>
      <c r="BQ2" s="1">
        <v>74871</v>
      </c>
      <c r="BR2" s="1">
        <v>278121</v>
      </c>
      <c r="BS2" s="1">
        <v>1</v>
      </c>
      <c r="BT2" s="1">
        <v>11735844</v>
      </c>
      <c r="BU2" s="1">
        <v>2503398</v>
      </c>
      <c r="BV2" s="1">
        <v>2</v>
      </c>
      <c r="BW2" s="1">
        <v>2017</v>
      </c>
      <c r="BX2" s="1">
        <v>20220331</v>
      </c>
      <c r="BY2" s="1">
        <v>202203</v>
      </c>
      <c r="BZ2" s="1">
        <v>360778</v>
      </c>
      <c r="CA2" s="1">
        <v>0</v>
      </c>
      <c r="CB2" s="1">
        <v>3634</v>
      </c>
      <c r="CC2" s="1">
        <v>245</v>
      </c>
      <c r="CD2" s="1">
        <v>14</v>
      </c>
      <c r="CE2" s="1">
        <v>368</v>
      </c>
      <c r="CF2" s="1">
        <v>20220331</v>
      </c>
      <c r="CG2" s="1">
        <v>-2</v>
      </c>
      <c r="CH2" s="1">
        <v>2017</v>
      </c>
      <c r="CI2" s="1">
        <v>16.8459</v>
      </c>
      <c r="CJ2" s="1">
        <v>0</v>
      </c>
      <c r="CK2" s="1">
        <v>0</v>
      </c>
      <c r="CL2" s="1">
        <v>0</v>
      </c>
      <c r="CM2" s="1">
        <v>16.8459</v>
      </c>
      <c r="CN2" s="1">
        <v>16.8459</v>
      </c>
      <c r="CO2" s="1">
        <v>0</v>
      </c>
      <c r="CP2" s="1">
        <v>0</v>
      </c>
      <c r="CQ2" s="1">
        <v>0</v>
      </c>
      <c r="CR2" s="1">
        <v>0</v>
      </c>
      <c r="CS2" s="1">
        <v>0</v>
      </c>
      <c r="CT2" s="1">
        <v>0</v>
      </c>
      <c r="CU2" s="1">
        <v>0</v>
      </c>
      <c r="CV2" s="1">
        <v>0</v>
      </c>
      <c r="CX2" s="1">
        <v>0</v>
      </c>
      <c r="CY2" s="1">
        <v>171</v>
      </c>
      <c r="CZ2" s="1">
        <v>1</v>
      </c>
      <c r="DA2" s="1" t="s">
        <v>106</v>
      </c>
    </row>
    <row r="3" spans="1:105" x14ac:dyDescent="0.2">
      <c r="A3" s="1" t="s">
        <v>149</v>
      </c>
      <c r="B3" s="1">
        <v>253693418</v>
      </c>
      <c r="C3" s="1">
        <v>3281</v>
      </c>
      <c r="D3" s="1">
        <v>2022032101</v>
      </c>
      <c r="E3" s="1">
        <v>40761</v>
      </c>
      <c r="F3" s="1">
        <v>2896</v>
      </c>
      <c r="G3" s="1">
        <v>20686129</v>
      </c>
      <c r="H3" s="1">
        <v>60789</v>
      </c>
      <c r="I3" s="1">
        <v>63</v>
      </c>
      <c r="J3" s="1">
        <v>21</v>
      </c>
      <c r="K3" s="1">
        <v>6</v>
      </c>
      <c r="L3" s="1">
        <v>256</v>
      </c>
      <c r="M3" s="1">
        <v>20170315</v>
      </c>
      <c r="N3" s="1">
        <v>6</v>
      </c>
      <c r="O3" s="1">
        <v>2</v>
      </c>
      <c r="P3" s="1">
        <v>13731</v>
      </c>
      <c r="Q3" s="1">
        <v>74871</v>
      </c>
      <c r="R3" s="1">
        <v>278121</v>
      </c>
      <c r="S3" s="1">
        <v>1</v>
      </c>
      <c r="T3" s="1">
        <v>11735844</v>
      </c>
      <c r="U3" s="1">
        <v>2503398</v>
      </c>
      <c r="V3" s="1">
        <v>2</v>
      </c>
      <c r="W3" s="1">
        <v>2017</v>
      </c>
      <c r="X3" s="1">
        <v>20220331</v>
      </c>
      <c r="Y3" s="1">
        <v>202203</v>
      </c>
      <c r="Z3" s="1">
        <v>360778</v>
      </c>
      <c r="AA3" s="1">
        <v>0</v>
      </c>
      <c r="AB3" s="1">
        <v>3634</v>
      </c>
      <c r="AC3" s="1">
        <v>245</v>
      </c>
      <c r="AD3" s="1">
        <v>14</v>
      </c>
      <c r="AE3" s="1">
        <v>368</v>
      </c>
      <c r="AF3" s="1">
        <v>20220331</v>
      </c>
      <c r="AG3" s="1">
        <v>-2</v>
      </c>
      <c r="AH3" s="1">
        <v>2017</v>
      </c>
      <c r="AI3" s="1">
        <v>16.8459</v>
      </c>
      <c r="AJ3" s="1">
        <v>0</v>
      </c>
      <c r="AK3" s="1">
        <v>0</v>
      </c>
      <c r="AL3" s="1">
        <v>0</v>
      </c>
      <c r="AM3" s="1">
        <v>16.8459</v>
      </c>
      <c r="AN3" s="1">
        <v>16.8459</v>
      </c>
      <c r="AO3" s="1">
        <v>0</v>
      </c>
      <c r="AP3" s="1">
        <v>0</v>
      </c>
      <c r="AQ3" s="1">
        <v>0</v>
      </c>
      <c r="AR3" s="1">
        <v>0</v>
      </c>
      <c r="AS3" s="1">
        <v>0</v>
      </c>
      <c r="AT3" s="1">
        <v>0</v>
      </c>
      <c r="AU3" s="1">
        <v>0</v>
      </c>
      <c r="AV3" s="1">
        <v>0</v>
      </c>
      <c r="AX3" s="1">
        <v>0</v>
      </c>
      <c r="AY3" s="1">
        <v>171</v>
      </c>
      <c r="AZ3" s="1">
        <v>1</v>
      </c>
      <c r="BA3" s="1" t="s">
        <v>106</v>
      </c>
    </row>
    <row r="4" spans="1:105" s="2" customFormat="1" x14ac:dyDescent="0.25">
      <c r="B4" s="2" t="str">
        <f>IF(B2=B3,"OK","NOT OK")</f>
        <v>OK</v>
      </c>
      <c r="C4" s="3" t="str">
        <f t="shared" ref="C4:BA4" si="0">IF(C2=C3,"OK","NOT OK")</f>
        <v>NOT OK</v>
      </c>
      <c r="D4" s="2" t="str">
        <f t="shared" si="0"/>
        <v>OK</v>
      </c>
      <c r="E4" s="2" t="str">
        <f t="shared" si="0"/>
        <v>OK</v>
      </c>
      <c r="F4" s="2" t="str">
        <f t="shared" si="0"/>
        <v>OK</v>
      </c>
      <c r="G4" s="3" t="str">
        <f t="shared" si="0"/>
        <v>NOT OK</v>
      </c>
      <c r="H4" s="2" t="str">
        <f t="shared" si="0"/>
        <v>OK</v>
      </c>
      <c r="I4" s="2" t="str">
        <f t="shared" si="0"/>
        <v>OK</v>
      </c>
      <c r="J4" s="2" t="str">
        <f t="shared" si="0"/>
        <v>OK</v>
      </c>
      <c r="K4" s="2" t="str">
        <f t="shared" si="0"/>
        <v>OK</v>
      </c>
      <c r="L4" s="2" t="str">
        <f t="shared" si="0"/>
        <v>OK</v>
      </c>
      <c r="M4" s="2" t="str">
        <f t="shared" si="0"/>
        <v>OK</v>
      </c>
      <c r="N4" s="2" t="str">
        <f t="shared" si="0"/>
        <v>OK</v>
      </c>
      <c r="O4" s="2" t="str">
        <f t="shared" si="0"/>
        <v>OK</v>
      </c>
      <c r="P4" s="2" t="str">
        <f t="shared" si="0"/>
        <v>OK</v>
      </c>
      <c r="Q4" s="2" t="str">
        <f t="shared" si="0"/>
        <v>OK</v>
      </c>
      <c r="R4" s="3" t="str">
        <f t="shared" si="0"/>
        <v>NOT OK</v>
      </c>
      <c r="S4" s="2" t="str">
        <f t="shared" si="0"/>
        <v>OK</v>
      </c>
      <c r="T4" s="2" t="str">
        <f t="shared" si="0"/>
        <v>NOT OK</v>
      </c>
      <c r="U4" s="2" t="str">
        <f t="shared" si="0"/>
        <v>OK</v>
      </c>
      <c r="V4" s="2" t="str">
        <f t="shared" si="0"/>
        <v>OK</v>
      </c>
      <c r="W4" s="2" t="str">
        <f t="shared" si="0"/>
        <v>OK</v>
      </c>
      <c r="X4" s="2" t="str">
        <f t="shared" si="0"/>
        <v>OK</v>
      </c>
      <c r="Y4" s="2" t="str">
        <f t="shared" si="0"/>
        <v>OK</v>
      </c>
      <c r="Z4" s="2" t="str">
        <f t="shared" si="0"/>
        <v>OK</v>
      </c>
      <c r="AA4" s="2" t="str">
        <f t="shared" si="0"/>
        <v>OK</v>
      </c>
      <c r="AB4" s="2" t="str">
        <f t="shared" si="0"/>
        <v>OK</v>
      </c>
      <c r="AC4" s="2" t="str">
        <f t="shared" si="0"/>
        <v>OK</v>
      </c>
      <c r="AD4" s="2" t="str">
        <f t="shared" si="0"/>
        <v>OK</v>
      </c>
      <c r="AE4" s="2" t="str">
        <f t="shared" si="0"/>
        <v>OK</v>
      </c>
      <c r="AF4" s="2" t="str">
        <f t="shared" si="0"/>
        <v>OK</v>
      </c>
      <c r="AG4" s="2" t="str">
        <f t="shared" si="0"/>
        <v>OK</v>
      </c>
      <c r="AH4" s="2" t="str">
        <f t="shared" si="0"/>
        <v>OK</v>
      </c>
      <c r="AI4" s="2" t="str">
        <f t="shared" si="0"/>
        <v>OK</v>
      </c>
      <c r="AJ4" s="2" t="str">
        <f t="shared" si="0"/>
        <v>OK</v>
      </c>
      <c r="AK4" s="2" t="str">
        <f t="shared" si="0"/>
        <v>OK</v>
      </c>
      <c r="AL4" s="2" t="str">
        <f t="shared" si="0"/>
        <v>OK</v>
      </c>
      <c r="AM4" s="2" t="str">
        <f t="shared" si="0"/>
        <v>OK</v>
      </c>
      <c r="AN4" s="2" t="str">
        <f t="shared" si="0"/>
        <v>OK</v>
      </c>
      <c r="AO4" s="2" t="str">
        <f t="shared" si="0"/>
        <v>OK</v>
      </c>
      <c r="AP4" s="2" t="str">
        <f t="shared" si="0"/>
        <v>OK</v>
      </c>
      <c r="AQ4" s="2" t="str">
        <f t="shared" si="0"/>
        <v>OK</v>
      </c>
      <c r="AR4" s="2" t="str">
        <f t="shared" si="0"/>
        <v>OK</v>
      </c>
      <c r="AS4" s="2" t="str">
        <f t="shared" si="0"/>
        <v>OK</v>
      </c>
      <c r="AT4" s="2" t="str">
        <f t="shared" si="0"/>
        <v>OK</v>
      </c>
      <c r="AU4" s="2" t="str">
        <f t="shared" si="0"/>
        <v>OK</v>
      </c>
      <c r="AV4" s="2" t="str">
        <f t="shared" si="0"/>
        <v>OK</v>
      </c>
      <c r="AW4" s="2" t="str">
        <f t="shared" si="0"/>
        <v>OK</v>
      </c>
      <c r="AX4" s="2" t="str">
        <f t="shared" si="0"/>
        <v>OK</v>
      </c>
      <c r="AY4" s="2" t="str">
        <f t="shared" si="0"/>
        <v>OK</v>
      </c>
      <c r="AZ4" s="2" t="str">
        <f t="shared" si="0"/>
        <v>OK</v>
      </c>
      <c r="BA4" s="2" t="str">
        <f t="shared" si="0"/>
        <v>NOT OK</v>
      </c>
    </row>
    <row r="5" spans="1:105" x14ac:dyDescent="0.2">
      <c r="B5" s="1">
        <v>253693419</v>
      </c>
      <c r="C5" s="1">
        <v>3225</v>
      </c>
      <c r="D5" s="1">
        <v>2022032101</v>
      </c>
      <c r="E5" s="1">
        <v>106205</v>
      </c>
      <c r="F5" s="1">
        <v>2644</v>
      </c>
      <c r="G5" s="1">
        <v>19339250</v>
      </c>
      <c r="H5" s="1">
        <v>58239</v>
      </c>
      <c r="I5" s="1">
        <v>63</v>
      </c>
      <c r="J5" s="1">
        <v>21</v>
      </c>
      <c r="K5" s="1">
        <v>6</v>
      </c>
      <c r="L5" s="1">
        <v>256</v>
      </c>
      <c r="M5" s="1">
        <v>20170601</v>
      </c>
      <c r="N5" s="1">
        <v>6</v>
      </c>
      <c r="O5" s="1">
        <v>2</v>
      </c>
      <c r="P5" s="1">
        <v>13708</v>
      </c>
      <c r="Q5" s="1">
        <v>74871</v>
      </c>
      <c r="R5" s="1">
        <v>262666</v>
      </c>
      <c r="S5" s="1">
        <v>9</v>
      </c>
      <c r="T5" s="1">
        <v>8829121</v>
      </c>
      <c r="U5" s="1">
        <v>2419815</v>
      </c>
      <c r="V5" s="1">
        <v>2</v>
      </c>
      <c r="W5" s="1">
        <v>2017</v>
      </c>
      <c r="X5" s="1">
        <v>20220331</v>
      </c>
      <c r="Y5" s="1">
        <v>202203</v>
      </c>
      <c r="Z5" s="1">
        <v>360188</v>
      </c>
      <c r="AA5" s="1">
        <v>0</v>
      </c>
      <c r="AB5" s="1">
        <v>3634</v>
      </c>
      <c r="AC5" s="1">
        <v>245</v>
      </c>
      <c r="AD5" s="1">
        <v>14</v>
      </c>
      <c r="AE5" s="1">
        <v>89</v>
      </c>
      <c r="AF5" s="1">
        <v>20220331</v>
      </c>
      <c r="AG5" s="1">
        <v>-2</v>
      </c>
      <c r="AH5" s="1">
        <v>2017</v>
      </c>
      <c r="AI5" s="1">
        <v>0</v>
      </c>
      <c r="AJ5" s="1">
        <v>0</v>
      </c>
      <c r="AK5" s="1">
        <v>0</v>
      </c>
      <c r="AL5" s="1">
        <v>-10.256</v>
      </c>
      <c r="AM5" s="1">
        <v>0</v>
      </c>
      <c r="AN5" s="1">
        <v>0</v>
      </c>
      <c r="AO5" s="1">
        <v>0</v>
      </c>
      <c r="AP5" s="1">
        <v>0</v>
      </c>
      <c r="AQ5" s="1">
        <v>0</v>
      </c>
      <c r="AR5" s="1">
        <v>0</v>
      </c>
      <c r="AS5" s="1">
        <v>0</v>
      </c>
      <c r="AT5" s="1">
        <v>0</v>
      </c>
      <c r="AU5" s="1">
        <v>0</v>
      </c>
      <c r="AV5" s="1">
        <v>0</v>
      </c>
      <c r="AX5" s="1">
        <v>0</v>
      </c>
      <c r="AY5" s="1">
        <v>230</v>
      </c>
      <c r="AZ5" s="1">
        <v>1</v>
      </c>
      <c r="BA5" s="1" t="s">
        <v>107</v>
      </c>
      <c r="BB5" s="1">
        <v>253693419</v>
      </c>
      <c r="BC5" s="1">
        <v>3281</v>
      </c>
      <c r="BD5" s="1">
        <v>2022032101</v>
      </c>
      <c r="BE5" s="1">
        <v>106205</v>
      </c>
      <c r="BF5" s="1">
        <v>2644</v>
      </c>
      <c r="BG5" s="1">
        <v>20607561</v>
      </c>
      <c r="BH5" s="1">
        <v>58239</v>
      </c>
      <c r="BI5" s="1">
        <v>63</v>
      </c>
      <c r="BJ5" s="1">
        <v>21</v>
      </c>
      <c r="BK5" s="1">
        <v>6</v>
      </c>
      <c r="BL5" s="1">
        <v>256</v>
      </c>
      <c r="BM5" s="1">
        <v>20170601</v>
      </c>
      <c r="BN5" s="1">
        <v>6</v>
      </c>
      <c r="BO5" s="1">
        <v>2</v>
      </c>
      <c r="BP5" s="1">
        <v>13708</v>
      </c>
      <c r="BQ5" s="1">
        <v>74871</v>
      </c>
      <c r="BR5" s="1">
        <v>280156</v>
      </c>
      <c r="BS5" s="1">
        <v>9</v>
      </c>
      <c r="BT5" s="1">
        <v>11735158</v>
      </c>
      <c r="BU5" s="1">
        <v>2419815</v>
      </c>
      <c r="BV5" s="1">
        <v>2</v>
      </c>
      <c r="BW5" s="1">
        <v>2017</v>
      </c>
      <c r="BX5" s="1">
        <v>20220331</v>
      </c>
      <c r="BY5" s="1">
        <v>202203</v>
      </c>
      <c r="BZ5" s="1">
        <v>360188</v>
      </c>
      <c r="CA5" s="1">
        <v>0</v>
      </c>
      <c r="CB5" s="1">
        <v>3634</v>
      </c>
      <c r="CC5" s="1">
        <v>245</v>
      </c>
      <c r="CD5" s="1">
        <v>14</v>
      </c>
      <c r="CE5" s="1">
        <v>89</v>
      </c>
      <c r="CF5" s="1">
        <v>20220331</v>
      </c>
      <c r="CG5" s="1">
        <v>-2</v>
      </c>
      <c r="CH5" s="1">
        <v>2017</v>
      </c>
      <c r="CI5" s="1">
        <v>0</v>
      </c>
      <c r="CJ5" s="1">
        <v>0</v>
      </c>
      <c r="CK5" s="1">
        <v>0</v>
      </c>
      <c r="CL5" s="1">
        <v>-10.256</v>
      </c>
      <c r="CM5" s="1">
        <v>0</v>
      </c>
      <c r="CN5" s="1">
        <v>0</v>
      </c>
      <c r="CO5" s="1">
        <v>0</v>
      </c>
      <c r="CP5" s="1">
        <v>0</v>
      </c>
      <c r="CQ5" s="1">
        <v>0</v>
      </c>
      <c r="CR5" s="1">
        <v>0</v>
      </c>
      <c r="CS5" s="1">
        <v>0</v>
      </c>
      <c r="CT5" s="1">
        <v>0</v>
      </c>
      <c r="CU5" s="1">
        <v>0</v>
      </c>
      <c r="CV5" s="1">
        <v>0</v>
      </c>
      <c r="CX5" s="1">
        <v>0</v>
      </c>
      <c r="CY5" s="1">
        <v>230</v>
      </c>
      <c r="CZ5" s="1">
        <v>1</v>
      </c>
      <c r="DA5" s="1" t="s">
        <v>108</v>
      </c>
    </row>
    <row r="6" spans="1:105" x14ac:dyDescent="0.2">
      <c r="B6" s="1">
        <v>253693419</v>
      </c>
      <c r="C6" s="1">
        <v>3281</v>
      </c>
      <c r="D6" s="1">
        <v>2022032101</v>
      </c>
      <c r="E6" s="1">
        <v>106205</v>
      </c>
      <c r="F6" s="1">
        <v>2644</v>
      </c>
      <c r="G6" s="1">
        <v>20607561</v>
      </c>
      <c r="H6" s="1">
        <v>58239</v>
      </c>
      <c r="I6" s="1">
        <v>63</v>
      </c>
      <c r="J6" s="1">
        <v>21</v>
      </c>
      <c r="K6" s="1">
        <v>6</v>
      </c>
      <c r="L6" s="1">
        <v>256</v>
      </c>
      <c r="M6" s="1">
        <v>20170601</v>
      </c>
      <c r="N6" s="1">
        <v>6</v>
      </c>
      <c r="O6" s="1">
        <v>2</v>
      </c>
      <c r="P6" s="1">
        <v>13708</v>
      </c>
      <c r="Q6" s="1">
        <v>74871</v>
      </c>
      <c r="R6" s="1">
        <v>280156</v>
      </c>
      <c r="S6" s="1">
        <v>9</v>
      </c>
      <c r="T6" s="1">
        <v>11735158</v>
      </c>
      <c r="U6" s="1">
        <v>2419815</v>
      </c>
      <c r="V6" s="1">
        <v>2</v>
      </c>
      <c r="W6" s="1">
        <v>2017</v>
      </c>
      <c r="X6" s="1">
        <v>20220331</v>
      </c>
      <c r="Y6" s="1">
        <v>202203</v>
      </c>
      <c r="Z6" s="1">
        <v>360188</v>
      </c>
      <c r="AA6" s="1">
        <v>0</v>
      </c>
      <c r="AB6" s="1">
        <v>3634</v>
      </c>
      <c r="AC6" s="1">
        <v>245</v>
      </c>
      <c r="AD6" s="1">
        <v>14</v>
      </c>
      <c r="AE6" s="1">
        <v>89</v>
      </c>
      <c r="AF6" s="1">
        <v>20220331</v>
      </c>
      <c r="AG6" s="1">
        <v>-2</v>
      </c>
      <c r="AH6" s="1">
        <v>2017</v>
      </c>
      <c r="AI6" s="1">
        <v>0</v>
      </c>
      <c r="AJ6" s="1">
        <v>0</v>
      </c>
      <c r="AK6" s="1">
        <v>0</v>
      </c>
      <c r="AL6" s="1">
        <v>-10.256</v>
      </c>
      <c r="AM6" s="1">
        <v>0</v>
      </c>
      <c r="AN6" s="1">
        <v>0</v>
      </c>
      <c r="AO6" s="1">
        <v>0</v>
      </c>
      <c r="AP6" s="1">
        <v>0</v>
      </c>
      <c r="AQ6" s="1">
        <v>0</v>
      </c>
      <c r="AR6" s="1">
        <v>0</v>
      </c>
      <c r="AS6" s="1">
        <v>0</v>
      </c>
      <c r="AT6" s="1">
        <v>0</v>
      </c>
      <c r="AU6" s="1">
        <v>0</v>
      </c>
      <c r="AV6" s="1">
        <v>0</v>
      </c>
      <c r="AX6" s="1">
        <v>0</v>
      </c>
      <c r="AY6" s="1">
        <v>230</v>
      </c>
      <c r="AZ6" s="1">
        <v>1</v>
      </c>
      <c r="BA6" s="1" t="s">
        <v>108</v>
      </c>
    </row>
    <row r="7" spans="1:105" s="2" customFormat="1" x14ac:dyDescent="0.25">
      <c r="B7" s="2" t="str">
        <f>IF(B5=B6,"OK","NOT OK")</f>
        <v>OK</v>
      </c>
      <c r="C7" s="3" t="str">
        <f t="shared" ref="C7" si="1">IF(C5=C6,"OK","NOT OK")</f>
        <v>NOT OK</v>
      </c>
      <c r="D7" s="2" t="str">
        <f t="shared" ref="D7" si="2">IF(D5=D6,"OK","NOT OK")</f>
        <v>OK</v>
      </c>
      <c r="E7" s="2" t="str">
        <f t="shared" ref="E7" si="3">IF(E5=E6,"OK","NOT OK")</f>
        <v>OK</v>
      </c>
      <c r="F7" s="2" t="str">
        <f t="shared" ref="F7" si="4">IF(F5=F6,"OK","NOT OK")</f>
        <v>OK</v>
      </c>
      <c r="G7" s="3" t="str">
        <f t="shared" ref="G7" si="5">IF(G5=G6,"OK","NOT OK")</f>
        <v>NOT OK</v>
      </c>
      <c r="H7" s="2" t="str">
        <f t="shared" ref="H7" si="6">IF(H5=H6,"OK","NOT OK")</f>
        <v>OK</v>
      </c>
      <c r="I7" s="2" t="str">
        <f t="shared" ref="I7" si="7">IF(I5=I6,"OK","NOT OK")</f>
        <v>OK</v>
      </c>
      <c r="J7" s="2" t="str">
        <f t="shared" ref="J7" si="8">IF(J5=J6,"OK","NOT OK")</f>
        <v>OK</v>
      </c>
      <c r="K7" s="2" t="str">
        <f t="shared" ref="K7" si="9">IF(K5=K6,"OK","NOT OK")</f>
        <v>OK</v>
      </c>
      <c r="L7" s="2" t="str">
        <f t="shared" ref="L7" si="10">IF(L5=L6,"OK","NOT OK")</f>
        <v>OK</v>
      </c>
      <c r="M7" s="2" t="str">
        <f t="shared" ref="M7" si="11">IF(M5=M6,"OK","NOT OK")</f>
        <v>OK</v>
      </c>
      <c r="N7" s="2" t="str">
        <f t="shared" ref="N7" si="12">IF(N5=N6,"OK","NOT OK")</f>
        <v>OK</v>
      </c>
      <c r="O7" s="2" t="str">
        <f t="shared" ref="O7" si="13">IF(O5=O6,"OK","NOT OK")</f>
        <v>OK</v>
      </c>
      <c r="P7" s="2" t="str">
        <f t="shared" ref="P7" si="14">IF(P5=P6,"OK","NOT OK")</f>
        <v>OK</v>
      </c>
      <c r="Q7" s="2" t="str">
        <f t="shared" ref="Q7:R7" si="15">IF(Q5=Q6,"OK","NOT OK")</f>
        <v>OK</v>
      </c>
      <c r="R7" s="3" t="str">
        <f t="shared" si="15"/>
        <v>NOT OK</v>
      </c>
      <c r="S7" s="2" t="str">
        <f t="shared" ref="S7" si="16">IF(S5=S6,"OK","NOT OK")</f>
        <v>OK</v>
      </c>
      <c r="T7" s="2" t="str">
        <f t="shared" ref="T7" si="17">IF(T5=T6,"OK","NOT OK")</f>
        <v>NOT OK</v>
      </c>
      <c r="U7" s="2" t="str">
        <f t="shared" ref="U7" si="18">IF(U5=U6,"OK","NOT OK")</f>
        <v>OK</v>
      </c>
      <c r="V7" s="2" t="str">
        <f t="shared" ref="V7" si="19">IF(V5=V6,"OK","NOT OK")</f>
        <v>OK</v>
      </c>
      <c r="W7" s="2" t="str">
        <f t="shared" ref="W7" si="20">IF(W5=W6,"OK","NOT OK")</f>
        <v>OK</v>
      </c>
      <c r="X7" s="2" t="str">
        <f t="shared" ref="X7" si="21">IF(X5=X6,"OK","NOT OK")</f>
        <v>OK</v>
      </c>
      <c r="Y7" s="2" t="str">
        <f t="shared" ref="Y7" si="22">IF(Y5=Y6,"OK","NOT OK")</f>
        <v>OK</v>
      </c>
      <c r="Z7" s="2" t="str">
        <f t="shared" ref="Z7" si="23">IF(Z5=Z6,"OK","NOT OK")</f>
        <v>OK</v>
      </c>
      <c r="AA7" s="2" t="str">
        <f t="shared" ref="AA7" si="24">IF(AA5=AA6,"OK","NOT OK")</f>
        <v>OK</v>
      </c>
      <c r="AB7" s="2" t="str">
        <f t="shared" ref="AB7" si="25">IF(AB5=AB6,"OK","NOT OK")</f>
        <v>OK</v>
      </c>
      <c r="AC7" s="2" t="str">
        <f t="shared" ref="AC7" si="26">IF(AC5=AC6,"OK","NOT OK")</f>
        <v>OK</v>
      </c>
      <c r="AD7" s="2" t="str">
        <f t="shared" ref="AD7" si="27">IF(AD5=AD6,"OK","NOT OK")</f>
        <v>OK</v>
      </c>
      <c r="AE7" s="2" t="str">
        <f t="shared" ref="AE7" si="28">IF(AE5=AE6,"OK","NOT OK")</f>
        <v>OK</v>
      </c>
      <c r="AF7" s="2" t="str">
        <f t="shared" ref="AF7" si="29">IF(AF5=AF6,"OK","NOT OK")</f>
        <v>OK</v>
      </c>
      <c r="AG7" s="2" t="str">
        <f t="shared" ref="AG7" si="30">IF(AG5=AG6,"OK","NOT OK")</f>
        <v>OK</v>
      </c>
      <c r="AH7" s="2" t="str">
        <f t="shared" ref="AH7" si="31">IF(AH5=AH6,"OK","NOT OK")</f>
        <v>OK</v>
      </c>
      <c r="AI7" s="2" t="str">
        <f t="shared" ref="AI7" si="32">IF(AI5=AI6,"OK","NOT OK")</f>
        <v>OK</v>
      </c>
      <c r="AJ7" s="2" t="str">
        <f t="shared" ref="AJ7" si="33">IF(AJ5=AJ6,"OK","NOT OK")</f>
        <v>OK</v>
      </c>
      <c r="AK7" s="2" t="str">
        <f t="shared" ref="AK7" si="34">IF(AK5=AK6,"OK","NOT OK")</f>
        <v>OK</v>
      </c>
      <c r="AL7" s="2" t="str">
        <f t="shared" ref="AL7" si="35">IF(AL5=AL6,"OK","NOT OK")</f>
        <v>OK</v>
      </c>
      <c r="AM7" s="2" t="str">
        <f t="shared" ref="AM7" si="36">IF(AM5=AM6,"OK","NOT OK")</f>
        <v>OK</v>
      </c>
      <c r="AN7" s="2" t="str">
        <f t="shared" ref="AN7" si="37">IF(AN5=AN6,"OK","NOT OK")</f>
        <v>OK</v>
      </c>
      <c r="AO7" s="2" t="str">
        <f t="shared" ref="AO7" si="38">IF(AO5=AO6,"OK","NOT OK")</f>
        <v>OK</v>
      </c>
      <c r="AP7" s="2" t="str">
        <f t="shared" ref="AP7" si="39">IF(AP5=AP6,"OK","NOT OK")</f>
        <v>OK</v>
      </c>
      <c r="AQ7" s="2" t="str">
        <f t="shared" ref="AQ7" si="40">IF(AQ5=AQ6,"OK","NOT OK")</f>
        <v>OK</v>
      </c>
      <c r="AR7" s="2" t="str">
        <f t="shared" ref="AR7" si="41">IF(AR5=AR6,"OK","NOT OK")</f>
        <v>OK</v>
      </c>
      <c r="AS7" s="2" t="str">
        <f t="shared" ref="AS7" si="42">IF(AS5=AS6,"OK","NOT OK")</f>
        <v>OK</v>
      </c>
      <c r="AT7" s="2" t="str">
        <f t="shared" ref="AT7" si="43">IF(AT5=AT6,"OK","NOT OK")</f>
        <v>OK</v>
      </c>
      <c r="AU7" s="2" t="str">
        <f t="shared" ref="AU7" si="44">IF(AU5=AU6,"OK","NOT OK")</f>
        <v>OK</v>
      </c>
      <c r="AV7" s="2" t="str">
        <f t="shared" ref="AV7" si="45">IF(AV5=AV6,"OK","NOT OK")</f>
        <v>OK</v>
      </c>
      <c r="AW7" s="2" t="str">
        <f t="shared" ref="AW7" si="46">IF(AW5=AW6,"OK","NOT OK")</f>
        <v>OK</v>
      </c>
      <c r="AX7" s="2" t="str">
        <f t="shared" ref="AX7" si="47">IF(AX5=AX6,"OK","NOT OK")</f>
        <v>OK</v>
      </c>
      <c r="AY7" s="2" t="str">
        <f t="shared" ref="AY7" si="48">IF(AY5=AY6,"OK","NOT OK")</f>
        <v>OK</v>
      </c>
      <c r="AZ7" s="2" t="str">
        <f t="shared" ref="AZ7" si="49">IF(AZ5=AZ6,"OK","NOT OK")</f>
        <v>OK</v>
      </c>
      <c r="BA7" s="2" t="str">
        <f t="shared" ref="BA7" si="50">IF(BA5=BA6,"OK","NOT OK")</f>
        <v>NOT OK</v>
      </c>
    </row>
    <row r="8" spans="1:105" x14ac:dyDescent="0.2">
      <c r="B8" s="1">
        <v>253693420</v>
      </c>
      <c r="C8" s="1">
        <v>3225</v>
      </c>
      <c r="D8" s="1">
        <v>2022032101</v>
      </c>
      <c r="E8" s="1">
        <v>32246</v>
      </c>
      <c r="F8" s="1">
        <v>8687</v>
      </c>
      <c r="G8" s="1">
        <v>19697723</v>
      </c>
      <c r="H8" s="1">
        <v>58125</v>
      </c>
      <c r="I8" s="1">
        <v>51</v>
      </c>
      <c r="J8" s="1">
        <v>17</v>
      </c>
      <c r="K8" s="1">
        <v>5</v>
      </c>
      <c r="L8" s="1">
        <v>1180</v>
      </c>
      <c r="M8" s="1">
        <v>20180701</v>
      </c>
      <c r="N8" s="1">
        <v>27</v>
      </c>
      <c r="O8" s="1">
        <v>2</v>
      </c>
      <c r="P8" s="1">
        <v>55485</v>
      </c>
      <c r="Q8" s="1">
        <v>78102</v>
      </c>
      <c r="R8" s="1">
        <v>164486</v>
      </c>
      <c r="S8" s="1">
        <v>1</v>
      </c>
      <c r="T8" s="1">
        <v>9218173</v>
      </c>
      <c r="U8" s="1">
        <v>3355069</v>
      </c>
      <c r="V8" s="1">
        <v>2</v>
      </c>
      <c r="W8" s="1">
        <v>2018</v>
      </c>
      <c r="X8" s="1">
        <v>20220331</v>
      </c>
      <c r="Y8" s="1">
        <v>202203</v>
      </c>
      <c r="Z8" s="1">
        <v>388344</v>
      </c>
      <c r="AA8" s="1">
        <v>0</v>
      </c>
      <c r="AB8" s="1">
        <v>3634</v>
      </c>
      <c r="AC8" s="1">
        <v>245</v>
      </c>
      <c r="AD8" s="1">
        <v>14</v>
      </c>
      <c r="AE8" s="1">
        <v>368</v>
      </c>
      <c r="AF8" s="1">
        <v>20220331</v>
      </c>
      <c r="AG8" s="1">
        <v>-2</v>
      </c>
      <c r="AH8" s="1">
        <v>2018</v>
      </c>
      <c r="AI8" s="1">
        <v>0</v>
      </c>
      <c r="AJ8" s="1">
        <v>0</v>
      </c>
      <c r="AK8" s="1">
        <v>0</v>
      </c>
      <c r="AL8" s="1">
        <v>0</v>
      </c>
      <c r="AM8" s="1">
        <v>0</v>
      </c>
      <c r="AN8" s="1">
        <v>0</v>
      </c>
      <c r="AO8" s="1">
        <v>1.6799999999999999E-2</v>
      </c>
      <c r="AP8" s="1">
        <v>0</v>
      </c>
      <c r="AQ8" s="1">
        <v>0</v>
      </c>
      <c r="AR8" s="1">
        <v>0</v>
      </c>
      <c r="AS8" s="1">
        <v>0</v>
      </c>
      <c r="AT8" s="1">
        <v>0</v>
      </c>
      <c r="AU8" s="1">
        <v>0</v>
      </c>
      <c r="AV8" s="1">
        <v>0</v>
      </c>
      <c r="AX8" s="1">
        <v>0</v>
      </c>
      <c r="AY8" s="1">
        <v>199</v>
      </c>
      <c r="AZ8" s="1">
        <v>1</v>
      </c>
      <c r="BA8" s="1" t="s">
        <v>109</v>
      </c>
      <c r="BB8" s="1">
        <v>253693420</v>
      </c>
      <c r="BC8" s="1">
        <v>3281</v>
      </c>
      <c r="BD8" s="1">
        <v>2022032101</v>
      </c>
      <c r="BE8" s="1">
        <v>32246</v>
      </c>
      <c r="BF8" s="1">
        <v>8687</v>
      </c>
      <c r="BG8" s="1">
        <v>20655864</v>
      </c>
      <c r="BH8" s="1">
        <v>58125</v>
      </c>
      <c r="BI8" s="1">
        <v>51</v>
      </c>
      <c r="BJ8" s="1">
        <v>17</v>
      </c>
      <c r="BK8" s="1">
        <v>5</v>
      </c>
      <c r="BL8" s="1">
        <v>1180</v>
      </c>
      <c r="BM8" s="1">
        <v>20180701</v>
      </c>
      <c r="BN8" s="1">
        <v>27</v>
      </c>
      <c r="BO8" s="1">
        <v>2</v>
      </c>
      <c r="BP8" s="1">
        <v>55485</v>
      </c>
      <c r="BQ8" s="1">
        <v>78102</v>
      </c>
      <c r="BR8" s="1">
        <v>164486</v>
      </c>
      <c r="BS8" s="1">
        <v>1</v>
      </c>
      <c r="BT8" s="1">
        <v>11993370</v>
      </c>
      <c r="BU8" s="1">
        <v>3355069</v>
      </c>
      <c r="BV8" s="1">
        <v>2</v>
      </c>
      <c r="BW8" s="1">
        <v>2018</v>
      </c>
      <c r="BX8" s="1">
        <v>20220331</v>
      </c>
      <c r="BY8" s="1">
        <v>202203</v>
      </c>
      <c r="BZ8" s="1">
        <v>388344</v>
      </c>
      <c r="CA8" s="1">
        <v>0</v>
      </c>
      <c r="CB8" s="1">
        <v>3634</v>
      </c>
      <c r="CC8" s="1">
        <v>245</v>
      </c>
      <c r="CD8" s="1">
        <v>14</v>
      </c>
      <c r="CE8" s="1">
        <v>368</v>
      </c>
      <c r="CF8" s="1">
        <v>20220331</v>
      </c>
      <c r="CG8" s="1">
        <v>-2</v>
      </c>
      <c r="CH8" s="1">
        <v>2018</v>
      </c>
      <c r="CI8" s="1">
        <v>0</v>
      </c>
      <c r="CJ8" s="1">
        <v>0</v>
      </c>
      <c r="CK8" s="1">
        <v>0</v>
      </c>
      <c r="CL8" s="1">
        <v>0</v>
      </c>
      <c r="CM8" s="1">
        <v>0</v>
      </c>
      <c r="CN8" s="1">
        <v>0</v>
      </c>
      <c r="CO8" s="1">
        <v>1.6799999999999999E-2</v>
      </c>
      <c r="CP8" s="1">
        <v>0</v>
      </c>
      <c r="CQ8" s="1">
        <v>0</v>
      </c>
      <c r="CR8" s="1">
        <v>0</v>
      </c>
      <c r="CS8" s="1">
        <v>0</v>
      </c>
      <c r="CT8" s="1">
        <v>0</v>
      </c>
      <c r="CU8" s="1">
        <v>0</v>
      </c>
      <c r="CV8" s="1">
        <v>0</v>
      </c>
      <c r="CX8" s="1">
        <v>0</v>
      </c>
      <c r="CY8" s="1">
        <v>199</v>
      </c>
      <c r="CZ8" s="1">
        <v>1</v>
      </c>
      <c r="DA8" s="1" t="s">
        <v>110</v>
      </c>
    </row>
    <row r="9" spans="1:105" x14ac:dyDescent="0.2">
      <c r="B9" s="1">
        <v>253693420</v>
      </c>
      <c r="C9" s="1">
        <v>3281</v>
      </c>
      <c r="D9" s="1">
        <v>2022032101</v>
      </c>
      <c r="E9" s="1">
        <v>32246</v>
      </c>
      <c r="F9" s="1">
        <v>8687</v>
      </c>
      <c r="G9" s="1">
        <v>20655864</v>
      </c>
      <c r="H9" s="1">
        <v>58125</v>
      </c>
      <c r="I9" s="1">
        <v>51</v>
      </c>
      <c r="J9" s="1">
        <v>17</v>
      </c>
      <c r="K9" s="1">
        <v>5</v>
      </c>
      <c r="L9" s="1">
        <v>1180</v>
      </c>
      <c r="M9" s="1">
        <v>20180701</v>
      </c>
      <c r="N9" s="1">
        <v>27</v>
      </c>
      <c r="O9" s="1">
        <v>2</v>
      </c>
      <c r="P9" s="1">
        <v>55485</v>
      </c>
      <c r="Q9" s="1">
        <v>78102</v>
      </c>
      <c r="R9" s="1">
        <v>164486</v>
      </c>
      <c r="S9" s="1">
        <v>1</v>
      </c>
      <c r="T9" s="1">
        <v>11993370</v>
      </c>
      <c r="U9" s="1">
        <v>3355069</v>
      </c>
      <c r="V9" s="1">
        <v>2</v>
      </c>
      <c r="W9" s="1">
        <v>2018</v>
      </c>
      <c r="X9" s="1">
        <v>20220331</v>
      </c>
      <c r="Y9" s="1">
        <v>202203</v>
      </c>
      <c r="Z9" s="1">
        <v>388344</v>
      </c>
      <c r="AA9" s="1">
        <v>0</v>
      </c>
      <c r="AB9" s="1">
        <v>3634</v>
      </c>
      <c r="AC9" s="1">
        <v>245</v>
      </c>
      <c r="AD9" s="1">
        <v>14</v>
      </c>
      <c r="AE9" s="1">
        <v>368</v>
      </c>
      <c r="AF9" s="1">
        <v>20220331</v>
      </c>
      <c r="AG9" s="1">
        <v>-2</v>
      </c>
      <c r="AH9" s="1">
        <v>2018</v>
      </c>
      <c r="AI9" s="1">
        <v>0</v>
      </c>
      <c r="AJ9" s="1">
        <v>0</v>
      </c>
      <c r="AK9" s="1">
        <v>0</v>
      </c>
      <c r="AL9" s="1">
        <v>0</v>
      </c>
      <c r="AM9" s="1">
        <v>0</v>
      </c>
      <c r="AN9" s="1">
        <v>0</v>
      </c>
      <c r="AO9" s="1">
        <v>1.6799999999999999E-2</v>
      </c>
      <c r="AP9" s="1">
        <v>0</v>
      </c>
      <c r="AQ9" s="1">
        <v>0</v>
      </c>
      <c r="AR9" s="1">
        <v>0</v>
      </c>
      <c r="AS9" s="1">
        <v>0</v>
      </c>
      <c r="AT9" s="1">
        <v>0</v>
      </c>
      <c r="AU9" s="1">
        <v>0</v>
      </c>
      <c r="AV9" s="1">
        <v>0</v>
      </c>
      <c r="AX9" s="1">
        <v>0</v>
      </c>
      <c r="AY9" s="1">
        <v>199</v>
      </c>
      <c r="AZ9" s="1">
        <v>1</v>
      </c>
      <c r="BA9" s="1" t="s">
        <v>110</v>
      </c>
    </row>
    <row r="10" spans="1:105" s="2" customFormat="1" x14ac:dyDescent="0.25">
      <c r="B10" s="2" t="str">
        <f>IF(B8=B9,"OK","NOT OK")</f>
        <v>OK</v>
      </c>
      <c r="C10" s="3" t="str">
        <f t="shared" ref="C10" si="51">IF(C8=C9,"OK","NOT OK")</f>
        <v>NOT OK</v>
      </c>
      <c r="D10" s="2" t="str">
        <f t="shared" ref="D10" si="52">IF(D8=D9,"OK","NOT OK")</f>
        <v>OK</v>
      </c>
      <c r="E10" s="2" t="str">
        <f t="shared" ref="E10" si="53">IF(E8=E9,"OK","NOT OK")</f>
        <v>OK</v>
      </c>
      <c r="F10" s="2" t="str">
        <f t="shared" ref="F10" si="54">IF(F8=F9,"OK","NOT OK")</f>
        <v>OK</v>
      </c>
      <c r="G10" s="3" t="str">
        <f t="shared" ref="G10" si="55">IF(G8=G9,"OK","NOT OK")</f>
        <v>NOT OK</v>
      </c>
      <c r="H10" s="2" t="str">
        <f t="shared" ref="H10" si="56">IF(H8=H9,"OK","NOT OK")</f>
        <v>OK</v>
      </c>
      <c r="I10" s="2" t="str">
        <f t="shared" ref="I10" si="57">IF(I8=I9,"OK","NOT OK")</f>
        <v>OK</v>
      </c>
      <c r="J10" s="2" t="str">
        <f t="shared" ref="J10" si="58">IF(J8=J9,"OK","NOT OK")</f>
        <v>OK</v>
      </c>
      <c r="K10" s="2" t="str">
        <f t="shared" ref="K10" si="59">IF(K8=K9,"OK","NOT OK")</f>
        <v>OK</v>
      </c>
      <c r="L10" s="2" t="str">
        <f t="shared" ref="L10" si="60">IF(L8=L9,"OK","NOT OK")</f>
        <v>OK</v>
      </c>
      <c r="M10" s="2" t="str">
        <f t="shared" ref="M10" si="61">IF(M8=M9,"OK","NOT OK")</f>
        <v>OK</v>
      </c>
      <c r="N10" s="2" t="str">
        <f t="shared" ref="N10" si="62">IF(N8=N9,"OK","NOT OK")</f>
        <v>OK</v>
      </c>
      <c r="O10" s="2" t="str">
        <f t="shared" ref="O10" si="63">IF(O8=O9,"OK","NOT OK")</f>
        <v>OK</v>
      </c>
      <c r="P10" s="2" t="str">
        <f t="shared" ref="P10" si="64">IF(P8=P9,"OK","NOT OK")</f>
        <v>OK</v>
      </c>
      <c r="Q10" s="2" t="str">
        <f t="shared" ref="Q10" si="65">IF(Q8=Q9,"OK","NOT OK")</f>
        <v>OK</v>
      </c>
      <c r="R10" s="2" t="str">
        <f t="shared" ref="R10" si="66">IF(R8=R9,"OK","NOT OK")</f>
        <v>OK</v>
      </c>
      <c r="S10" s="2" t="str">
        <f t="shared" ref="S10" si="67">IF(S8=S9,"OK","NOT OK")</f>
        <v>OK</v>
      </c>
      <c r="T10" s="2" t="str">
        <f t="shared" ref="T10" si="68">IF(T8=T9,"OK","NOT OK")</f>
        <v>NOT OK</v>
      </c>
      <c r="U10" s="2" t="str">
        <f t="shared" ref="U10" si="69">IF(U8=U9,"OK","NOT OK")</f>
        <v>OK</v>
      </c>
      <c r="V10" s="2" t="str">
        <f t="shared" ref="V10" si="70">IF(V8=V9,"OK","NOT OK")</f>
        <v>OK</v>
      </c>
      <c r="W10" s="2" t="str">
        <f t="shared" ref="W10" si="71">IF(W8=W9,"OK","NOT OK")</f>
        <v>OK</v>
      </c>
      <c r="X10" s="2" t="str">
        <f t="shared" ref="X10" si="72">IF(X8=X9,"OK","NOT OK")</f>
        <v>OK</v>
      </c>
      <c r="Y10" s="2" t="str">
        <f t="shared" ref="Y10" si="73">IF(Y8=Y9,"OK","NOT OK")</f>
        <v>OK</v>
      </c>
      <c r="Z10" s="2" t="str">
        <f t="shared" ref="Z10" si="74">IF(Z8=Z9,"OK","NOT OK")</f>
        <v>OK</v>
      </c>
      <c r="AA10" s="2" t="str">
        <f t="shared" ref="AA10" si="75">IF(AA8=AA9,"OK","NOT OK")</f>
        <v>OK</v>
      </c>
      <c r="AB10" s="2" t="str">
        <f t="shared" ref="AB10" si="76">IF(AB8=AB9,"OK","NOT OK")</f>
        <v>OK</v>
      </c>
      <c r="AC10" s="2" t="str">
        <f t="shared" ref="AC10" si="77">IF(AC8=AC9,"OK","NOT OK")</f>
        <v>OK</v>
      </c>
      <c r="AD10" s="2" t="str">
        <f t="shared" ref="AD10" si="78">IF(AD8=AD9,"OK","NOT OK")</f>
        <v>OK</v>
      </c>
      <c r="AE10" s="2" t="str">
        <f t="shared" ref="AE10" si="79">IF(AE8=AE9,"OK","NOT OK")</f>
        <v>OK</v>
      </c>
      <c r="AF10" s="2" t="str">
        <f t="shared" ref="AF10" si="80">IF(AF8=AF9,"OK","NOT OK")</f>
        <v>OK</v>
      </c>
      <c r="AG10" s="2" t="str">
        <f t="shared" ref="AG10" si="81">IF(AG8=AG9,"OK","NOT OK")</f>
        <v>OK</v>
      </c>
      <c r="AH10" s="2" t="str">
        <f t="shared" ref="AH10" si="82">IF(AH8=AH9,"OK","NOT OK")</f>
        <v>OK</v>
      </c>
      <c r="AI10" s="2" t="str">
        <f t="shared" ref="AI10" si="83">IF(AI8=AI9,"OK","NOT OK")</f>
        <v>OK</v>
      </c>
      <c r="AJ10" s="2" t="str">
        <f t="shared" ref="AJ10" si="84">IF(AJ8=AJ9,"OK","NOT OK")</f>
        <v>OK</v>
      </c>
      <c r="AK10" s="2" t="str">
        <f t="shared" ref="AK10" si="85">IF(AK8=AK9,"OK","NOT OK")</f>
        <v>OK</v>
      </c>
      <c r="AL10" s="2" t="str">
        <f t="shared" ref="AL10" si="86">IF(AL8=AL9,"OK","NOT OK")</f>
        <v>OK</v>
      </c>
      <c r="AM10" s="2" t="str">
        <f t="shared" ref="AM10" si="87">IF(AM8=AM9,"OK","NOT OK")</f>
        <v>OK</v>
      </c>
      <c r="AN10" s="2" t="str">
        <f t="shared" ref="AN10" si="88">IF(AN8=AN9,"OK","NOT OK")</f>
        <v>OK</v>
      </c>
      <c r="AO10" s="2" t="str">
        <f t="shared" ref="AO10" si="89">IF(AO8=AO9,"OK","NOT OK")</f>
        <v>OK</v>
      </c>
      <c r="AP10" s="2" t="str">
        <f t="shared" ref="AP10" si="90">IF(AP8=AP9,"OK","NOT OK")</f>
        <v>OK</v>
      </c>
      <c r="AQ10" s="2" t="str">
        <f t="shared" ref="AQ10" si="91">IF(AQ8=AQ9,"OK","NOT OK")</f>
        <v>OK</v>
      </c>
      <c r="AR10" s="2" t="str">
        <f t="shared" ref="AR10" si="92">IF(AR8=AR9,"OK","NOT OK")</f>
        <v>OK</v>
      </c>
      <c r="AS10" s="2" t="str">
        <f t="shared" ref="AS10" si="93">IF(AS8=AS9,"OK","NOT OK")</f>
        <v>OK</v>
      </c>
      <c r="AT10" s="2" t="str">
        <f t="shared" ref="AT10" si="94">IF(AT8=AT9,"OK","NOT OK")</f>
        <v>OK</v>
      </c>
      <c r="AU10" s="2" t="str">
        <f t="shared" ref="AU10" si="95">IF(AU8=AU9,"OK","NOT OK")</f>
        <v>OK</v>
      </c>
      <c r="AV10" s="2" t="str">
        <f t="shared" ref="AV10" si="96">IF(AV8=AV9,"OK","NOT OK")</f>
        <v>OK</v>
      </c>
      <c r="AW10" s="2" t="str">
        <f t="shared" ref="AW10" si="97">IF(AW8=AW9,"OK","NOT OK")</f>
        <v>OK</v>
      </c>
      <c r="AX10" s="2" t="str">
        <f t="shared" ref="AX10" si="98">IF(AX8=AX9,"OK","NOT OK")</f>
        <v>OK</v>
      </c>
      <c r="AY10" s="2" t="str">
        <f t="shared" ref="AY10" si="99">IF(AY8=AY9,"OK","NOT OK")</f>
        <v>OK</v>
      </c>
      <c r="AZ10" s="2" t="str">
        <f t="shared" ref="AZ10" si="100">IF(AZ8=AZ9,"OK","NOT OK")</f>
        <v>OK</v>
      </c>
      <c r="BA10" s="2" t="str">
        <f t="shared" ref="BA10" si="101">IF(BA8=BA9,"OK","NOT OK")</f>
        <v>NOT OK</v>
      </c>
    </row>
    <row r="11" spans="1:105" x14ac:dyDescent="0.2">
      <c r="B11" s="1">
        <v>253693421</v>
      </c>
      <c r="C11" s="1">
        <v>3225</v>
      </c>
      <c r="D11" s="1">
        <v>2022032101</v>
      </c>
      <c r="E11" s="1">
        <v>218490</v>
      </c>
      <c r="F11" s="1">
        <v>2903</v>
      </c>
      <c r="G11" s="1">
        <v>19111183</v>
      </c>
      <c r="H11" s="1">
        <v>60944</v>
      </c>
      <c r="I11" s="1">
        <v>63</v>
      </c>
      <c r="J11" s="1">
        <v>21</v>
      </c>
      <c r="K11" s="1">
        <v>6</v>
      </c>
      <c r="L11" s="1">
        <v>258</v>
      </c>
      <c r="M11" s="1">
        <v>20170701</v>
      </c>
      <c r="N11" s="1">
        <v>6</v>
      </c>
      <c r="O11" s="1">
        <v>2</v>
      </c>
      <c r="P11" s="1">
        <v>13716</v>
      </c>
      <c r="Q11" s="1">
        <v>74871</v>
      </c>
      <c r="R11" s="1">
        <v>200887</v>
      </c>
      <c r="S11" s="1">
        <v>1</v>
      </c>
      <c r="T11" s="1">
        <v>9226929</v>
      </c>
      <c r="U11" s="1">
        <v>2589445</v>
      </c>
      <c r="V11" s="1">
        <v>2</v>
      </c>
      <c r="W11" s="1">
        <v>2017</v>
      </c>
      <c r="X11" s="1">
        <v>20220331</v>
      </c>
      <c r="Y11" s="1">
        <v>202203</v>
      </c>
      <c r="Z11" s="1">
        <v>365479</v>
      </c>
      <c r="AA11" s="1">
        <v>5191</v>
      </c>
      <c r="AB11" s="1">
        <v>2923</v>
      </c>
      <c r="AC11" s="1">
        <v>245</v>
      </c>
      <c r="AD11" s="1">
        <v>14</v>
      </c>
      <c r="AE11" s="1">
        <v>295</v>
      </c>
      <c r="AF11" s="1">
        <v>20220331</v>
      </c>
      <c r="AG11" s="1">
        <v>-2</v>
      </c>
      <c r="AH11" s="1">
        <v>2017</v>
      </c>
      <c r="AI11" s="1">
        <v>0.1903</v>
      </c>
      <c r="AJ11" s="1">
        <v>0</v>
      </c>
      <c r="AK11" s="1">
        <v>0</v>
      </c>
      <c r="AL11" s="1">
        <v>0</v>
      </c>
      <c r="AM11" s="1">
        <v>0.1903</v>
      </c>
      <c r="AN11" s="1">
        <v>0.1903</v>
      </c>
      <c r="AO11" s="1">
        <v>0</v>
      </c>
      <c r="AP11" s="1">
        <v>0</v>
      </c>
      <c r="AQ11" s="1">
        <v>0</v>
      </c>
      <c r="AR11" s="1">
        <v>0</v>
      </c>
      <c r="AS11" s="1">
        <v>0</v>
      </c>
      <c r="AT11" s="1">
        <v>0</v>
      </c>
      <c r="AU11" s="1">
        <v>0</v>
      </c>
      <c r="AV11" s="1">
        <v>0</v>
      </c>
      <c r="AX11" s="1">
        <v>0</v>
      </c>
      <c r="AY11" s="1">
        <v>232</v>
      </c>
      <c r="AZ11" s="1">
        <v>1</v>
      </c>
      <c r="BA11" s="1" t="s">
        <v>111</v>
      </c>
      <c r="BB11" s="1">
        <v>253693421</v>
      </c>
      <c r="BC11" s="1">
        <v>3281</v>
      </c>
      <c r="BD11" s="1">
        <v>2022032101</v>
      </c>
      <c r="BE11" s="1">
        <v>218490</v>
      </c>
      <c r="BF11" s="1">
        <v>2903</v>
      </c>
      <c r="BG11" s="1">
        <v>20628030</v>
      </c>
      <c r="BH11" s="1">
        <v>60944</v>
      </c>
      <c r="BI11" s="1">
        <v>63</v>
      </c>
      <c r="BJ11" s="1">
        <v>21</v>
      </c>
      <c r="BK11" s="1">
        <v>6</v>
      </c>
      <c r="BL11" s="1">
        <v>258</v>
      </c>
      <c r="BM11" s="1">
        <v>20170701</v>
      </c>
      <c r="BN11" s="1">
        <v>6</v>
      </c>
      <c r="BO11" s="1">
        <v>2</v>
      </c>
      <c r="BP11" s="1">
        <v>13716</v>
      </c>
      <c r="BQ11" s="1">
        <v>74871</v>
      </c>
      <c r="BR11" s="1">
        <v>275166</v>
      </c>
      <c r="BS11" s="1">
        <v>1</v>
      </c>
      <c r="BT11" s="1">
        <v>11745658</v>
      </c>
      <c r="BU11" s="1">
        <v>2589445</v>
      </c>
      <c r="BV11" s="1">
        <v>2</v>
      </c>
      <c r="BW11" s="1">
        <v>2017</v>
      </c>
      <c r="BX11" s="1">
        <v>20220331</v>
      </c>
      <c r="BY11" s="1">
        <v>202203</v>
      </c>
      <c r="BZ11" s="1">
        <v>365479</v>
      </c>
      <c r="CA11" s="1">
        <v>5191</v>
      </c>
      <c r="CB11" s="1">
        <v>2923</v>
      </c>
      <c r="CC11" s="1">
        <v>245</v>
      </c>
      <c r="CD11" s="1">
        <v>14</v>
      </c>
      <c r="CE11" s="1">
        <v>295</v>
      </c>
      <c r="CF11" s="1">
        <v>20220331</v>
      </c>
      <c r="CG11" s="1">
        <v>-2</v>
      </c>
      <c r="CH11" s="1">
        <v>2017</v>
      </c>
      <c r="CI11" s="1">
        <v>0.1903</v>
      </c>
      <c r="CJ11" s="1">
        <v>0</v>
      </c>
      <c r="CK11" s="1">
        <v>0</v>
      </c>
      <c r="CL11" s="1">
        <v>0</v>
      </c>
      <c r="CM11" s="1">
        <v>0.1903</v>
      </c>
      <c r="CN11" s="1">
        <v>0.1903</v>
      </c>
      <c r="CO11" s="1">
        <v>0</v>
      </c>
      <c r="CP11" s="1">
        <v>0</v>
      </c>
      <c r="CQ11" s="1">
        <v>0</v>
      </c>
      <c r="CR11" s="1">
        <v>0</v>
      </c>
      <c r="CS11" s="1">
        <v>0</v>
      </c>
      <c r="CT11" s="1">
        <v>0</v>
      </c>
      <c r="CU11" s="1">
        <v>0</v>
      </c>
      <c r="CV11" s="1">
        <v>0</v>
      </c>
      <c r="CX11" s="1">
        <v>0</v>
      </c>
      <c r="CY11" s="1">
        <v>232</v>
      </c>
      <c r="CZ11" s="1">
        <v>1</v>
      </c>
      <c r="DA11" s="1" t="s">
        <v>112</v>
      </c>
    </row>
    <row r="12" spans="1:105" x14ac:dyDescent="0.2">
      <c r="B12" s="1">
        <v>253693421</v>
      </c>
      <c r="C12" s="1">
        <v>3281</v>
      </c>
      <c r="D12" s="1">
        <v>2022032101</v>
      </c>
      <c r="E12" s="1">
        <v>218490</v>
      </c>
      <c r="F12" s="1">
        <v>2903</v>
      </c>
      <c r="G12" s="1">
        <v>20628030</v>
      </c>
      <c r="H12" s="1">
        <v>60944</v>
      </c>
      <c r="I12" s="1">
        <v>63</v>
      </c>
      <c r="J12" s="1">
        <v>21</v>
      </c>
      <c r="K12" s="1">
        <v>6</v>
      </c>
      <c r="L12" s="1">
        <v>258</v>
      </c>
      <c r="M12" s="1">
        <v>20170701</v>
      </c>
      <c r="N12" s="1">
        <v>6</v>
      </c>
      <c r="O12" s="1">
        <v>2</v>
      </c>
      <c r="P12" s="1">
        <v>13716</v>
      </c>
      <c r="Q12" s="1">
        <v>74871</v>
      </c>
      <c r="R12" s="1">
        <v>275166</v>
      </c>
      <c r="S12" s="1">
        <v>1</v>
      </c>
      <c r="T12" s="1">
        <v>11745658</v>
      </c>
      <c r="U12" s="1">
        <v>2589445</v>
      </c>
      <c r="V12" s="1">
        <v>2</v>
      </c>
      <c r="W12" s="1">
        <v>2017</v>
      </c>
      <c r="X12" s="1">
        <v>20220331</v>
      </c>
      <c r="Y12" s="1">
        <v>202203</v>
      </c>
      <c r="Z12" s="1">
        <v>365479</v>
      </c>
      <c r="AA12" s="1">
        <v>5191</v>
      </c>
      <c r="AB12" s="1">
        <v>2923</v>
      </c>
      <c r="AC12" s="1">
        <v>245</v>
      </c>
      <c r="AD12" s="1">
        <v>14</v>
      </c>
      <c r="AE12" s="1">
        <v>295</v>
      </c>
      <c r="AF12" s="1">
        <v>20220331</v>
      </c>
      <c r="AG12" s="1">
        <v>-2</v>
      </c>
      <c r="AH12" s="1">
        <v>2017</v>
      </c>
      <c r="AI12" s="1">
        <v>0.1903</v>
      </c>
      <c r="AJ12" s="1">
        <v>0</v>
      </c>
      <c r="AK12" s="1">
        <v>0</v>
      </c>
      <c r="AL12" s="1">
        <v>0</v>
      </c>
      <c r="AM12" s="1">
        <v>0.1903</v>
      </c>
      <c r="AN12" s="1">
        <v>0.1903</v>
      </c>
      <c r="AO12" s="1">
        <v>0</v>
      </c>
      <c r="AP12" s="1">
        <v>0</v>
      </c>
      <c r="AQ12" s="1">
        <v>0</v>
      </c>
      <c r="AR12" s="1">
        <v>0</v>
      </c>
      <c r="AS12" s="1">
        <v>0</v>
      </c>
      <c r="AT12" s="1">
        <v>0</v>
      </c>
      <c r="AU12" s="1">
        <v>0</v>
      </c>
      <c r="AV12" s="1">
        <v>0</v>
      </c>
      <c r="AX12" s="1">
        <v>0</v>
      </c>
      <c r="AY12" s="1">
        <v>232</v>
      </c>
      <c r="AZ12" s="1">
        <v>1</v>
      </c>
      <c r="BA12" s="1" t="s">
        <v>112</v>
      </c>
    </row>
    <row r="13" spans="1:105" s="2" customFormat="1" x14ac:dyDescent="0.25">
      <c r="B13" s="2" t="str">
        <f>IF(B11=B12,"OK","NOT OK")</f>
        <v>OK</v>
      </c>
      <c r="C13" s="3" t="str">
        <f t="shared" ref="C13" si="102">IF(C11=C12,"OK","NOT OK")</f>
        <v>NOT OK</v>
      </c>
      <c r="D13" s="2" t="str">
        <f t="shared" ref="D13" si="103">IF(D11=D12,"OK","NOT OK")</f>
        <v>OK</v>
      </c>
      <c r="E13" s="2" t="str">
        <f t="shared" ref="E13" si="104">IF(E11=E12,"OK","NOT OK")</f>
        <v>OK</v>
      </c>
      <c r="F13" s="2" t="str">
        <f t="shared" ref="F13" si="105">IF(F11=F12,"OK","NOT OK")</f>
        <v>OK</v>
      </c>
      <c r="G13" s="3" t="str">
        <f t="shared" ref="G13" si="106">IF(G11=G12,"OK","NOT OK")</f>
        <v>NOT OK</v>
      </c>
      <c r="H13" s="2" t="str">
        <f t="shared" ref="H13" si="107">IF(H11=H12,"OK","NOT OK")</f>
        <v>OK</v>
      </c>
      <c r="I13" s="2" t="str">
        <f t="shared" ref="I13" si="108">IF(I11=I12,"OK","NOT OK")</f>
        <v>OK</v>
      </c>
      <c r="J13" s="2" t="str">
        <f t="shared" ref="J13" si="109">IF(J11=J12,"OK","NOT OK")</f>
        <v>OK</v>
      </c>
      <c r="K13" s="2" t="str">
        <f t="shared" ref="K13" si="110">IF(K11=K12,"OK","NOT OK")</f>
        <v>OK</v>
      </c>
      <c r="L13" s="2" t="str">
        <f t="shared" ref="L13" si="111">IF(L11=L12,"OK","NOT OK")</f>
        <v>OK</v>
      </c>
      <c r="M13" s="2" t="str">
        <f t="shared" ref="M13" si="112">IF(M11=M12,"OK","NOT OK")</f>
        <v>OK</v>
      </c>
      <c r="N13" s="2" t="str">
        <f t="shared" ref="N13" si="113">IF(N11=N12,"OK","NOT OK")</f>
        <v>OK</v>
      </c>
      <c r="O13" s="2" t="str">
        <f t="shared" ref="O13" si="114">IF(O11=O12,"OK","NOT OK")</f>
        <v>OK</v>
      </c>
      <c r="P13" s="2" t="str">
        <f t="shared" ref="P13" si="115">IF(P11=P12,"OK","NOT OK")</f>
        <v>OK</v>
      </c>
      <c r="Q13" s="2" t="str">
        <f t="shared" ref="Q13:R13" si="116">IF(Q11=Q12,"OK","NOT OK")</f>
        <v>OK</v>
      </c>
      <c r="R13" s="3" t="str">
        <f t="shared" si="116"/>
        <v>NOT OK</v>
      </c>
      <c r="S13" s="2" t="str">
        <f t="shared" ref="S13" si="117">IF(S11=S12,"OK","NOT OK")</f>
        <v>OK</v>
      </c>
      <c r="T13" s="2" t="str">
        <f t="shared" ref="T13" si="118">IF(T11=T12,"OK","NOT OK")</f>
        <v>NOT OK</v>
      </c>
      <c r="U13" s="2" t="str">
        <f t="shared" ref="U13" si="119">IF(U11=U12,"OK","NOT OK")</f>
        <v>OK</v>
      </c>
      <c r="V13" s="2" t="str">
        <f t="shared" ref="V13" si="120">IF(V11=V12,"OK","NOT OK")</f>
        <v>OK</v>
      </c>
      <c r="W13" s="2" t="str">
        <f t="shared" ref="W13" si="121">IF(W11=W12,"OK","NOT OK")</f>
        <v>OK</v>
      </c>
      <c r="X13" s="2" t="str">
        <f t="shared" ref="X13" si="122">IF(X11=X12,"OK","NOT OK")</f>
        <v>OK</v>
      </c>
      <c r="Y13" s="2" t="str">
        <f t="shared" ref="Y13" si="123">IF(Y11=Y12,"OK","NOT OK")</f>
        <v>OK</v>
      </c>
      <c r="Z13" s="2" t="str">
        <f t="shared" ref="Z13" si="124">IF(Z11=Z12,"OK","NOT OK")</f>
        <v>OK</v>
      </c>
      <c r="AA13" s="2" t="str">
        <f t="shared" ref="AA13" si="125">IF(AA11=AA12,"OK","NOT OK")</f>
        <v>OK</v>
      </c>
      <c r="AB13" s="2" t="str">
        <f t="shared" ref="AB13" si="126">IF(AB11=AB12,"OK","NOT OK")</f>
        <v>OK</v>
      </c>
      <c r="AC13" s="2" t="str">
        <f t="shared" ref="AC13" si="127">IF(AC11=AC12,"OK","NOT OK")</f>
        <v>OK</v>
      </c>
      <c r="AD13" s="2" t="str">
        <f t="shared" ref="AD13" si="128">IF(AD11=AD12,"OK","NOT OK")</f>
        <v>OK</v>
      </c>
      <c r="AE13" s="2" t="str">
        <f t="shared" ref="AE13" si="129">IF(AE11=AE12,"OK","NOT OK")</f>
        <v>OK</v>
      </c>
      <c r="AF13" s="2" t="str">
        <f t="shared" ref="AF13" si="130">IF(AF11=AF12,"OK","NOT OK")</f>
        <v>OK</v>
      </c>
      <c r="AG13" s="2" t="str">
        <f t="shared" ref="AG13" si="131">IF(AG11=AG12,"OK","NOT OK")</f>
        <v>OK</v>
      </c>
      <c r="AH13" s="2" t="str">
        <f t="shared" ref="AH13" si="132">IF(AH11=AH12,"OK","NOT OK")</f>
        <v>OK</v>
      </c>
      <c r="AI13" s="2" t="str">
        <f t="shared" ref="AI13" si="133">IF(AI11=AI12,"OK","NOT OK")</f>
        <v>OK</v>
      </c>
      <c r="AJ13" s="2" t="str">
        <f t="shared" ref="AJ13" si="134">IF(AJ11=AJ12,"OK","NOT OK")</f>
        <v>OK</v>
      </c>
      <c r="AK13" s="2" t="str">
        <f t="shared" ref="AK13" si="135">IF(AK11=AK12,"OK","NOT OK")</f>
        <v>OK</v>
      </c>
      <c r="AL13" s="2" t="str">
        <f t="shared" ref="AL13" si="136">IF(AL11=AL12,"OK","NOT OK")</f>
        <v>OK</v>
      </c>
      <c r="AM13" s="2" t="str">
        <f t="shared" ref="AM13" si="137">IF(AM11=AM12,"OK","NOT OK")</f>
        <v>OK</v>
      </c>
      <c r="AN13" s="2" t="str">
        <f t="shared" ref="AN13" si="138">IF(AN11=AN12,"OK","NOT OK")</f>
        <v>OK</v>
      </c>
      <c r="AO13" s="2" t="str">
        <f t="shared" ref="AO13" si="139">IF(AO11=AO12,"OK","NOT OK")</f>
        <v>OK</v>
      </c>
      <c r="AP13" s="2" t="str">
        <f t="shared" ref="AP13" si="140">IF(AP11=AP12,"OK","NOT OK")</f>
        <v>OK</v>
      </c>
      <c r="AQ13" s="2" t="str">
        <f t="shared" ref="AQ13" si="141">IF(AQ11=AQ12,"OK","NOT OK")</f>
        <v>OK</v>
      </c>
      <c r="AR13" s="2" t="str">
        <f t="shared" ref="AR13" si="142">IF(AR11=AR12,"OK","NOT OK")</f>
        <v>OK</v>
      </c>
      <c r="AS13" s="2" t="str">
        <f t="shared" ref="AS13" si="143">IF(AS11=AS12,"OK","NOT OK")</f>
        <v>OK</v>
      </c>
      <c r="AT13" s="2" t="str">
        <f t="shared" ref="AT13" si="144">IF(AT11=AT12,"OK","NOT OK")</f>
        <v>OK</v>
      </c>
      <c r="AU13" s="2" t="str">
        <f t="shared" ref="AU13" si="145">IF(AU11=AU12,"OK","NOT OK")</f>
        <v>OK</v>
      </c>
      <c r="AV13" s="2" t="str">
        <f t="shared" ref="AV13" si="146">IF(AV11=AV12,"OK","NOT OK")</f>
        <v>OK</v>
      </c>
      <c r="AW13" s="2" t="str">
        <f t="shared" ref="AW13" si="147">IF(AW11=AW12,"OK","NOT OK")</f>
        <v>OK</v>
      </c>
      <c r="AX13" s="2" t="str">
        <f t="shared" ref="AX13" si="148">IF(AX11=AX12,"OK","NOT OK")</f>
        <v>OK</v>
      </c>
      <c r="AY13" s="2" t="str">
        <f t="shared" ref="AY13" si="149">IF(AY11=AY12,"OK","NOT OK")</f>
        <v>OK</v>
      </c>
      <c r="AZ13" s="2" t="str">
        <f t="shared" ref="AZ13" si="150">IF(AZ11=AZ12,"OK","NOT OK")</f>
        <v>OK</v>
      </c>
      <c r="BA13" s="2" t="str">
        <f t="shared" ref="BA13" si="151">IF(BA11=BA12,"OK","NOT OK")</f>
        <v>NOT OK</v>
      </c>
    </row>
    <row r="14" spans="1:105" x14ac:dyDescent="0.2">
      <c r="B14" s="1">
        <v>253693422</v>
      </c>
      <c r="C14" s="1">
        <v>3225</v>
      </c>
      <c r="D14" s="1">
        <v>2022032101</v>
      </c>
      <c r="E14" s="1">
        <v>112920</v>
      </c>
      <c r="F14" s="1">
        <v>2956</v>
      </c>
      <c r="G14" s="1">
        <v>19735831</v>
      </c>
      <c r="H14" s="1">
        <v>60944</v>
      </c>
      <c r="I14" s="1">
        <v>63</v>
      </c>
      <c r="J14" s="1">
        <v>21</v>
      </c>
      <c r="K14" s="1">
        <v>6</v>
      </c>
      <c r="L14" s="1">
        <v>1182</v>
      </c>
      <c r="M14" s="1">
        <v>20170327</v>
      </c>
      <c r="N14" s="1">
        <v>27</v>
      </c>
      <c r="O14" s="1">
        <v>1</v>
      </c>
      <c r="P14" s="1">
        <v>13737</v>
      </c>
      <c r="Q14" s="1">
        <v>75019</v>
      </c>
      <c r="R14" s="1">
        <v>262668</v>
      </c>
      <c r="S14" s="1">
        <v>1</v>
      </c>
      <c r="T14" s="1">
        <v>8736168</v>
      </c>
      <c r="U14" s="1">
        <v>3591215</v>
      </c>
      <c r="V14" s="1">
        <v>2</v>
      </c>
      <c r="W14" s="1">
        <v>2017</v>
      </c>
      <c r="X14" s="1">
        <v>20220331</v>
      </c>
      <c r="Y14" s="1">
        <v>202203</v>
      </c>
      <c r="Z14" s="1">
        <v>363763</v>
      </c>
      <c r="AA14" s="1">
        <v>30544</v>
      </c>
      <c r="AB14" s="1">
        <v>3634</v>
      </c>
      <c r="AC14" s="1">
        <v>245</v>
      </c>
      <c r="AD14" s="1">
        <v>14</v>
      </c>
      <c r="AE14" s="1">
        <v>295</v>
      </c>
      <c r="AF14" s="1">
        <v>20220331</v>
      </c>
      <c r="AG14" s="1">
        <v>-2</v>
      </c>
      <c r="AH14" s="1">
        <v>2017</v>
      </c>
      <c r="AI14" s="1">
        <v>0</v>
      </c>
      <c r="AJ14" s="1">
        <v>0</v>
      </c>
      <c r="AK14" s="1">
        <v>0</v>
      </c>
      <c r="AL14" s="1">
        <v>0</v>
      </c>
      <c r="AM14" s="1">
        <v>0</v>
      </c>
      <c r="AN14" s="1">
        <v>0</v>
      </c>
      <c r="AO14" s="1">
        <v>7.7700000000000005E-2</v>
      </c>
      <c r="AP14" s="1">
        <v>0</v>
      </c>
      <c r="AQ14" s="1">
        <v>0</v>
      </c>
      <c r="AR14" s="1">
        <v>0</v>
      </c>
      <c r="AS14" s="1">
        <v>0</v>
      </c>
      <c r="AT14" s="1">
        <v>0</v>
      </c>
      <c r="AU14" s="1">
        <v>0</v>
      </c>
      <c r="AV14" s="1">
        <v>0</v>
      </c>
      <c r="AX14" s="1">
        <v>0</v>
      </c>
      <c r="AY14" s="1">
        <v>304</v>
      </c>
      <c r="AZ14" s="1">
        <v>1</v>
      </c>
      <c r="BA14" s="1" t="s">
        <v>113</v>
      </c>
      <c r="BB14" s="1">
        <v>253693422</v>
      </c>
      <c r="BC14" s="1">
        <v>3281</v>
      </c>
      <c r="BD14" s="1">
        <v>2022032101</v>
      </c>
      <c r="BE14" s="1">
        <v>112920</v>
      </c>
      <c r="BF14" s="1">
        <v>2956</v>
      </c>
      <c r="BG14" s="1">
        <v>20616611</v>
      </c>
      <c r="BH14" s="1">
        <v>60944</v>
      </c>
      <c r="BI14" s="1">
        <v>63</v>
      </c>
      <c r="BJ14" s="1">
        <v>21</v>
      </c>
      <c r="BK14" s="1">
        <v>6</v>
      </c>
      <c r="BL14" s="1">
        <v>1182</v>
      </c>
      <c r="BM14" s="1">
        <v>20170327</v>
      </c>
      <c r="BN14" s="1">
        <v>27</v>
      </c>
      <c r="BO14" s="1">
        <v>1</v>
      </c>
      <c r="BP14" s="1">
        <v>13737</v>
      </c>
      <c r="BQ14" s="1">
        <v>75019</v>
      </c>
      <c r="BR14" s="1">
        <v>262668</v>
      </c>
      <c r="BS14" s="1">
        <v>1</v>
      </c>
      <c r="BT14" s="1">
        <v>11741928</v>
      </c>
      <c r="BU14" s="1">
        <v>3591215</v>
      </c>
      <c r="BV14" s="1">
        <v>2</v>
      </c>
      <c r="BW14" s="1">
        <v>2017</v>
      </c>
      <c r="BX14" s="1">
        <v>20220331</v>
      </c>
      <c r="BY14" s="1">
        <v>202203</v>
      </c>
      <c r="BZ14" s="1">
        <v>363763</v>
      </c>
      <c r="CA14" s="1">
        <v>30544</v>
      </c>
      <c r="CB14" s="1">
        <v>3634</v>
      </c>
      <c r="CC14" s="1">
        <v>245</v>
      </c>
      <c r="CD14" s="1">
        <v>14</v>
      </c>
      <c r="CE14" s="1">
        <v>295</v>
      </c>
      <c r="CF14" s="1">
        <v>20220331</v>
      </c>
      <c r="CG14" s="1">
        <v>-2</v>
      </c>
      <c r="CH14" s="1">
        <v>2017</v>
      </c>
      <c r="CI14" s="1">
        <v>0</v>
      </c>
      <c r="CJ14" s="1">
        <v>0</v>
      </c>
      <c r="CK14" s="1">
        <v>0</v>
      </c>
      <c r="CL14" s="1">
        <v>0</v>
      </c>
      <c r="CM14" s="1">
        <v>0</v>
      </c>
      <c r="CN14" s="1">
        <v>0</v>
      </c>
      <c r="CO14" s="1">
        <v>7.7700000000000005E-2</v>
      </c>
      <c r="CP14" s="1">
        <v>0</v>
      </c>
      <c r="CQ14" s="1">
        <v>0</v>
      </c>
      <c r="CR14" s="1">
        <v>0</v>
      </c>
      <c r="CS14" s="1">
        <v>0</v>
      </c>
      <c r="CT14" s="1">
        <v>0</v>
      </c>
      <c r="CU14" s="1">
        <v>0</v>
      </c>
      <c r="CV14" s="1">
        <v>0</v>
      </c>
      <c r="CX14" s="1">
        <v>0</v>
      </c>
      <c r="CY14" s="1">
        <v>304</v>
      </c>
      <c r="CZ14" s="1">
        <v>1</v>
      </c>
      <c r="DA14" s="1" t="s">
        <v>114</v>
      </c>
    </row>
    <row r="15" spans="1:105" x14ac:dyDescent="0.2">
      <c r="B15" s="1">
        <v>253693422</v>
      </c>
      <c r="C15" s="1">
        <v>3281</v>
      </c>
      <c r="D15" s="1">
        <v>2022032101</v>
      </c>
      <c r="E15" s="1">
        <v>112920</v>
      </c>
      <c r="F15" s="1">
        <v>2956</v>
      </c>
      <c r="G15" s="1">
        <v>20616611</v>
      </c>
      <c r="H15" s="1">
        <v>60944</v>
      </c>
      <c r="I15" s="1">
        <v>63</v>
      </c>
      <c r="J15" s="1">
        <v>21</v>
      </c>
      <c r="K15" s="1">
        <v>6</v>
      </c>
      <c r="L15" s="1">
        <v>1182</v>
      </c>
      <c r="M15" s="1">
        <v>20170327</v>
      </c>
      <c r="N15" s="1">
        <v>27</v>
      </c>
      <c r="O15" s="1">
        <v>1</v>
      </c>
      <c r="P15" s="1">
        <v>13737</v>
      </c>
      <c r="Q15" s="1">
        <v>75019</v>
      </c>
      <c r="R15" s="1">
        <v>262668</v>
      </c>
      <c r="S15" s="1">
        <v>1</v>
      </c>
      <c r="T15" s="1">
        <v>11741928</v>
      </c>
      <c r="U15" s="1">
        <v>3591215</v>
      </c>
      <c r="V15" s="1">
        <v>2</v>
      </c>
      <c r="W15" s="1">
        <v>2017</v>
      </c>
      <c r="X15" s="1">
        <v>20220331</v>
      </c>
      <c r="Y15" s="1">
        <v>202203</v>
      </c>
      <c r="Z15" s="1">
        <v>363763</v>
      </c>
      <c r="AA15" s="1">
        <v>30544</v>
      </c>
      <c r="AB15" s="1">
        <v>3634</v>
      </c>
      <c r="AC15" s="1">
        <v>245</v>
      </c>
      <c r="AD15" s="1">
        <v>14</v>
      </c>
      <c r="AE15" s="1">
        <v>295</v>
      </c>
      <c r="AF15" s="1">
        <v>20220331</v>
      </c>
      <c r="AG15" s="1">
        <v>-2</v>
      </c>
      <c r="AH15" s="1">
        <v>2017</v>
      </c>
      <c r="AI15" s="1">
        <v>0</v>
      </c>
      <c r="AJ15" s="1">
        <v>0</v>
      </c>
      <c r="AK15" s="1">
        <v>0</v>
      </c>
      <c r="AL15" s="1">
        <v>0</v>
      </c>
      <c r="AM15" s="1">
        <v>0</v>
      </c>
      <c r="AN15" s="1">
        <v>0</v>
      </c>
      <c r="AO15" s="1">
        <v>7.7700000000000005E-2</v>
      </c>
      <c r="AP15" s="1">
        <v>0</v>
      </c>
      <c r="AQ15" s="1">
        <v>0</v>
      </c>
      <c r="AR15" s="1">
        <v>0</v>
      </c>
      <c r="AS15" s="1">
        <v>0</v>
      </c>
      <c r="AT15" s="1">
        <v>0</v>
      </c>
      <c r="AU15" s="1">
        <v>0</v>
      </c>
      <c r="AV15" s="1">
        <v>0</v>
      </c>
      <c r="AX15" s="1">
        <v>0</v>
      </c>
      <c r="AY15" s="1">
        <v>304</v>
      </c>
      <c r="AZ15" s="1">
        <v>1</v>
      </c>
      <c r="BA15" s="1" t="s">
        <v>114</v>
      </c>
    </row>
    <row r="16" spans="1:105" s="2" customFormat="1" x14ac:dyDescent="0.25">
      <c r="B16" s="2" t="str">
        <f>IF(B14=B15,"OK","NOT OK")</f>
        <v>OK</v>
      </c>
      <c r="C16" s="3" t="str">
        <f t="shared" ref="C16" si="152">IF(C14=C15,"OK","NOT OK")</f>
        <v>NOT OK</v>
      </c>
      <c r="D16" s="2" t="str">
        <f t="shared" ref="D16" si="153">IF(D14=D15,"OK","NOT OK")</f>
        <v>OK</v>
      </c>
      <c r="E16" s="2" t="str">
        <f t="shared" ref="E16" si="154">IF(E14=E15,"OK","NOT OK")</f>
        <v>OK</v>
      </c>
      <c r="F16" s="2" t="str">
        <f t="shared" ref="F16" si="155">IF(F14=F15,"OK","NOT OK")</f>
        <v>OK</v>
      </c>
      <c r="G16" s="3" t="str">
        <f t="shared" ref="G16" si="156">IF(G14=G15,"OK","NOT OK")</f>
        <v>NOT OK</v>
      </c>
      <c r="H16" s="2" t="str">
        <f t="shared" ref="H16" si="157">IF(H14=H15,"OK","NOT OK")</f>
        <v>OK</v>
      </c>
      <c r="I16" s="2" t="str">
        <f t="shared" ref="I16" si="158">IF(I14=I15,"OK","NOT OK")</f>
        <v>OK</v>
      </c>
      <c r="J16" s="2" t="str">
        <f t="shared" ref="J16" si="159">IF(J14=J15,"OK","NOT OK")</f>
        <v>OK</v>
      </c>
      <c r="K16" s="2" t="str">
        <f t="shared" ref="K16" si="160">IF(K14=K15,"OK","NOT OK")</f>
        <v>OK</v>
      </c>
      <c r="L16" s="2" t="str">
        <f t="shared" ref="L16" si="161">IF(L14=L15,"OK","NOT OK")</f>
        <v>OK</v>
      </c>
      <c r="M16" s="2" t="str">
        <f t="shared" ref="M16" si="162">IF(M14=M15,"OK","NOT OK")</f>
        <v>OK</v>
      </c>
      <c r="N16" s="2" t="str">
        <f t="shared" ref="N16" si="163">IF(N14=N15,"OK","NOT OK")</f>
        <v>OK</v>
      </c>
      <c r="O16" s="2" t="str">
        <f t="shared" ref="O16" si="164">IF(O14=O15,"OK","NOT OK")</f>
        <v>OK</v>
      </c>
      <c r="P16" s="2" t="str">
        <f t="shared" ref="P16" si="165">IF(P14=P15,"OK","NOT OK")</f>
        <v>OK</v>
      </c>
      <c r="Q16" s="2" t="str">
        <f t="shared" ref="Q16" si="166">IF(Q14=Q15,"OK","NOT OK")</f>
        <v>OK</v>
      </c>
      <c r="R16" s="2" t="str">
        <f t="shared" ref="R16" si="167">IF(R14=R15,"OK","NOT OK")</f>
        <v>OK</v>
      </c>
      <c r="S16" s="2" t="str">
        <f t="shared" ref="S16" si="168">IF(S14=S15,"OK","NOT OK")</f>
        <v>OK</v>
      </c>
      <c r="T16" s="2" t="str">
        <f t="shared" ref="T16" si="169">IF(T14=T15,"OK","NOT OK")</f>
        <v>NOT OK</v>
      </c>
      <c r="U16" s="2" t="str">
        <f t="shared" ref="U16" si="170">IF(U14=U15,"OK","NOT OK")</f>
        <v>OK</v>
      </c>
      <c r="V16" s="2" t="str">
        <f t="shared" ref="V16" si="171">IF(V14=V15,"OK","NOT OK")</f>
        <v>OK</v>
      </c>
      <c r="W16" s="2" t="str">
        <f t="shared" ref="W16" si="172">IF(W14=W15,"OK","NOT OK")</f>
        <v>OK</v>
      </c>
      <c r="X16" s="2" t="str">
        <f t="shared" ref="X16" si="173">IF(X14=X15,"OK","NOT OK")</f>
        <v>OK</v>
      </c>
      <c r="Y16" s="2" t="str">
        <f t="shared" ref="Y16" si="174">IF(Y14=Y15,"OK","NOT OK")</f>
        <v>OK</v>
      </c>
      <c r="Z16" s="2" t="str">
        <f t="shared" ref="Z16" si="175">IF(Z14=Z15,"OK","NOT OK")</f>
        <v>OK</v>
      </c>
      <c r="AA16" s="2" t="str">
        <f t="shared" ref="AA16" si="176">IF(AA14=AA15,"OK","NOT OK")</f>
        <v>OK</v>
      </c>
      <c r="AB16" s="2" t="str">
        <f t="shared" ref="AB16" si="177">IF(AB14=AB15,"OK","NOT OK")</f>
        <v>OK</v>
      </c>
      <c r="AC16" s="2" t="str">
        <f t="shared" ref="AC16" si="178">IF(AC14=AC15,"OK","NOT OK")</f>
        <v>OK</v>
      </c>
      <c r="AD16" s="2" t="str">
        <f t="shared" ref="AD16" si="179">IF(AD14=AD15,"OK","NOT OK")</f>
        <v>OK</v>
      </c>
      <c r="AE16" s="2" t="str">
        <f t="shared" ref="AE16" si="180">IF(AE14=AE15,"OK","NOT OK")</f>
        <v>OK</v>
      </c>
      <c r="AF16" s="2" t="str">
        <f t="shared" ref="AF16" si="181">IF(AF14=AF15,"OK","NOT OK")</f>
        <v>OK</v>
      </c>
      <c r="AG16" s="2" t="str">
        <f t="shared" ref="AG16" si="182">IF(AG14=AG15,"OK","NOT OK")</f>
        <v>OK</v>
      </c>
      <c r="AH16" s="2" t="str">
        <f t="shared" ref="AH16" si="183">IF(AH14=AH15,"OK","NOT OK")</f>
        <v>OK</v>
      </c>
      <c r="AI16" s="2" t="str">
        <f t="shared" ref="AI16" si="184">IF(AI14=AI15,"OK","NOT OK")</f>
        <v>OK</v>
      </c>
      <c r="AJ16" s="2" t="str">
        <f t="shared" ref="AJ16" si="185">IF(AJ14=AJ15,"OK","NOT OK")</f>
        <v>OK</v>
      </c>
      <c r="AK16" s="2" t="str">
        <f t="shared" ref="AK16" si="186">IF(AK14=AK15,"OK","NOT OK")</f>
        <v>OK</v>
      </c>
      <c r="AL16" s="2" t="str">
        <f t="shared" ref="AL16" si="187">IF(AL14=AL15,"OK","NOT OK")</f>
        <v>OK</v>
      </c>
      <c r="AM16" s="2" t="str">
        <f t="shared" ref="AM16" si="188">IF(AM14=AM15,"OK","NOT OK")</f>
        <v>OK</v>
      </c>
      <c r="AN16" s="2" t="str">
        <f t="shared" ref="AN16" si="189">IF(AN14=AN15,"OK","NOT OK")</f>
        <v>OK</v>
      </c>
      <c r="AO16" s="2" t="str">
        <f t="shared" ref="AO16" si="190">IF(AO14=AO15,"OK","NOT OK")</f>
        <v>OK</v>
      </c>
      <c r="AP16" s="2" t="str">
        <f t="shared" ref="AP16" si="191">IF(AP14=AP15,"OK","NOT OK")</f>
        <v>OK</v>
      </c>
      <c r="AQ16" s="2" t="str">
        <f t="shared" ref="AQ16" si="192">IF(AQ14=AQ15,"OK","NOT OK")</f>
        <v>OK</v>
      </c>
      <c r="AR16" s="2" t="str">
        <f t="shared" ref="AR16" si="193">IF(AR14=AR15,"OK","NOT OK")</f>
        <v>OK</v>
      </c>
      <c r="AS16" s="2" t="str">
        <f t="shared" ref="AS16" si="194">IF(AS14=AS15,"OK","NOT OK")</f>
        <v>OK</v>
      </c>
      <c r="AT16" s="2" t="str">
        <f t="shared" ref="AT16" si="195">IF(AT14=AT15,"OK","NOT OK")</f>
        <v>OK</v>
      </c>
      <c r="AU16" s="2" t="str">
        <f t="shared" ref="AU16" si="196">IF(AU14=AU15,"OK","NOT OK")</f>
        <v>OK</v>
      </c>
      <c r="AV16" s="2" t="str">
        <f t="shared" ref="AV16" si="197">IF(AV14=AV15,"OK","NOT OK")</f>
        <v>OK</v>
      </c>
      <c r="AW16" s="2" t="str">
        <f t="shared" ref="AW16" si="198">IF(AW14=AW15,"OK","NOT OK")</f>
        <v>OK</v>
      </c>
      <c r="AX16" s="2" t="str">
        <f t="shared" ref="AX16" si="199">IF(AX14=AX15,"OK","NOT OK")</f>
        <v>OK</v>
      </c>
      <c r="AY16" s="2" t="str">
        <f t="shared" ref="AY16" si="200">IF(AY14=AY15,"OK","NOT OK")</f>
        <v>OK</v>
      </c>
      <c r="AZ16" s="2" t="str">
        <f t="shared" ref="AZ16" si="201">IF(AZ14=AZ15,"OK","NOT OK")</f>
        <v>OK</v>
      </c>
      <c r="BA16" s="2" t="str">
        <f t="shared" ref="BA16" si="202">IF(BA14=BA15,"OK","NOT OK")</f>
        <v>NOT OK</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9BDA9-728F-4F72-BF7E-0353138622DD}">
  <dimension ref="A1:I15"/>
  <sheetViews>
    <sheetView tabSelected="1" topLeftCell="A6" zoomScaleNormal="100" workbookViewId="0">
      <selection activeCell="E8" sqref="E8"/>
    </sheetView>
  </sheetViews>
  <sheetFormatPr defaultRowHeight="12" x14ac:dyDescent="0.2"/>
  <cols>
    <col min="1" max="1" width="9.140625" style="36"/>
    <col min="2" max="2" width="35" style="36" bestFit="1" customWidth="1"/>
    <col min="3" max="3" width="19.5703125" style="36" bestFit="1" customWidth="1"/>
    <col min="4" max="4" width="16.42578125" style="36" bestFit="1" customWidth="1"/>
    <col min="5" max="5" width="18.5703125" style="36" bestFit="1" customWidth="1"/>
    <col min="6" max="6" width="17.42578125" style="36" bestFit="1" customWidth="1"/>
    <col min="7" max="7" width="10" style="36" bestFit="1" customWidth="1"/>
    <col min="8" max="8" width="57" style="36" customWidth="1"/>
    <col min="9" max="9" width="46.7109375" style="36" customWidth="1"/>
    <col min="10" max="10" width="21.42578125" style="36" bestFit="1" customWidth="1"/>
    <col min="11" max="11" width="18.85546875" style="36" bestFit="1" customWidth="1"/>
    <col min="12" max="12" width="26.85546875" style="36" bestFit="1" customWidth="1"/>
    <col min="13" max="13" width="22.5703125" style="36" bestFit="1" customWidth="1"/>
    <col min="14" max="14" width="28.140625" style="36" bestFit="1" customWidth="1"/>
    <col min="15" max="15" width="15" style="36" bestFit="1" customWidth="1"/>
    <col min="16" max="16" width="28.42578125" style="36" bestFit="1" customWidth="1"/>
    <col min="17" max="17" width="20.85546875" style="36" bestFit="1" customWidth="1"/>
    <col min="18" max="18" width="19" style="36" bestFit="1" customWidth="1"/>
    <col min="19" max="19" width="23.5703125" style="36" bestFit="1" customWidth="1"/>
    <col min="20" max="20" width="22.85546875" style="36" bestFit="1" customWidth="1"/>
    <col min="21" max="21" width="20.140625" style="36" bestFit="1" customWidth="1"/>
    <col min="22" max="22" width="19.28515625" style="36" bestFit="1" customWidth="1"/>
    <col min="23" max="23" width="16" style="36" bestFit="1" customWidth="1"/>
    <col min="24" max="24" width="28.28515625" style="36" bestFit="1" customWidth="1"/>
    <col min="25" max="25" width="22.85546875" style="36" bestFit="1" customWidth="1"/>
    <col min="26" max="26" width="17.5703125" style="36" bestFit="1" customWidth="1"/>
    <col min="27" max="27" width="24.7109375" style="36" bestFit="1" customWidth="1"/>
    <col min="28" max="28" width="24.28515625" style="36" bestFit="1" customWidth="1"/>
    <col min="29" max="29" width="13.42578125" style="36" bestFit="1" customWidth="1"/>
    <col min="30" max="30" width="27.140625" style="36" bestFit="1" customWidth="1"/>
    <col min="31" max="31" width="31" style="36" bestFit="1" customWidth="1"/>
    <col min="32" max="32" width="31.5703125" style="36" bestFit="1" customWidth="1"/>
    <col min="33" max="33" width="40.42578125" style="36" bestFit="1" customWidth="1"/>
    <col min="34" max="34" width="23.42578125" style="36" bestFit="1" customWidth="1"/>
    <col min="35" max="35" width="24" style="36" bestFit="1" customWidth="1"/>
    <col min="36" max="36" width="32.85546875" style="36" bestFit="1" customWidth="1"/>
    <col min="37" max="37" width="30.28515625" style="36" bestFit="1" customWidth="1"/>
    <col min="38" max="38" width="34.140625" style="36" bestFit="1" customWidth="1"/>
    <col min="39" max="39" width="43.5703125" style="36" bestFit="1" customWidth="1"/>
    <col min="40" max="40" width="33" style="36" bestFit="1" customWidth="1"/>
    <col min="41" max="41" width="33.5703125" style="36" bestFit="1" customWidth="1"/>
    <col min="42" max="42" width="42.5703125" style="36" bestFit="1" customWidth="1"/>
    <col min="43" max="43" width="20.28515625" style="36" bestFit="1" customWidth="1"/>
    <col min="44" max="44" width="33.85546875" style="36" bestFit="1" customWidth="1"/>
    <col min="45" max="45" width="13.5703125" style="36" bestFit="1" customWidth="1"/>
    <col min="46" max="46" width="20.42578125" style="36" bestFit="1" customWidth="1"/>
    <col min="47" max="47" width="24.85546875" style="36" bestFit="1" customWidth="1"/>
    <col min="48" max="48" width="55.7109375" style="36" bestFit="1" customWidth="1"/>
    <col min="49" max="49" width="24.85546875" style="36" bestFit="1" customWidth="1"/>
    <col min="50" max="50" width="21.85546875" style="36" bestFit="1" customWidth="1"/>
    <col min="51" max="51" width="27.28515625" style="36" bestFit="1" customWidth="1"/>
    <col min="52" max="52" width="18.42578125" style="36" bestFit="1" customWidth="1"/>
    <col min="53" max="53" width="16.85546875" style="36" bestFit="1" customWidth="1"/>
    <col min="54" max="54" width="16" style="36" bestFit="1" customWidth="1"/>
    <col min="55" max="55" width="15.5703125" style="36" bestFit="1" customWidth="1"/>
    <col min="56" max="56" width="33.42578125" style="36" bestFit="1" customWidth="1"/>
    <col min="57" max="57" width="34.5703125" style="36" bestFit="1" customWidth="1"/>
    <col min="58" max="58" width="31.5703125" style="36" bestFit="1" customWidth="1"/>
    <col min="59" max="59" width="21.28515625" style="36" bestFit="1" customWidth="1"/>
    <col min="60" max="60" width="23.85546875" style="36" bestFit="1" customWidth="1"/>
    <col min="61" max="61" width="21.28515625" style="36" bestFit="1" customWidth="1"/>
    <col min="62" max="62" width="22.85546875" style="36" bestFit="1" customWidth="1"/>
    <col min="63" max="63" width="20.140625" style="36" bestFit="1" customWidth="1"/>
    <col min="64" max="64" width="28.140625" style="36" bestFit="1" customWidth="1"/>
    <col min="65" max="65" width="23.85546875" style="36" bestFit="1" customWidth="1"/>
    <col min="66" max="66" width="29.42578125" style="36" bestFit="1" customWidth="1"/>
    <col min="67" max="67" width="16.28515625" style="36" bestFit="1" customWidth="1"/>
    <col min="68" max="68" width="29.7109375" style="36" bestFit="1" customWidth="1"/>
    <col min="69" max="69" width="22.28515625" style="36" bestFit="1" customWidth="1"/>
    <col min="70" max="70" width="20.28515625" style="36" bestFit="1" customWidth="1"/>
    <col min="71" max="71" width="24.85546875" style="36" bestFit="1" customWidth="1"/>
    <col min="72" max="72" width="24.140625" style="36" bestFit="1" customWidth="1"/>
    <col min="73" max="73" width="21.42578125" style="36" bestFit="1" customWidth="1"/>
    <col min="74" max="74" width="20.5703125" style="36" bestFit="1" customWidth="1"/>
    <col min="75" max="75" width="17.28515625" style="36" bestFit="1" customWidth="1"/>
    <col min="76" max="76" width="29.5703125" style="36" bestFit="1" customWidth="1"/>
    <col min="77" max="77" width="24.140625" style="36" bestFit="1" customWidth="1"/>
    <col min="78" max="78" width="18.85546875" style="36" bestFit="1" customWidth="1"/>
    <col min="79" max="79" width="26.140625" style="36" bestFit="1" customWidth="1"/>
    <col min="80" max="80" width="25.5703125" style="36" bestFit="1" customWidth="1"/>
    <col min="81" max="81" width="14.7109375" style="36" bestFit="1" customWidth="1"/>
    <col min="82" max="82" width="28.42578125" style="36" bestFit="1" customWidth="1"/>
    <col min="83" max="83" width="32.28515625" style="36" bestFit="1" customWidth="1"/>
    <col min="84" max="84" width="32.85546875" style="36" bestFit="1" customWidth="1"/>
    <col min="85" max="85" width="41.7109375" style="36" bestFit="1" customWidth="1"/>
    <col min="86" max="86" width="24.7109375" style="36" bestFit="1" customWidth="1"/>
    <col min="87" max="87" width="25.28515625" style="36" bestFit="1" customWidth="1"/>
    <col min="88" max="88" width="34.28515625" style="36" bestFit="1" customWidth="1"/>
    <col min="89" max="89" width="31.5703125" style="36" bestFit="1" customWidth="1"/>
    <col min="90" max="90" width="35.42578125" style="36" bestFit="1" customWidth="1"/>
    <col min="91" max="91" width="44.85546875" style="36" bestFit="1" customWidth="1"/>
    <col min="92" max="92" width="34.42578125" style="36" bestFit="1" customWidth="1"/>
    <col min="93" max="93" width="35" style="36" bestFit="1" customWidth="1"/>
    <col min="94" max="94" width="43.85546875" style="36" bestFit="1" customWidth="1"/>
    <col min="95" max="95" width="21.7109375" style="36" bestFit="1" customWidth="1"/>
    <col min="96" max="96" width="35.28515625" style="36" bestFit="1" customWidth="1"/>
    <col min="97" max="97" width="14.85546875" style="36" bestFit="1" customWidth="1"/>
    <col min="98" max="98" width="21.85546875" style="36" bestFit="1" customWidth="1"/>
    <col min="99" max="99" width="26.28515625" style="36" bestFit="1" customWidth="1"/>
    <col min="100" max="100" width="56" style="36" bestFit="1" customWidth="1"/>
    <col min="101" max="16384" width="9.140625" style="36"/>
  </cols>
  <sheetData>
    <row r="1" spans="1:9" s="54" customFormat="1" ht="12.75" thickBot="1" x14ac:dyDescent="0.25">
      <c r="B1" s="52" t="s">
        <v>155</v>
      </c>
      <c r="C1" s="53"/>
      <c r="D1" s="53"/>
      <c r="E1" s="53"/>
      <c r="F1" s="53"/>
      <c r="G1" s="53"/>
      <c r="H1" s="53"/>
      <c r="I1" s="53"/>
    </row>
    <row r="2" spans="1:9" s="59" customFormat="1" ht="37.5" customHeight="1" x14ac:dyDescent="0.25">
      <c r="B2" s="55" t="s">
        <v>115</v>
      </c>
      <c r="C2" s="56" t="s">
        <v>0</v>
      </c>
      <c r="D2" s="57" t="s">
        <v>116</v>
      </c>
      <c r="E2" s="57" t="s">
        <v>117</v>
      </c>
      <c r="F2" s="57" t="s">
        <v>118</v>
      </c>
      <c r="G2" s="57" t="s">
        <v>119</v>
      </c>
      <c r="H2" s="58" t="s">
        <v>132</v>
      </c>
      <c r="I2" s="58" t="s">
        <v>140</v>
      </c>
    </row>
    <row r="3" spans="1:9" ht="25.5" customHeight="1" x14ac:dyDescent="0.2">
      <c r="A3" s="69" t="s">
        <v>158</v>
      </c>
      <c r="B3" s="61" t="s">
        <v>121</v>
      </c>
      <c r="C3" s="42">
        <v>44707.715826354164</v>
      </c>
      <c r="D3" s="41">
        <v>78</v>
      </c>
      <c r="E3" s="41">
        <v>6236</v>
      </c>
      <c r="F3" s="41">
        <v>0</v>
      </c>
      <c r="G3" s="41">
        <v>40829</v>
      </c>
      <c r="H3" s="43" t="s">
        <v>134</v>
      </c>
      <c r="I3" s="62" t="s">
        <v>139</v>
      </c>
    </row>
    <row r="4" spans="1:9" ht="25.5" customHeight="1" x14ac:dyDescent="0.2">
      <c r="A4" s="70"/>
      <c r="B4" s="61" t="s">
        <v>122</v>
      </c>
      <c r="C4" s="42">
        <v>44707.715814467592</v>
      </c>
      <c r="D4" s="41">
        <v>1281</v>
      </c>
      <c r="E4" s="41">
        <v>1289</v>
      </c>
      <c r="F4" s="41">
        <v>0</v>
      </c>
      <c r="G4" s="41">
        <v>27184</v>
      </c>
      <c r="H4" s="43" t="s">
        <v>133</v>
      </c>
      <c r="I4" s="63"/>
    </row>
    <row r="5" spans="1:9" ht="12.75" customHeight="1" x14ac:dyDescent="0.2">
      <c r="A5" s="70"/>
      <c r="B5" s="61" t="s">
        <v>123</v>
      </c>
      <c r="C5" s="42">
        <v>44707.715842129626</v>
      </c>
      <c r="D5" s="41">
        <v>403</v>
      </c>
      <c r="E5" s="41">
        <v>56</v>
      </c>
      <c r="F5" s="41">
        <v>0</v>
      </c>
      <c r="G5" s="41">
        <v>35058</v>
      </c>
      <c r="H5" s="43" t="s">
        <v>130</v>
      </c>
      <c r="I5" s="63"/>
    </row>
    <row r="6" spans="1:9" ht="12.75" customHeight="1" x14ac:dyDescent="0.2">
      <c r="A6" s="70"/>
      <c r="B6" s="61" t="s">
        <v>124</v>
      </c>
      <c r="C6" s="42">
        <v>44707.715863425925</v>
      </c>
      <c r="D6" s="41">
        <v>0</v>
      </c>
      <c r="E6" s="41">
        <v>0</v>
      </c>
      <c r="F6" s="41">
        <v>0</v>
      </c>
      <c r="G6" s="41">
        <v>7</v>
      </c>
      <c r="H6" s="43"/>
      <c r="I6" s="63"/>
    </row>
    <row r="7" spans="1:9" ht="12.75" customHeight="1" x14ac:dyDescent="0.2">
      <c r="A7" s="70"/>
      <c r="B7" s="61" t="s">
        <v>125</v>
      </c>
      <c r="C7" s="42">
        <v>44707.715865740742</v>
      </c>
      <c r="D7" s="41">
        <v>0</v>
      </c>
      <c r="E7" s="41">
        <v>0</v>
      </c>
      <c r="F7" s="41">
        <v>0</v>
      </c>
      <c r="G7" s="41">
        <v>12</v>
      </c>
      <c r="H7" s="43"/>
      <c r="I7" s="63"/>
    </row>
    <row r="8" spans="1:9" ht="51" customHeight="1" x14ac:dyDescent="0.2">
      <c r="A8" s="70"/>
      <c r="B8" s="61" t="s">
        <v>126</v>
      </c>
      <c r="C8" s="42">
        <v>44707.715872187502</v>
      </c>
      <c r="D8" s="41">
        <v>224</v>
      </c>
      <c r="E8" s="41">
        <v>9</v>
      </c>
      <c r="F8" s="41">
        <v>0</v>
      </c>
      <c r="G8" s="41">
        <v>1102</v>
      </c>
      <c r="H8" s="43" t="s">
        <v>150</v>
      </c>
      <c r="I8" s="63"/>
    </row>
    <row r="9" spans="1:9" ht="12.75" customHeight="1" x14ac:dyDescent="0.2">
      <c r="A9" s="70"/>
      <c r="B9" s="61" t="s">
        <v>127</v>
      </c>
      <c r="C9" s="42">
        <v>44707.715875578702</v>
      </c>
      <c r="D9" s="41">
        <v>0</v>
      </c>
      <c r="E9" s="41">
        <v>0</v>
      </c>
      <c r="F9" s="41">
        <v>0</v>
      </c>
      <c r="G9" s="41">
        <v>890</v>
      </c>
      <c r="H9" s="43"/>
      <c r="I9" s="63"/>
    </row>
    <row r="10" spans="1:9" ht="24" x14ac:dyDescent="0.2">
      <c r="A10" s="70"/>
      <c r="B10" s="61" t="s">
        <v>128</v>
      </c>
      <c r="C10" s="42">
        <v>44707.715885034719</v>
      </c>
      <c r="D10" s="41">
        <v>219</v>
      </c>
      <c r="E10" s="41">
        <v>0</v>
      </c>
      <c r="F10" s="41">
        <v>0</v>
      </c>
      <c r="G10" s="41">
        <v>18512570</v>
      </c>
      <c r="H10" s="43" t="s">
        <v>130</v>
      </c>
      <c r="I10" s="63"/>
    </row>
    <row r="11" spans="1:9" ht="24" x14ac:dyDescent="0.2">
      <c r="A11" s="70"/>
      <c r="B11" s="61" t="s">
        <v>129</v>
      </c>
      <c r="C11" s="42">
        <v>44707.714781481482</v>
      </c>
      <c r="D11" s="41">
        <v>2258</v>
      </c>
      <c r="E11" s="41">
        <v>0</v>
      </c>
      <c r="F11" s="41">
        <v>0</v>
      </c>
      <c r="G11" s="41">
        <v>1826173</v>
      </c>
      <c r="H11" s="43" t="s">
        <v>130</v>
      </c>
      <c r="I11" s="63"/>
    </row>
    <row r="12" spans="1:9" ht="24" x14ac:dyDescent="0.2">
      <c r="A12" s="69" t="s">
        <v>159</v>
      </c>
      <c r="B12" s="61" t="s">
        <v>143</v>
      </c>
      <c r="C12" s="60">
        <v>44711.605673182872</v>
      </c>
      <c r="D12" s="41">
        <v>0</v>
      </c>
      <c r="E12" s="41">
        <v>0</v>
      </c>
      <c r="F12" s="41">
        <v>108</v>
      </c>
      <c r="G12" s="41">
        <v>198471</v>
      </c>
      <c r="H12" s="67" t="s">
        <v>156</v>
      </c>
    </row>
    <row r="13" spans="1:9" ht="84" x14ac:dyDescent="0.2">
      <c r="A13" s="70"/>
      <c r="B13" s="61" t="s">
        <v>141</v>
      </c>
      <c r="C13" s="60">
        <v>44712.605147071758</v>
      </c>
      <c r="D13" s="41">
        <v>0</v>
      </c>
      <c r="E13" s="41">
        <v>6251</v>
      </c>
      <c r="F13" s="41">
        <v>0</v>
      </c>
      <c r="G13" s="41">
        <v>40907</v>
      </c>
      <c r="H13" s="43" t="s">
        <v>160</v>
      </c>
      <c r="I13" s="67"/>
    </row>
    <row r="14" spans="1:9" ht="36" x14ac:dyDescent="0.2">
      <c r="A14" s="70"/>
      <c r="B14" s="61" t="s">
        <v>142</v>
      </c>
      <c r="C14" s="60">
        <v>44712.615363854165</v>
      </c>
      <c r="D14" s="41">
        <v>8418</v>
      </c>
      <c r="E14" s="41">
        <v>8439</v>
      </c>
      <c r="F14" s="41">
        <v>0</v>
      </c>
      <c r="G14" s="41">
        <v>21459</v>
      </c>
      <c r="H14" s="43" t="s">
        <v>161</v>
      </c>
      <c r="I14" s="67"/>
    </row>
    <row r="15" spans="1:9" ht="211.5" customHeight="1" thickBot="1" x14ac:dyDescent="0.25">
      <c r="A15" s="70"/>
      <c r="B15" s="64" t="s">
        <v>144</v>
      </c>
      <c r="C15" s="65">
        <v>44712.515656446762</v>
      </c>
      <c r="D15" s="66">
        <v>2286</v>
      </c>
      <c r="E15" s="66">
        <v>0</v>
      </c>
      <c r="F15" s="66">
        <v>9658</v>
      </c>
      <c r="G15" s="66">
        <v>1816486</v>
      </c>
      <c r="H15" s="68" t="s">
        <v>157</v>
      </c>
      <c r="I15" s="68"/>
    </row>
  </sheetData>
  <mergeCells count="4">
    <mergeCell ref="I3:I11"/>
    <mergeCell ref="B1:I1"/>
    <mergeCell ref="A3:A11"/>
    <mergeCell ref="A12:A1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Duffy-TestResult - Dim Tables </vt:lpstr>
      <vt:lpstr>TestResult - Dim Tables</vt:lpstr>
      <vt:lpstr>Fact</vt:lpstr>
      <vt:lpstr>TestResults - Dim &amp; Fact</vt:lpstr>
    </vt:vector>
  </TitlesOfParts>
  <Company>Brit Group Services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Baskar, Ramasamy</dc:creator>
  <cp:lastModifiedBy>Baskar, Ramasamy</cp:lastModifiedBy>
  <dcterms:created xsi:type="dcterms:W3CDTF">2022-05-26T07:50:55Z</dcterms:created>
  <dcterms:modified xsi:type="dcterms:W3CDTF">2022-05-31T14:25:56Z</dcterms:modified>
</cp:coreProperties>
</file>