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"/>
    </mc:Choice>
  </mc:AlternateContent>
  <xr:revisionPtr revIDLastSave="109" documentId="13_ncr:1_{3514C34A-2FB7-4CD6-BF1E-8700F5D78668}" xr6:coauthVersionLast="47" xr6:coauthVersionMax="47" xr10:uidLastSave="{4AD8F6DB-4C3D-40F1-AC7C-D3C8F550EAF0}"/>
  <bookViews>
    <workbookView xWindow="-120" yWindow="-120" windowWidth="29040" windowHeight="15840" activeTab="1" xr2:uid="{E6C616BE-0563-464A-99FB-CFC96B544D79}"/>
  </bookViews>
  <sheets>
    <sheet name="FACT.INW_OSClaim" sheetId="2" r:id="rId1"/>
    <sheet name="Sheet3" sheetId="3" r:id="rId2"/>
    <sheet name="Control.INW_OSCLAIM" sheetId="5" r:id="rId3"/>
    <sheet name="Control.INW_PaidClai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6" l="1"/>
  <c r="L39" i="6"/>
  <c r="K39" i="6"/>
  <c r="J39" i="6"/>
  <c r="I39" i="6"/>
  <c r="H39" i="6"/>
  <c r="G39" i="6"/>
  <c r="F39" i="6"/>
  <c r="E39" i="6"/>
  <c r="D39" i="6"/>
  <c r="C39" i="6"/>
  <c r="B39" i="6"/>
  <c r="A39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F73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E73" i="2"/>
  <c r="D73" i="2"/>
  <c r="C73" i="2"/>
  <c r="B73" i="2"/>
  <c r="A73" i="2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</calcChain>
</file>

<file path=xl/sharedStrings.xml><?xml version="1.0" encoding="utf-8"?>
<sst xmlns="http://schemas.openxmlformats.org/spreadsheetml/2006/main" count="536" uniqueCount="54">
  <si>
    <t>REPORTING_YEAR</t>
  </si>
  <si>
    <t>REPORTING_QUARTER</t>
  </si>
  <si>
    <t>PERIOD_TYPE</t>
  </si>
  <si>
    <t>PERIOD_NUMBER</t>
  </si>
  <si>
    <t>TRANSACTION_DATE</t>
  </si>
  <si>
    <t>CLAIM_ID</t>
  </si>
  <si>
    <t>LOSS_EVENT_ID</t>
  </si>
  <si>
    <t>RISK_ID</t>
  </si>
  <si>
    <t>CLASS_ID</t>
  </si>
  <si>
    <t>UW_YEAR</t>
  </si>
  <si>
    <t>SETT_CCY_CODE</t>
  </si>
  <si>
    <t>ORIG_CCY_CODE</t>
  </si>
  <si>
    <t>LLOYDS_RISK_CODE</t>
  </si>
  <si>
    <t>TRUST_FUND_CODE</t>
  </si>
  <si>
    <t>PAYMENT_TYPE</t>
  </si>
  <si>
    <t>FIL_CODE_2</t>
  </si>
  <si>
    <t>FIL_CODE_4</t>
  </si>
  <si>
    <t>FIL_CODE</t>
  </si>
  <si>
    <t>OS_TOTAL_MVT_SETT_CCY</t>
  </si>
  <si>
    <t>OS_TOTAL_MVT_ORIG_CCY</t>
  </si>
  <si>
    <t>REPORTING_FLAG</t>
  </si>
  <si>
    <t>M</t>
  </si>
  <si>
    <t>Cash</t>
  </si>
  <si>
    <t>RITC Legatum</t>
  </si>
  <si>
    <t>GBP</t>
  </si>
  <si>
    <t>ZAR</t>
  </si>
  <si>
    <t>F</t>
  </si>
  <si>
    <t>OJ</t>
  </si>
  <si>
    <t>XXX2</t>
  </si>
  <si>
    <t>Date_Of_Load</t>
  </si>
  <si>
    <t>ROW_ID</t>
  </si>
  <si>
    <t>Data - DAL</t>
  </si>
  <si>
    <t>Data - Procedure</t>
  </si>
  <si>
    <t>Column_id</t>
  </si>
  <si>
    <t>Name</t>
  </si>
  <si>
    <t>DAL Table Structure</t>
  </si>
  <si>
    <t>COLUMN ORDER FROM Stored Procedure</t>
  </si>
  <si>
    <t>PI</t>
  </si>
  <si>
    <t>24th Jun, 2022</t>
  </si>
  <si>
    <t>DKK</t>
  </si>
  <si>
    <t>DE</t>
  </si>
  <si>
    <t>DKE1</t>
  </si>
  <si>
    <t>Data - Procedure Output</t>
  </si>
  <si>
    <t>DATE_OF_LOAD</t>
  </si>
  <si>
    <t>Data - DAL Table</t>
  </si>
  <si>
    <t>Procedure output</t>
  </si>
  <si>
    <t>DAL Output</t>
  </si>
  <si>
    <t>CONTROL.INW_OSCLAIM</t>
  </si>
  <si>
    <t>PAID_TOTAL_MVT_SETT_CCY</t>
  </si>
  <si>
    <t>PAID_TOTAL_MVT_ORIG_CCY</t>
  </si>
  <si>
    <t>USD</t>
  </si>
  <si>
    <t>RITC Robin</t>
  </si>
  <si>
    <t>Control.INW_PaidClaim</t>
  </si>
  <si>
    <t>Procedure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</si>
</sst>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badi"/>
      <family val="2"/>
    </font>
    <font>
      <b/>
      <sz val="10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/>
    <xf numFmtId="14" fontId="3" fillId="0" borderId="1" xfId="0" applyNumberFormat="1" applyFont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19050</xdr:rowOff>
    </xdr:from>
    <xdr:to>
      <xdr:col>9</xdr:col>
      <xdr:colOff>941906</xdr:colOff>
      <xdr:row>49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BDE57-6AC7-4783-9D6E-B3C478F6A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9334500"/>
          <a:ext cx="8552381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F32C-7F02-4B36-B236-2C0E25612E33}">
  <dimension ref="A1:W79"/>
  <sheetViews>
    <sheetView topLeftCell="B27" zoomScale="80" zoomScaleNormal="80" workbookViewId="0">
      <selection activeCell="I64" sqref="I64"/>
    </sheetView>
  </sheetViews>
  <sheetFormatPr defaultRowHeight="15" x14ac:dyDescent="0.25"/>
  <cols>
    <col min="1" max="1" width="16.7109375" style="1" bestFit="1" customWidth="1"/>
    <col min="2" max="2" width="20.85546875" style="1" bestFit="1" customWidth="1"/>
    <col min="3" max="3" width="12.7109375" style="1" bestFit="1" customWidth="1"/>
    <col min="4" max="4" width="16.5703125" style="1" bestFit="1" customWidth="1"/>
    <col min="5" max="5" width="19.5703125" style="1" bestFit="1" customWidth="1"/>
    <col min="6" max="6" width="15.140625" style="1" bestFit="1" customWidth="1"/>
    <col min="7" max="7" width="25.140625" style="1" bestFit="1" customWidth="1"/>
    <col min="8" max="8" width="9.7109375" style="1" bestFit="1" customWidth="1"/>
    <col min="9" max="9" width="15.28515625" style="1" bestFit="1" customWidth="1"/>
    <col min="10" max="10" width="15.7109375" style="1" bestFit="1" customWidth="1"/>
    <col min="11" max="11" width="24.7109375" style="1" bestFit="1" customWidth="1"/>
    <col min="12" max="12" width="25.140625" style="1" bestFit="1" customWidth="1"/>
    <col min="13" max="13" width="18.42578125" style="1" bestFit="1" customWidth="1"/>
    <col min="14" max="14" width="18.85546875" style="1" bestFit="1" customWidth="1"/>
    <col min="15" max="15" width="14.85546875" style="1" bestFit="1" customWidth="1"/>
    <col min="16" max="17" width="11.42578125" style="1" bestFit="1" customWidth="1"/>
    <col min="18" max="18" width="9.42578125" style="1" bestFit="1" customWidth="1"/>
    <col min="19" max="19" width="24.7109375" style="1" bestFit="1" customWidth="1"/>
    <col min="20" max="20" width="25.140625" style="1" bestFit="1" customWidth="1"/>
    <col min="21" max="21" width="16.7109375" style="1" bestFit="1" customWidth="1"/>
    <col min="22" max="22" width="14.140625" style="1" bestFit="1" customWidth="1"/>
    <col min="23" max="23" width="9.28515625" style="1" bestFit="1" customWidth="1"/>
    <col min="24" max="16384" width="9.140625" style="1"/>
  </cols>
  <sheetData>
    <row r="1" spans="1:23" x14ac:dyDescent="0.25">
      <c r="A1" s="4" t="s">
        <v>32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5" t="s">
        <v>18</v>
      </c>
      <c r="T2" s="5" t="s">
        <v>19</v>
      </c>
      <c r="U2" s="1" t="s">
        <v>20</v>
      </c>
    </row>
    <row r="3" spans="1:23" x14ac:dyDescent="0.25">
      <c r="A3" s="1">
        <v>1996</v>
      </c>
      <c r="B3" s="1">
        <v>3</v>
      </c>
      <c r="C3" s="1" t="s">
        <v>21</v>
      </c>
      <c r="D3" s="1">
        <v>7</v>
      </c>
      <c r="E3" s="2">
        <v>35247</v>
      </c>
      <c r="F3" s="1">
        <v>89380</v>
      </c>
      <c r="G3" s="1">
        <v>13463</v>
      </c>
      <c r="H3" s="1">
        <v>348836</v>
      </c>
      <c r="I3" s="1">
        <v>390</v>
      </c>
      <c r="J3" s="1">
        <v>1995</v>
      </c>
      <c r="K3" s="1" t="s">
        <v>24</v>
      </c>
      <c r="L3" s="1" t="s">
        <v>25</v>
      </c>
      <c r="M3" s="1" t="s">
        <v>26</v>
      </c>
      <c r="O3" s="1" t="s">
        <v>22</v>
      </c>
      <c r="P3" s="1" t="s">
        <v>27</v>
      </c>
      <c r="S3" s="5">
        <v>-10654.97</v>
      </c>
      <c r="T3" s="5">
        <v>-548.27279999999996</v>
      </c>
      <c r="U3" s="1" t="s">
        <v>23</v>
      </c>
    </row>
    <row r="4" spans="1:23" x14ac:dyDescent="0.25">
      <c r="A4" s="1">
        <v>1996</v>
      </c>
      <c r="B4" s="1">
        <v>3</v>
      </c>
      <c r="C4" s="1" t="s">
        <v>21</v>
      </c>
      <c r="D4" s="1">
        <v>8</v>
      </c>
      <c r="E4" s="2">
        <v>35278</v>
      </c>
      <c r="F4" s="1">
        <v>89380</v>
      </c>
      <c r="G4" s="1">
        <v>13463</v>
      </c>
      <c r="H4" s="1">
        <v>348836</v>
      </c>
      <c r="I4" s="1">
        <v>390</v>
      </c>
      <c r="J4" s="1">
        <v>1995</v>
      </c>
      <c r="K4" s="1" t="s">
        <v>24</v>
      </c>
      <c r="L4" s="1" t="s">
        <v>25</v>
      </c>
      <c r="M4" s="1" t="s">
        <v>26</v>
      </c>
      <c r="O4" s="1" t="s">
        <v>22</v>
      </c>
      <c r="P4" s="1" t="s">
        <v>27</v>
      </c>
      <c r="S4" s="5">
        <v>-9585.2000000000007</v>
      </c>
      <c r="T4" s="5">
        <v>-493.22570000000002</v>
      </c>
      <c r="U4" s="1" t="s">
        <v>23</v>
      </c>
    </row>
    <row r="5" spans="1:23" x14ac:dyDescent="0.25">
      <c r="A5" s="1">
        <v>1997</v>
      </c>
      <c r="B5" s="1">
        <v>1</v>
      </c>
      <c r="C5" s="1" t="s">
        <v>21</v>
      </c>
      <c r="D5" s="1">
        <v>2</v>
      </c>
      <c r="E5" s="2">
        <v>35462</v>
      </c>
      <c r="F5" s="1">
        <v>89380</v>
      </c>
      <c r="G5" s="1">
        <v>13463</v>
      </c>
      <c r="H5" s="1">
        <v>348836</v>
      </c>
      <c r="I5" s="1">
        <v>390</v>
      </c>
      <c r="J5" s="1">
        <v>1995</v>
      </c>
      <c r="K5" s="1" t="s">
        <v>24</v>
      </c>
      <c r="L5" s="1" t="s">
        <v>25</v>
      </c>
      <c r="M5" s="1" t="s">
        <v>26</v>
      </c>
      <c r="O5" s="1" t="s">
        <v>22</v>
      </c>
      <c r="P5" s="1" t="s">
        <v>27</v>
      </c>
      <c r="S5" s="5">
        <v>-4181.7</v>
      </c>
      <c r="T5" s="5">
        <v>-215.17779999999999</v>
      </c>
      <c r="U5" s="1" t="s">
        <v>23</v>
      </c>
    </row>
    <row r="6" spans="1:23" x14ac:dyDescent="0.25">
      <c r="A6" s="1">
        <v>2007</v>
      </c>
      <c r="B6" s="1">
        <v>3</v>
      </c>
      <c r="C6" s="1" t="s">
        <v>21</v>
      </c>
      <c r="D6" s="1">
        <v>8</v>
      </c>
      <c r="E6" s="2">
        <v>39295</v>
      </c>
      <c r="F6" s="1">
        <v>89380</v>
      </c>
      <c r="G6" s="1">
        <v>13463</v>
      </c>
      <c r="H6" s="1">
        <v>348836</v>
      </c>
      <c r="I6" s="1">
        <v>390</v>
      </c>
      <c r="J6" s="1">
        <v>1995</v>
      </c>
      <c r="K6" s="1" t="s">
        <v>24</v>
      </c>
      <c r="L6" s="1" t="s">
        <v>25</v>
      </c>
      <c r="M6" s="1" t="s">
        <v>26</v>
      </c>
      <c r="O6" s="1" t="s">
        <v>22</v>
      </c>
      <c r="P6" s="1" t="s">
        <v>27</v>
      </c>
      <c r="Q6" s="1" t="s">
        <v>28</v>
      </c>
      <c r="S6" s="5">
        <v>-0.01</v>
      </c>
      <c r="T6" s="5">
        <v>-5.0000000000000001E-4</v>
      </c>
      <c r="U6" s="1" t="s">
        <v>23</v>
      </c>
    </row>
    <row r="7" spans="1:23" x14ac:dyDescent="0.25">
      <c r="A7" s="1">
        <v>1996</v>
      </c>
      <c r="B7" s="1">
        <v>2</v>
      </c>
      <c r="C7" s="1" t="s">
        <v>21</v>
      </c>
      <c r="D7" s="1">
        <v>6</v>
      </c>
      <c r="E7" s="2">
        <v>35217</v>
      </c>
      <c r="F7" s="1">
        <v>89380</v>
      </c>
      <c r="G7" s="1">
        <v>13463</v>
      </c>
      <c r="H7" s="1">
        <v>348836</v>
      </c>
      <c r="I7" s="1">
        <v>390</v>
      </c>
      <c r="J7" s="1">
        <v>1995</v>
      </c>
      <c r="K7" s="1" t="s">
        <v>24</v>
      </c>
      <c r="L7" s="1" t="s">
        <v>25</v>
      </c>
      <c r="M7" s="1" t="s">
        <v>26</v>
      </c>
      <c r="O7" s="1" t="s">
        <v>22</v>
      </c>
      <c r="P7" s="1" t="s">
        <v>27</v>
      </c>
      <c r="S7" s="5">
        <v>0</v>
      </c>
      <c r="T7" s="5">
        <v>0</v>
      </c>
      <c r="U7" s="1" t="s">
        <v>23</v>
      </c>
    </row>
    <row r="8" spans="1:23" x14ac:dyDescent="0.25">
      <c r="A8" s="1">
        <v>1996</v>
      </c>
      <c r="B8" s="1">
        <v>2</v>
      </c>
      <c r="C8" s="1" t="s">
        <v>21</v>
      </c>
      <c r="D8" s="1">
        <v>5</v>
      </c>
      <c r="E8" s="2">
        <v>35186</v>
      </c>
      <c r="F8" s="1">
        <v>89380</v>
      </c>
      <c r="G8" s="1">
        <v>13463</v>
      </c>
      <c r="H8" s="1">
        <v>348836</v>
      </c>
      <c r="I8" s="1">
        <v>390</v>
      </c>
      <c r="J8" s="1">
        <v>1995</v>
      </c>
      <c r="K8" s="1" t="s">
        <v>24</v>
      </c>
      <c r="L8" s="1" t="s">
        <v>25</v>
      </c>
      <c r="M8" s="1" t="s">
        <v>26</v>
      </c>
      <c r="O8" s="1" t="s">
        <v>22</v>
      </c>
      <c r="P8" s="1" t="s">
        <v>27</v>
      </c>
      <c r="S8" s="5">
        <v>24421.88</v>
      </c>
      <c r="T8" s="5">
        <v>1256.6768</v>
      </c>
      <c r="U8" s="1" t="s">
        <v>23</v>
      </c>
    </row>
    <row r="9" spans="1:23" x14ac:dyDescent="0.25">
      <c r="A9" s="4" t="s">
        <v>31</v>
      </c>
      <c r="E9" s="2"/>
      <c r="S9" s="5"/>
      <c r="T9" s="5"/>
    </row>
    <row r="10" spans="1:23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5" t="s">
        <v>18</v>
      </c>
      <c r="T10" s="5" t="s">
        <v>19</v>
      </c>
      <c r="U10" s="1" t="s">
        <v>20</v>
      </c>
      <c r="V10" s="1" t="s">
        <v>29</v>
      </c>
      <c r="W10" s="1" t="s">
        <v>30</v>
      </c>
    </row>
    <row r="11" spans="1:23" x14ac:dyDescent="0.25">
      <c r="A11" s="1">
        <v>1996</v>
      </c>
      <c r="B11" s="1">
        <v>3</v>
      </c>
      <c r="C11" s="1" t="s">
        <v>21</v>
      </c>
      <c r="D11" s="1">
        <v>7</v>
      </c>
      <c r="E11" s="2">
        <v>35247</v>
      </c>
      <c r="F11" s="1">
        <v>89380</v>
      </c>
      <c r="G11" s="1">
        <v>13463</v>
      </c>
      <c r="H11" s="1">
        <v>348836</v>
      </c>
      <c r="I11" s="1">
        <v>390</v>
      </c>
      <c r="J11" s="1">
        <v>1995</v>
      </c>
      <c r="K11" s="1" t="s">
        <v>24</v>
      </c>
      <c r="L11" s="1" t="s">
        <v>25</v>
      </c>
      <c r="M11" s="1" t="s">
        <v>26</v>
      </c>
      <c r="O11" s="1" t="s">
        <v>22</v>
      </c>
      <c r="P11" s="1" t="s">
        <v>27</v>
      </c>
      <c r="S11" s="5">
        <v>-548.27279999999996</v>
      </c>
      <c r="T11" s="5">
        <v>-10654.97</v>
      </c>
      <c r="U11" s="1" t="s">
        <v>23</v>
      </c>
      <c r="V11" s="2">
        <v>44735</v>
      </c>
      <c r="W11" s="1">
        <v>21176888</v>
      </c>
    </row>
    <row r="12" spans="1:23" x14ac:dyDescent="0.25">
      <c r="A12" s="1">
        <v>1996</v>
      </c>
      <c r="B12" s="1">
        <v>3</v>
      </c>
      <c r="C12" s="1" t="s">
        <v>21</v>
      </c>
      <c r="D12" s="1">
        <v>8</v>
      </c>
      <c r="E12" s="2">
        <v>35278</v>
      </c>
      <c r="F12" s="1">
        <v>89380</v>
      </c>
      <c r="G12" s="1">
        <v>13463</v>
      </c>
      <c r="H12" s="1">
        <v>348836</v>
      </c>
      <c r="I12" s="1">
        <v>390</v>
      </c>
      <c r="J12" s="1">
        <v>1995</v>
      </c>
      <c r="K12" s="1" t="s">
        <v>24</v>
      </c>
      <c r="L12" s="1" t="s">
        <v>25</v>
      </c>
      <c r="M12" s="1" t="s">
        <v>26</v>
      </c>
      <c r="O12" s="1" t="s">
        <v>22</v>
      </c>
      <c r="P12" s="1" t="s">
        <v>27</v>
      </c>
      <c r="S12" s="5">
        <v>-493.22559999999999</v>
      </c>
      <c r="T12" s="5">
        <v>-9585.2000000000007</v>
      </c>
      <c r="U12" s="1" t="s">
        <v>23</v>
      </c>
      <c r="V12" s="2">
        <v>44735</v>
      </c>
      <c r="W12" s="1">
        <v>21181778</v>
      </c>
    </row>
    <row r="13" spans="1:23" x14ac:dyDescent="0.25">
      <c r="A13" s="1">
        <v>1997</v>
      </c>
      <c r="B13" s="1">
        <v>1</v>
      </c>
      <c r="C13" s="1" t="s">
        <v>21</v>
      </c>
      <c r="D13" s="1">
        <v>2</v>
      </c>
      <c r="E13" s="2">
        <v>35462</v>
      </c>
      <c r="F13" s="1">
        <v>89380</v>
      </c>
      <c r="G13" s="1">
        <v>13463</v>
      </c>
      <c r="H13" s="1">
        <v>348836</v>
      </c>
      <c r="I13" s="1">
        <v>390</v>
      </c>
      <c r="J13" s="1">
        <v>1995</v>
      </c>
      <c r="K13" s="1" t="s">
        <v>24</v>
      </c>
      <c r="L13" s="1" t="s">
        <v>25</v>
      </c>
      <c r="M13" s="1" t="s">
        <v>26</v>
      </c>
      <c r="O13" s="1" t="s">
        <v>22</v>
      </c>
      <c r="P13" s="1" t="s">
        <v>27</v>
      </c>
      <c r="S13" s="5">
        <v>-215.17769999999999</v>
      </c>
      <c r="T13" s="5">
        <v>-4181.7</v>
      </c>
      <c r="U13" s="1" t="s">
        <v>23</v>
      </c>
      <c r="V13" s="2">
        <v>44735</v>
      </c>
      <c r="W13" s="1">
        <v>21207611</v>
      </c>
    </row>
    <row r="14" spans="1:23" x14ac:dyDescent="0.25">
      <c r="A14" s="1">
        <v>2007</v>
      </c>
      <c r="B14" s="1">
        <v>3</v>
      </c>
      <c r="C14" s="1" t="s">
        <v>21</v>
      </c>
      <c r="D14" s="1">
        <v>8</v>
      </c>
      <c r="E14" s="2">
        <v>39295</v>
      </c>
      <c r="F14" s="1">
        <v>89380</v>
      </c>
      <c r="G14" s="1">
        <v>13463</v>
      </c>
      <c r="H14" s="1">
        <v>348836</v>
      </c>
      <c r="I14" s="1">
        <v>390</v>
      </c>
      <c r="J14" s="1">
        <v>1995</v>
      </c>
      <c r="K14" s="1" t="s">
        <v>24</v>
      </c>
      <c r="L14" s="1" t="s">
        <v>25</v>
      </c>
      <c r="M14" s="1" t="s">
        <v>26</v>
      </c>
      <c r="O14" s="1" t="s">
        <v>22</v>
      </c>
      <c r="P14" s="1" t="s">
        <v>27</v>
      </c>
      <c r="Q14" s="1" t="s">
        <v>28</v>
      </c>
      <c r="S14" s="5">
        <v>-5.0000000000000001E-4</v>
      </c>
      <c r="T14" s="5">
        <v>-0.01</v>
      </c>
      <c r="U14" s="1" t="s">
        <v>23</v>
      </c>
      <c r="V14" s="2">
        <v>44735</v>
      </c>
      <c r="W14" s="1">
        <v>21603889</v>
      </c>
    </row>
    <row r="15" spans="1:23" x14ac:dyDescent="0.25">
      <c r="A15" s="1">
        <v>1996</v>
      </c>
      <c r="B15" s="1">
        <v>2</v>
      </c>
      <c r="C15" s="1" t="s">
        <v>21</v>
      </c>
      <c r="D15" s="1">
        <v>6</v>
      </c>
      <c r="E15" s="2">
        <v>35217</v>
      </c>
      <c r="F15" s="1">
        <v>89380</v>
      </c>
      <c r="G15" s="1">
        <v>13463</v>
      </c>
      <c r="H15" s="1">
        <v>348836</v>
      </c>
      <c r="I15" s="1">
        <v>390</v>
      </c>
      <c r="J15" s="1">
        <v>1995</v>
      </c>
      <c r="K15" s="1" t="s">
        <v>24</v>
      </c>
      <c r="L15" s="1" t="s">
        <v>25</v>
      </c>
      <c r="M15" s="1" t="s">
        <v>26</v>
      </c>
      <c r="O15" s="1" t="s">
        <v>22</v>
      </c>
      <c r="P15" s="1" t="s">
        <v>27</v>
      </c>
      <c r="S15" s="5">
        <v>0</v>
      </c>
      <c r="T15" s="5">
        <v>0</v>
      </c>
      <c r="U15" s="1" t="s">
        <v>23</v>
      </c>
      <c r="V15" s="2">
        <v>44735</v>
      </c>
      <c r="W15" s="1">
        <v>21172293</v>
      </c>
    </row>
    <row r="16" spans="1:23" x14ac:dyDescent="0.25">
      <c r="A16" s="1">
        <v>1996</v>
      </c>
      <c r="B16" s="1">
        <v>2</v>
      </c>
      <c r="C16" s="1" t="s">
        <v>21</v>
      </c>
      <c r="D16" s="1">
        <v>5</v>
      </c>
      <c r="E16" s="2">
        <v>35186</v>
      </c>
      <c r="F16" s="1">
        <v>89380</v>
      </c>
      <c r="G16" s="1">
        <v>13463</v>
      </c>
      <c r="H16" s="1">
        <v>348836</v>
      </c>
      <c r="I16" s="1">
        <v>390</v>
      </c>
      <c r="J16" s="1">
        <v>1995</v>
      </c>
      <c r="K16" s="1" t="s">
        <v>24</v>
      </c>
      <c r="L16" s="1" t="s">
        <v>25</v>
      </c>
      <c r="M16" s="1" t="s">
        <v>26</v>
      </c>
      <c r="O16" s="1" t="s">
        <v>22</v>
      </c>
      <c r="P16" s="1" t="s">
        <v>27</v>
      </c>
      <c r="S16" s="5">
        <v>1256.6768</v>
      </c>
      <c r="T16" s="5">
        <v>24421.88</v>
      </c>
      <c r="U16" s="1" t="s">
        <v>23</v>
      </c>
      <c r="V16" s="2">
        <v>44735</v>
      </c>
      <c r="W16" s="1">
        <v>21167449</v>
      </c>
    </row>
    <row r="17" spans="1:20" x14ac:dyDescent="0.25">
      <c r="E17" s="2"/>
    </row>
    <row r="18" spans="1:20" x14ac:dyDescent="0.25">
      <c r="A18" s="1" t="str">
        <f t="shared" ref="A18:A23" si="0">IF(A3=A11,"MATCH","UNMATCH")</f>
        <v>MATCH</v>
      </c>
      <c r="B18" s="1" t="str">
        <f t="shared" ref="B18:T23" si="1">IF(B3=B11,"MATCH","UNMATCH")</f>
        <v>MATCH</v>
      </c>
      <c r="C18" s="1" t="str">
        <f t="shared" si="1"/>
        <v>MATCH</v>
      </c>
      <c r="D18" s="1" t="str">
        <f t="shared" si="1"/>
        <v>MATCH</v>
      </c>
      <c r="E18" s="1" t="str">
        <f t="shared" si="1"/>
        <v>MATCH</v>
      </c>
      <c r="F18" s="1" t="str">
        <f t="shared" si="1"/>
        <v>MATCH</v>
      </c>
      <c r="G18" s="1" t="str">
        <f t="shared" si="1"/>
        <v>MATCH</v>
      </c>
      <c r="H18" s="1" t="str">
        <f t="shared" si="1"/>
        <v>MATCH</v>
      </c>
      <c r="I18" s="1" t="str">
        <f t="shared" si="1"/>
        <v>MATCH</v>
      </c>
      <c r="J18" s="1" t="str">
        <f t="shared" si="1"/>
        <v>MATCH</v>
      </c>
      <c r="K18" s="1" t="str">
        <f t="shared" si="1"/>
        <v>MATCH</v>
      </c>
      <c r="L18" s="1" t="str">
        <f t="shared" si="1"/>
        <v>MATCH</v>
      </c>
      <c r="M18" s="1" t="str">
        <f t="shared" si="1"/>
        <v>MATCH</v>
      </c>
      <c r="N18" s="1" t="str">
        <f t="shared" si="1"/>
        <v>MATCH</v>
      </c>
      <c r="O18" s="1" t="str">
        <f t="shared" si="1"/>
        <v>MATCH</v>
      </c>
      <c r="P18" s="1" t="str">
        <f t="shared" si="1"/>
        <v>MATCH</v>
      </c>
      <c r="Q18" s="1" t="str">
        <f t="shared" si="1"/>
        <v>MATCH</v>
      </c>
      <c r="R18" s="1" t="str">
        <f t="shared" si="1"/>
        <v>MATCH</v>
      </c>
      <c r="S18" s="1" t="str">
        <f t="shared" si="1"/>
        <v>UNMATCH</v>
      </c>
      <c r="T18" s="1" t="str">
        <f t="shared" si="1"/>
        <v>UNMATCH</v>
      </c>
    </row>
    <row r="19" spans="1:20" x14ac:dyDescent="0.25">
      <c r="A19" s="1" t="str">
        <f t="shared" si="0"/>
        <v>MATCH</v>
      </c>
      <c r="B19" s="1" t="str">
        <f t="shared" si="1"/>
        <v>MATCH</v>
      </c>
      <c r="C19" s="1" t="str">
        <f t="shared" si="1"/>
        <v>MATCH</v>
      </c>
      <c r="D19" s="1" t="str">
        <f t="shared" si="1"/>
        <v>MATCH</v>
      </c>
      <c r="E19" s="1" t="str">
        <f t="shared" si="1"/>
        <v>MATCH</v>
      </c>
      <c r="F19" s="1" t="str">
        <f t="shared" si="1"/>
        <v>MATCH</v>
      </c>
      <c r="G19" s="1" t="str">
        <f t="shared" si="1"/>
        <v>MATCH</v>
      </c>
      <c r="H19" s="1" t="str">
        <f t="shared" si="1"/>
        <v>MATCH</v>
      </c>
      <c r="I19" s="1" t="str">
        <f t="shared" si="1"/>
        <v>MATCH</v>
      </c>
      <c r="J19" s="1" t="str">
        <f t="shared" si="1"/>
        <v>MATCH</v>
      </c>
      <c r="K19" s="1" t="str">
        <f t="shared" si="1"/>
        <v>MATCH</v>
      </c>
      <c r="L19" s="1" t="str">
        <f t="shared" si="1"/>
        <v>MATCH</v>
      </c>
      <c r="M19" s="1" t="str">
        <f t="shared" si="1"/>
        <v>MATCH</v>
      </c>
      <c r="N19" s="1" t="str">
        <f t="shared" si="1"/>
        <v>MATCH</v>
      </c>
      <c r="O19" s="1" t="str">
        <f t="shared" si="1"/>
        <v>MATCH</v>
      </c>
      <c r="P19" s="1" t="str">
        <f t="shared" si="1"/>
        <v>MATCH</v>
      </c>
      <c r="Q19" s="1" t="str">
        <f t="shared" si="1"/>
        <v>MATCH</v>
      </c>
      <c r="R19" s="1" t="str">
        <f t="shared" si="1"/>
        <v>MATCH</v>
      </c>
      <c r="S19" s="1" t="str">
        <f t="shared" si="1"/>
        <v>UNMATCH</v>
      </c>
      <c r="T19" s="1" t="str">
        <f t="shared" si="1"/>
        <v>UNMATCH</v>
      </c>
    </row>
    <row r="20" spans="1:20" x14ac:dyDescent="0.25">
      <c r="A20" s="1" t="str">
        <f t="shared" si="0"/>
        <v>MATCH</v>
      </c>
      <c r="B20" s="1" t="str">
        <f t="shared" si="1"/>
        <v>MATCH</v>
      </c>
      <c r="C20" s="1" t="str">
        <f t="shared" si="1"/>
        <v>MATCH</v>
      </c>
      <c r="D20" s="1" t="str">
        <f t="shared" si="1"/>
        <v>MATCH</v>
      </c>
      <c r="E20" s="1" t="str">
        <f t="shared" si="1"/>
        <v>MATCH</v>
      </c>
      <c r="F20" s="1" t="str">
        <f t="shared" si="1"/>
        <v>MATCH</v>
      </c>
      <c r="G20" s="1" t="str">
        <f t="shared" si="1"/>
        <v>MATCH</v>
      </c>
      <c r="H20" s="1" t="str">
        <f t="shared" si="1"/>
        <v>MATCH</v>
      </c>
      <c r="I20" s="1" t="str">
        <f t="shared" si="1"/>
        <v>MATCH</v>
      </c>
      <c r="J20" s="1" t="str">
        <f t="shared" si="1"/>
        <v>MATCH</v>
      </c>
      <c r="K20" s="1" t="str">
        <f t="shared" si="1"/>
        <v>MATCH</v>
      </c>
      <c r="L20" s="1" t="str">
        <f t="shared" si="1"/>
        <v>MATCH</v>
      </c>
      <c r="M20" s="1" t="str">
        <f t="shared" si="1"/>
        <v>MATCH</v>
      </c>
      <c r="N20" s="1" t="str">
        <f t="shared" si="1"/>
        <v>MATCH</v>
      </c>
      <c r="O20" s="1" t="str">
        <f t="shared" si="1"/>
        <v>MATCH</v>
      </c>
      <c r="P20" s="1" t="str">
        <f t="shared" si="1"/>
        <v>MATCH</v>
      </c>
      <c r="Q20" s="1" t="str">
        <f t="shared" si="1"/>
        <v>MATCH</v>
      </c>
      <c r="R20" s="1" t="str">
        <f t="shared" si="1"/>
        <v>MATCH</v>
      </c>
      <c r="S20" s="1" t="str">
        <f t="shared" si="1"/>
        <v>UNMATCH</v>
      </c>
      <c r="T20" s="1" t="str">
        <f t="shared" si="1"/>
        <v>UNMATCH</v>
      </c>
    </row>
    <row r="21" spans="1:20" x14ac:dyDescent="0.25">
      <c r="A21" s="1" t="str">
        <f t="shared" si="0"/>
        <v>MATCH</v>
      </c>
      <c r="B21" s="1" t="str">
        <f t="shared" si="1"/>
        <v>MATCH</v>
      </c>
      <c r="C21" s="1" t="str">
        <f t="shared" si="1"/>
        <v>MATCH</v>
      </c>
      <c r="D21" s="1" t="str">
        <f t="shared" si="1"/>
        <v>MATCH</v>
      </c>
      <c r="E21" s="1" t="str">
        <f t="shared" si="1"/>
        <v>MATCH</v>
      </c>
      <c r="F21" s="1" t="str">
        <f t="shared" si="1"/>
        <v>MATCH</v>
      </c>
      <c r="G21" s="1" t="str">
        <f t="shared" si="1"/>
        <v>MATCH</v>
      </c>
      <c r="H21" s="1" t="str">
        <f t="shared" si="1"/>
        <v>MATCH</v>
      </c>
      <c r="I21" s="1" t="str">
        <f t="shared" si="1"/>
        <v>MATCH</v>
      </c>
      <c r="J21" s="1" t="str">
        <f t="shared" si="1"/>
        <v>MATCH</v>
      </c>
      <c r="K21" s="1" t="str">
        <f t="shared" si="1"/>
        <v>MATCH</v>
      </c>
      <c r="L21" s="1" t="str">
        <f t="shared" si="1"/>
        <v>MATCH</v>
      </c>
      <c r="M21" s="1" t="str">
        <f t="shared" si="1"/>
        <v>MATCH</v>
      </c>
      <c r="N21" s="1" t="str">
        <f t="shared" si="1"/>
        <v>MATCH</v>
      </c>
      <c r="O21" s="1" t="str">
        <f t="shared" si="1"/>
        <v>MATCH</v>
      </c>
      <c r="P21" s="1" t="str">
        <f t="shared" si="1"/>
        <v>MATCH</v>
      </c>
      <c r="Q21" s="1" t="str">
        <f t="shared" si="1"/>
        <v>MATCH</v>
      </c>
      <c r="R21" s="1" t="str">
        <f t="shared" si="1"/>
        <v>MATCH</v>
      </c>
      <c r="S21" s="1" t="str">
        <f t="shared" si="1"/>
        <v>UNMATCH</v>
      </c>
      <c r="T21" s="1" t="str">
        <f t="shared" si="1"/>
        <v>UNMATCH</v>
      </c>
    </row>
    <row r="22" spans="1:20" x14ac:dyDescent="0.25">
      <c r="A22" s="3" t="str">
        <f t="shared" si="0"/>
        <v>MATCH</v>
      </c>
      <c r="B22" s="3" t="str">
        <f t="shared" si="1"/>
        <v>MATCH</v>
      </c>
      <c r="C22" s="3" t="str">
        <f t="shared" si="1"/>
        <v>MATCH</v>
      </c>
      <c r="D22" s="3" t="str">
        <f t="shared" si="1"/>
        <v>MATCH</v>
      </c>
      <c r="E22" s="3" t="str">
        <f t="shared" si="1"/>
        <v>MATCH</v>
      </c>
      <c r="F22" s="3" t="str">
        <f t="shared" si="1"/>
        <v>MATCH</v>
      </c>
      <c r="G22" s="3" t="str">
        <f t="shared" si="1"/>
        <v>MATCH</v>
      </c>
      <c r="H22" s="3" t="str">
        <f t="shared" si="1"/>
        <v>MATCH</v>
      </c>
      <c r="I22" s="3" t="str">
        <f t="shared" si="1"/>
        <v>MATCH</v>
      </c>
      <c r="J22" s="3" t="str">
        <f t="shared" si="1"/>
        <v>MATCH</v>
      </c>
      <c r="K22" s="3" t="str">
        <f t="shared" si="1"/>
        <v>MATCH</v>
      </c>
      <c r="L22" s="3" t="str">
        <f t="shared" si="1"/>
        <v>MATCH</v>
      </c>
      <c r="M22" s="3" t="str">
        <f t="shared" si="1"/>
        <v>MATCH</v>
      </c>
      <c r="N22" s="3" t="str">
        <f t="shared" si="1"/>
        <v>MATCH</v>
      </c>
      <c r="O22" s="3" t="str">
        <f t="shared" si="1"/>
        <v>MATCH</v>
      </c>
      <c r="P22" s="3" t="str">
        <f t="shared" si="1"/>
        <v>MATCH</v>
      </c>
      <c r="Q22" s="3" t="str">
        <f t="shared" si="1"/>
        <v>MATCH</v>
      </c>
      <c r="R22" s="3" t="str">
        <f t="shared" si="1"/>
        <v>MATCH</v>
      </c>
      <c r="S22" s="3" t="str">
        <f t="shared" si="1"/>
        <v>MATCH</v>
      </c>
      <c r="T22" s="3" t="str">
        <f t="shared" si="1"/>
        <v>MATCH</v>
      </c>
    </row>
    <row r="23" spans="1:20" x14ac:dyDescent="0.25">
      <c r="A23" s="1" t="str">
        <f t="shared" si="0"/>
        <v>MATCH</v>
      </c>
      <c r="B23" s="1" t="str">
        <f t="shared" si="1"/>
        <v>MATCH</v>
      </c>
      <c r="C23" s="1" t="str">
        <f t="shared" si="1"/>
        <v>MATCH</v>
      </c>
      <c r="D23" s="1" t="str">
        <f t="shared" si="1"/>
        <v>MATCH</v>
      </c>
      <c r="E23" s="1" t="str">
        <f t="shared" si="1"/>
        <v>MATCH</v>
      </c>
      <c r="F23" s="1" t="str">
        <f t="shared" si="1"/>
        <v>MATCH</v>
      </c>
      <c r="G23" s="1" t="str">
        <f t="shared" si="1"/>
        <v>MATCH</v>
      </c>
      <c r="H23" s="1" t="str">
        <f t="shared" si="1"/>
        <v>MATCH</v>
      </c>
      <c r="I23" s="1" t="str">
        <f t="shared" si="1"/>
        <v>MATCH</v>
      </c>
      <c r="J23" s="1" t="str">
        <f t="shared" si="1"/>
        <v>MATCH</v>
      </c>
      <c r="K23" s="1" t="str">
        <f t="shared" si="1"/>
        <v>MATCH</v>
      </c>
      <c r="L23" s="1" t="str">
        <f t="shared" si="1"/>
        <v>MATCH</v>
      </c>
      <c r="M23" s="1" t="str">
        <f t="shared" si="1"/>
        <v>MATCH</v>
      </c>
      <c r="N23" s="1" t="str">
        <f t="shared" si="1"/>
        <v>MATCH</v>
      </c>
      <c r="O23" s="1" t="str">
        <f t="shared" si="1"/>
        <v>MATCH</v>
      </c>
      <c r="P23" s="1" t="str">
        <f t="shared" si="1"/>
        <v>MATCH</v>
      </c>
      <c r="Q23" s="1" t="str">
        <f t="shared" si="1"/>
        <v>MATCH</v>
      </c>
      <c r="R23" s="1" t="str">
        <f t="shared" si="1"/>
        <v>MATCH</v>
      </c>
      <c r="S23" s="1" t="str">
        <f t="shared" si="1"/>
        <v>UNMATCH</v>
      </c>
      <c r="T23" s="1" t="str">
        <f t="shared" si="1"/>
        <v>UNMATCH</v>
      </c>
    </row>
    <row r="27" spans="1:20" x14ac:dyDescent="0.25">
      <c r="A27" s="7" t="s">
        <v>35</v>
      </c>
      <c r="B27" s="8"/>
      <c r="C27" s="9" t="s">
        <v>36</v>
      </c>
      <c r="D27" s="10"/>
      <c r="E27" s="10"/>
      <c r="F27" s="10"/>
      <c r="G27" s="10"/>
      <c r="H27" s="10"/>
      <c r="I27" s="11"/>
    </row>
    <row r="28" spans="1:20" x14ac:dyDescent="0.25">
      <c r="A28" s="1" t="s">
        <v>33</v>
      </c>
      <c r="B28" s="1" t="s">
        <v>34</v>
      </c>
    </row>
    <row r="29" spans="1:20" x14ac:dyDescent="0.25">
      <c r="A29" s="1">
        <v>1</v>
      </c>
      <c r="B29" s="1" t="s">
        <v>0</v>
      </c>
    </row>
    <row r="30" spans="1:20" x14ac:dyDescent="0.25">
      <c r="A30" s="1">
        <v>2</v>
      </c>
      <c r="B30" s="1" t="s">
        <v>1</v>
      </c>
    </row>
    <row r="31" spans="1:20" x14ac:dyDescent="0.25">
      <c r="A31" s="1">
        <v>3</v>
      </c>
      <c r="B31" s="1" t="s">
        <v>2</v>
      </c>
    </row>
    <row r="32" spans="1:20" x14ac:dyDescent="0.25">
      <c r="A32" s="1">
        <v>4</v>
      </c>
      <c r="B32" s="1" t="s">
        <v>3</v>
      </c>
    </row>
    <row r="33" spans="1:2" x14ac:dyDescent="0.25">
      <c r="A33" s="1">
        <v>5</v>
      </c>
      <c r="B33" s="1" t="s">
        <v>4</v>
      </c>
    </row>
    <row r="34" spans="1:2" x14ac:dyDescent="0.25">
      <c r="A34" s="1">
        <v>6</v>
      </c>
      <c r="B34" s="1" t="s">
        <v>5</v>
      </c>
    </row>
    <row r="35" spans="1:2" x14ac:dyDescent="0.25">
      <c r="A35" s="1">
        <v>7</v>
      </c>
      <c r="B35" s="1" t="s">
        <v>6</v>
      </c>
    </row>
    <row r="36" spans="1:2" x14ac:dyDescent="0.25">
      <c r="A36" s="1">
        <v>8</v>
      </c>
      <c r="B36" s="1" t="s">
        <v>7</v>
      </c>
    </row>
    <row r="37" spans="1:2" x14ac:dyDescent="0.25">
      <c r="A37" s="1">
        <v>9</v>
      </c>
      <c r="B37" s="1" t="s">
        <v>8</v>
      </c>
    </row>
    <row r="38" spans="1:2" x14ac:dyDescent="0.25">
      <c r="A38" s="1">
        <v>10</v>
      </c>
      <c r="B38" s="1" t="s">
        <v>9</v>
      </c>
    </row>
    <row r="39" spans="1:2" x14ac:dyDescent="0.25">
      <c r="A39" s="1">
        <v>11</v>
      </c>
      <c r="B39" s="1" t="s">
        <v>10</v>
      </c>
    </row>
    <row r="40" spans="1:2" x14ac:dyDescent="0.25">
      <c r="A40" s="1">
        <v>12</v>
      </c>
      <c r="B40" s="1" t="s">
        <v>11</v>
      </c>
    </row>
    <row r="41" spans="1:2" x14ac:dyDescent="0.25">
      <c r="A41" s="1">
        <v>13</v>
      </c>
      <c r="B41" s="1" t="s">
        <v>12</v>
      </c>
    </row>
    <row r="42" spans="1:2" x14ac:dyDescent="0.25">
      <c r="A42" s="1">
        <v>14</v>
      </c>
      <c r="B42" s="1" t="s">
        <v>13</v>
      </c>
    </row>
    <row r="43" spans="1:2" x14ac:dyDescent="0.25">
      <c r="A43" s="1">
        <v>15</v>
      </c>
      <c r="B43" s="1" t="s">
        <v>14</v>
      </c>
    </row>
    <row r="44" spans="1:2" x14ac:dyDescent="0.25">
      <c r="A44" s="1">
        <v>16</v>
      </c>
      <c r="B44" s="1" t="s">
        <v>15</v>
      </c>
    </row>
    <row r="45" spans="1:2" x14ac:dyDescent="0.25">
      <c r="A45" s="1">
        <v>17</v>
      </c>
      <c r="B45" s="1" t="s">
        <v>16</v>
      </c>
    </row>
    <row r="46" spans="1:2" x14ac:dyDescent="0.25">
      <c r="A46" s="1">
        <v>18</v>
      </c>
      <c r="B46" s="1" t="s">
        <v>17</v>
      </c>
    </row>
    <row r="47" spans="1:2" x14ac:dyDescent="0.25">
      <c r="A47" s="1">
        <v>19</v>
      </c>
      <c r="B47" s="1" t="s">
        <v>18</v>
      </c>
    </row>
    <row r="48" spans="1:2" x14ac:dyDescent="0.25">
      <c r="A48" s="1">
        <v>20</v>
      </c>
      <c r="B48" s="1" t="s">
        <v>19</v>
      </c>
    </row>
    <row r="49" spans="1:23" x14ac:dyDescent="0.25">
      <c r="A49" s="1">
        <v>21</v>
      </c>
      <c r="B49" s="1" t="s">
        <v>20</v>
      </c>
    </row>
    <row r="50" spans="1:23" x14ac:dyDescent="0.25">
      <c r="A50" s="1">
        <v>22</v>
      </c>
      <c r="B50" s="1" t="s">
        <v>29</v>
      </c>
    </row>
    <row r="51" spans="1:23" x14ac:dyDescent="0.25">
      <c r="A51" s="1">
        <v>23</v>
      </c>
      <c r="B51" s="1" t="s">
        <v>30</v>
      </c>
    </row>
    <row r="53" spans="1:23" x14ac:dyDescent="0.25">
      <c r="A53" s="1" t="s">
        <v>38</v>
      </c>
    </row>
    <row r="54" spans="1:23" x14ac:dyDescent="0.25">
      <c r="A54" s="1" t="s">
        <v>42</v>
      </c>
    </row>
    <row r="55" spans="1:23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</row>
    <row r="56" spans="1:23" x14ac:dyDescent="0.25">
      <c r="A56" s="1">
        <v>2003</v>
      </c>
      <c r="B56" s="1">
        <v>2</v>
      </c>
      <c r="C56" s="1" t="s">
        <v>21</v>
      </c>
      <c r="D56" s="1">
        <v>6</v>
      </c>
      <c r="E56" s="2">
        <v>37773</v>
      </c>
      <c r="F56" s="1">
        <v>4450</v>
      </c>
      <c r="G56" s="1">
        <v>17733</v>
      </c>
      <c r="H56" s="1">
        <v>198357</v>
      </c>
      <c r="I56" s="1">
        <v>341</v>
      </c>
      <c r="J56" s="1">
        <v>2002</v>
      </c>
      <c r="K56" s="1" t="s">
        <v>24</v>
      </c>
      <c r="L56" s="1" t="s">
        <v>39</v>
      </c>
      <c r="M56" s="1" t="s">
        <v>37</v>
      </c>
      <c r="O56" s="1" t="s">
        <v>22</v>
      </c>
      <c r="P56" s="1" t="s">
        <v>40</v>
      </c>
      <c r="S56" s="1">
        <v>16208.3388</v>
      </c>
      <c r="T56" s="1">
        <v>141250</v>
      </c>
      <c r="U56" s="1" t="s">
        <v>23</v>
      </c>
    </row>
    <row r="57" spans="1:23" x14ac:dyDescent="0.25">
      <c r="A57" s="1">
        <v>2003</v>
      </c>
      <c r="B57" s="1">
        <v>3</v>
      </c>
      <c r="C57" s="1" t="s">
        <v>21</v>
      </c>
      <c r="D57" s="1">
        <v>7</v>
      </c>
      <c r="E57" s="2">
        <v>37803</v>
      </c>
      <c r="F57" s="1">
        <v>4450</v>
      </c>
      <c r="G57" s="1">
        <v>17733</v>
      </c>
      <c r="H57" s="1">
        <v>198357</v>
      </c>
      <c r="I57" s="1">
        <v>341</v>
      </c>
      <c r="J57" s="1">
        <v>2002</v>
      </c>
      <c r="K57" s="1" t="s">
        <v>24</v>
      </c>
      <c r="L57" s="1" t="s">
        <v>39</v>
      </c>
      <c r="M57" s="1" t="s">
        <v>37</v>
      </c>
      <c r="O57" s="1" t="s">
        <v>22</v>
      </c>
      <c r="P57" s="1" t="s">
        <v>40</v>
      </c>
      <c r="S57" s="1">
        <v>0</v>
      </c>
      <c r="T57" s="1">
        <v>0</v>
      </c>
      <c r="U57" s="1" t="s">
        <v>23</v>
      </c>
    </row>
    <row r="58" spans="1:23" x14ac:dyDescent="0.25">
      <c r="A58" s="1">
        <v>2003</v>
      </c>
      <c r="B58" s="1">
        <v>3</v>
      </c>
      <c r="C58" s="1" t="s">
        <v>21</v>
      </c>
      <c r="D58" s="1">
        <v>9</v>
      </c>
      <c r="E58" s="2">
        <v>37865</v>
      </c>
      <c r="F58" s="1">
        <v>4450</v>
      </c>
      <c r="G58" s="1">
        <v>17733</v>
      </c>
      <c r="H58" s="1">
        <v>198357</v>
      </c>
      <c r="I58" s="1">
        <v>341</v>
      </c>
      <c r="J58" s="1">
        <v>2002</v>
      </c>
      <c r="K58" s="1" t="s">
        <v>24</v>
      </c>
      <c r="L58" s="1" t="s">
        <v>39</v>
      </c>
      <c r="M58" s="1" t="s">
        <v>37</v>
      </c>
      <c r="O58" s="1" t="s">
        <v>22</v>
      </c>
      <c r="P58" s="1" t="s">
        <v>40</v>
      </c>
      <c r="S58" s="1">
        <v>0</v>
      </c>
      <c r="T58" s="1">
        <v>0</v>
      </c>
      <c r="U58" s="1" t="s">
        <v>23</v>
      </c>
    </row>
    <row r="59" spans="1:23" x14ac:dyDescent="0.25">
      <c r="A59" s="1">
        <v>2004</v>
      </c>
      <c r="B59" s="1">
        <v>1</v>
      </c>
      <c r="C59" s="1" t="s">
        <v>21</v>
      </c>
      <c r="D59" s="1">
        <v>2</v>
      </c>
      <c r="E59" s="2">
        <v>38018</v>
      </c>
      <c r="F59" s="1">
        <v>4450</v>
      </c>
      <c r="G59" s="1">
        <v>17733</v>
      </c>
      <c r="H59" s="1">
        <v>198357</v>
      </c>
      <c r="I59" s="1">
        <v>341</v>
      </c>
      <c r="J59" s="1">
        <v>2002</v>
      </c>
      <c r="K59" s="1" t="s">
        <v>24</v>
      </c>
      <c r="L59" s="1" t="s">
        <v>39</v>
      </c>
      <c r="M59" s="1" t="s">
        <v>37</v>
      </c>
      <c r="O59" s="1" t="s">
        <v>22</v>
      </c>
      <c r="P59" s="1" t="s">
        <v>40</v>
      </c>
      <c r="S59" s="1">
        <v>0</v>
      </c>
      <c r="T59" s="1">
        <v>0</v>
      </c>
      <c r="U59" s="1" t="s">
        <v>23</v>
      </c>
    </row>
    <row r="60" spans="1:23" x14ac:dyDescent="0.25">
      <c r="A60" s="1">
        <v>2004</v>
      </c>
      <c r="B60" s="1">
        <v>1</v>
      </c>
      <c r="C60" s="1" t="s">
        <v>21</v>
      </c>
      <c r="D60" s="1">
        <v>3</v>
      </c>
      <c r="E60" s="2">
        <v>38047</v>
      </c>
      <c r="F60" s="1">
        <v>4450</v>
      </c>
      <c r="G60" s="1">
        <v>17733</v>
      </c>
      <c r="H60" s="1">
        <v>198357</v>
      </c>
      <c r="I60" s="1">
        <v>341</v>
      </c>
      <c r="J60" s="1">
        <v>2002</v>
      </c>
      <c r="K60" s="1" t="s">
        <v>24</v>
      </c>
      <c r="L60" s="1" t="s">
        <v>39</v>
      </c>
      <c r="M60" s="1" t="s">
        <v>37</v>
      </c>
      <c r="O60" s="1" t="s">
        <v>22</v>
      </c>
      <c r="P60" s="1" t="s">
        <v>40</v>
      </c>
      <c r="S60" s="6">
        <v>-6167.7749999999996</v>
      </c>
      <c r="T60" s="1">
        <v>-53750</v>
      </c>
      <c r="U60" s="1" t="s">
        <v>23</v>
      </c>
    </row>
    <row r="61" spans="1:23" x14ac:dyDescent="0.25">
      <c r="A61" s="1">
        <v>2004</v>
      </c>
      <c r="B61" s="1">
        <v>3</v>
      </c>
      <c r="C61" s="1" t="s">
        <v>21</v>
      </c>
      <c r="D61" s="1">
        <v>8</v>
      </c>
      <c r="E61" s="2">
        <v>38203</v>
      </c>
      <c r="F61" s="1">
        <v>4450</v>
      </c>
      <c r="G61" s="1">
        <v>17733</v>
      </c>
      <c r="H61" s="1">
        <v>198357</v>
      </c>
      <c r="I61" s="1">
        <v>341</v>
      </c>
      <c r="J61" s="1">
        <v>2002</v>
      </c>
      <c r="K61" s="1" t="s">
        <v>24</v>
      </c>
      <c r="L61" s="1" t="s">
        <v>39</v>
      </c>
      <c r="M61" s="1" t="s">
        <v>37</v>
      </c>
      <c r="O61" s="1" t="s">
        <v>22</v>
      </c>
      <c r="P61" s="1" t="s">
        <v>40</v>
      </c>
      <c r="Q61" s="1" t="s">
        <v>41</v>
      </c>
      <c r="S61" s="1">
        <v>-573.74649999999997</v>
      </c>
      <c r="T61" s="1">
        <v>-5000</v>
      </c>
      <c r="U61" s="1" t="s">
        <v>23</v>
      </c>
    </row>
    <row r="62" spans="1:23" x14ac:dyDescent="0.25">
      <c r="A62" s="1">
        <v>2007</v>
      </c>
      <c r="B62" s="1">
        <v>2</v>
      </c>
      <c r="C62" s="1" t="s">
        <v>21</v>
      </c>
      <c r="D62" s="1">
        <v>4</v>
      </c>
      <c r="E62" s="2">
        <v>39190</v>
      </c>
      <c r="F62" s="1">
        <v>4450</v>
      </c>
      <c r="G62" s="1">
        <v>17733</v>
      </c>
      <c r="H62" s="1">
        <v>198357</v>
      </c>
      <c r="I62" s="1">
        <v>341</v>
      </c>
      <c r="J62" s="1">
        <v>2002</v>
      </c>
      <c r="K62" s="1" t="s">
        <v>24</v>
      </c>
      <c r="L62" s="1" t="s">
        <v>39</v>
      </c>
      <c r="M62" s="1" t="s">
        <v>37</v>
      </c>
      <c r="O62" s="1" t="s">
        <v>22</v>
      </c>
      <c r="P62" s="1" t="s">
        <v>40</v>
      </c>
      <c r="Q62" s="1" t="s">
        <v>41</v>
      </c>
      <c r="S62" s="6">
        <v>-9466.8173999999999</v>
      </c>
      <c r="T62" s="1">
        <v>-82500</v>
      </c>
      <c r="U62" s="1" t="s">
        <v>23</v>
      </c>
    </row>
    <row r="63" spans="1:23" x14ac:dyDescent="0.25">
      <c r="A63" s="1" t="s">
        <v>44</v>
      </c>
    </row>
    <row r="64" spans="1:23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43</v>
      </c>
      <c r="W64" s="1" t="s">
        <v>30</v>
      </c>
    </row>
    <row r="65" spans="1:23" x14ac:dyDescent="0.25">
      <c r="A65" s="1">
        <v>2003</v>
      </c>
      <c r="B65" s="1">
        <v>2</v>
      </c>
      <c r="C65" s="1" t="s">
        <v>21</v>
      </c>
      <c r="D65" s="1">
        <v>6</v>
      </c>
      <c r="E65" s="2">
        <v>37773</v>
      </c>
      <c r="F65" s="1">
        <v>4450</v>
      </c>
      <c r="G65" s="1">
        <v>17733</v>
      </c>
      <c r="H65" s="1">
        <v>198357</v>
      </c>
      <c r="I65" s="1">
        <v>341</v>
      </c>
      <c r="J65" s="1">
        <v>2002</v>
      </c>
      <c r="K65" s="1" t="s">
        <v>24</v>
      </c>
      <c r="L65" s="1" t="s">
        <v>39</v>
      </c>
      <c r="M65" s="1" t="s">
        <v>37</v>
      </c>
      <c r="O65" s="1" t="s">
        <v>22</v>
      </c>
      <c r="P65" s="1" t="s">
        <v>40</v>
      </c>
      <c r="S65" s="1">
        <v>16208.3388</v>
      </c>
      <c r="T65" s="1">
        <v>141250</v>
      </c>
      <c r="U65" s="1" t="s">
        <v>23</v>
      </c>
      <c r="V65" s="2">
        <v>44736</v>
      </c>
      <c r="W65" s="1">
        <v>22536135</v>
      </c>
    </row>
    <row r="66" spans="1:23" x14ac:dyDescent="0.25">
      <c r="A66" s="1">
        <v>2003</v>
      </c>
      <c r="B66" s="1">
        <v>3</v>
      </c>
      <c r="C66" s="1" t="s">
        <v>21</v>
      </c>
      <c r="D66" s="1">
        <v>7</v>
      </c>
      <c r="E66" s="2">
        <v>37803</v>
      </c>
      <c r="F66" s="1">
        <v>4450</v>
      </c>
      <c r="G66" s="1">
        <v>17733</v>
      </c>
      <c r="H66" s="1">
        <v>198357</v>
      </c>
      <c r="I66" s="1">
        <v>341</v>
      </c>
      <c r="J66" s="1">
        <v>2002</v>
      </c>
      <c r="K66" s="1" t="s">
        <v>24</v>
      </c>
      <c r="L66" s="1" t="s">
        <v>39</v>
      </c>
      <c r="M66" s="1" t="s">
        <v>37</v>
      </c>
      <c r="O66" s="1" t="s">
        <v>22</v>
      </c>
      <c r="P66" s="1" t="s">
        <v>40</v>
      </c>
      <c r="S66" s="1">
        <v>0</v>
      </c>
      <c r="T66" s="1">
        <v>0</v>
      </c>
      <c r="U66" s="1" t="s">
        <v>23</v>
      </c>
      <c r="V66" s="2">
        <v>44736</v>
      </c>
      <c r="W66" s="1">
        <v>22540029</v>
      </c>
    </row>
    <row r="67" spans="1:23" x14ac:dyDescent="0.25">
      <c r="A67" s="1">
        <v>2003</v>
      </c>
      <c r="B67" s="1">
        <v>3</v>
      </c>
      <c r="C67" s="1" t="s">
        <v>21</v>
      </c>
      <c r="D67" s="1">
        <v>9</v>
      </c>
      <c r="E67" s="2">
        <v>37865</v>
      </c>
      <c r="F67" s="1">
        <v>4450</v>
      </c>
      <c r="G67" s="1">
        <v>17733</v>
      </c>
      <c r="H67" s="1">
        <v>198357</v>
      </c>
      <c r="I67" s="1">
        <v>341</v>
      </c>
      <c r="J67" s="1">
        <v>2002</v>
      </c>
      <c r="K67" s="1" t="s">
        <v>24</v>
      </c>
      <c r="L67" s="1" t="s">
        <v>39</v>
      </c>
      <c r="M67" s="1" t="s">
        <v>37</v>
      </c>
      <c r="O67" s="1" t="s">
        <v>22</v>
      </c>
      <c r="P67" s="1" t="s">
        <v>40</v>
      </c>
      <c r="S67" s="1">
        <v>0</v>
      </c>
      <c r="T67" s="1">
        <v>0</v>
      </c>
      <c r="U67" s="1" t="s">
        <v>23</v>
      </c>
      <c r="V67" s="2">
        <v>44736</v>
      </c>
      <c r="W67" s="1">
        <v>22544756</v>
      </c>
    </row>
    <row r="68" spans="1:23" x14ac:dyDescent="0.25">
      <c r="A68" s="1">
        <v>2004</v>
      </c>
      <c r="B68" s="1">
        <v>1</v>
      </c>
      <c r="C68" s="1" t="s">
        <v>21</v>
      </c>
      <c r="D68" s="1">
        <v>2</v>
      </c>
      <c r="E68" s="2">
        <v>38018</v>
      </c>
      <c r="F68" s="1">
        <v>4450</v>
      </c>
      <c r="G68" s="1">
        <v>17733</v>
      </c>
      <c r="H68" s="1">
        <v>198357</v>
      </c>
      <c r="I68" s="1">
        <v>341</v>
      </c>
      <c r="J68" s="1">
        <v>2002</v>
      </c>
      <c r="K68" s="1" t="s">
        <v>24</v>
      </c>
      <c r="L68" s="1" t="s">
        <v>39</v>
      </c>
      <c r="M68" s="1" t="s">
        <v>37</v>
      </c>
      <c r="O68" s="1" t="s">
        <v>22</v>
      </c>
      <c r="P68" s="1" t="s">
        <v>40</v>
      </c>
      <c r="S68" s="1">
        <v>0</v>
      </c>
      <c r="T68" s="1">
        <v>0</v>
      </c>
      <c r="U68" s="1" t="s">
        <v>23</v>
      </c>
      <c r="V68" s="2">
        <v>44736</v>
      </c>
      <c r="W68" s="1">
        <v>22560051</v>
      </c>
    </row>
    <row r="69" spans="1:23" x14ac:dyDescent="0.25">
      <c r="A69" s="1">
        <v>2004</v>
      </c>
      <c r="B69" s="1">
        <v>1</v>
      </c>
      <c r="C69" s="1" t="s">
        <v>21</v>
      </c>
      <c r="D69" s="1">
        <v>3</v>
      </c>
      <c r="E69" s="2">
        <v>38047</v>
      </c>
      <c r="F69" s="1">
        <v>4450</v>
      </c>
      <c r="G69" s="1">
        <v>17733</v>
      </c>
      <c r="H69" s="1">
        <v>198357</v>
      </c>
      <c r="I69" s="1">
        <v>341</v>
      </c>
      <c r="J69" s="1">
        <v>2002</v>
      </c>
      <c r="K69" s="1" t="s">
        <v>24</v>
      </c>
      <c r="L69" s="1" t="s">
        <v>39</v>
      </c>
      <c r="M69" s="1" t="s">
        <v>37</v>
      </c>
      <c r="O69" s="1" t="s">
        <v>22</v>
      </c>
      <c r="P69" s="1" t="s">
        <v>40</v>
      </c>
      <c r="S69" s="6">
        <v>-6167.7749000000003</v>
      </c>
      <c r="T69" s="1">
        <v>-53750</v>
      </c>
      <c r="U69" s="1" t="s">
        <v>23</v>
      </c>
      <c r="V69" s="2">
        <v>44736</v>
      </c>
      <c r="W69" s="1">
        <v>22562691</v>
      </c>
    </row>
    <row r="70" spans="1:23" x14ac:dyDescent="0.25">
      <c r="A70" s="1">
        <v>2004</v>
      </c>
      <c r="B70" s="1">
        <v>3</v>
      </c>
      <c r="C70" s="1" t="s">
        <v>21</v>
      </c>
      <c r="D70" s="1">
        <v>8</v>
      </c>
      <c r="E70" s="2">
        <v>38203</v>
      </c>
      <c r="F70" s="1">
        <v>4450</v>
      </c>
      <c r="G70" s="1">
        <v>17733</v>
      </c>
      <c r="H70" s="1">
        <v>198357</v>
      </c>
      <c r="I70" s="1">
        <v>341</v>
      </c>
      <c r="J70" s="1">
        <v>2002</v>
      </c>
      <c r="K70" s="1" t="s">
        <v>24</v>
      </c>
      <c r="L70" s="1" t="s">
        <v>39</v>
      </c>
      <c r="M70" s="1" t="s">
        <v>37</v>
      </c>
      <c r="O70" s="1" t="s">
        <v>22</v>
      </c>
      <c r="P70" s="1" t="s">
        <v>40</v>
      </c>
      <c r="Q70" s="1" t="s">
        <v>41</v>
      </c>
      <c r="S70" s="1">
        <v>-573.74649999999997</v>
      </c>
      <c r="T70" s="1">
        <v>-5000</v>
      </c>
      <c r="U70" s="1" t="s">
        <v>23</v>
      </c>
      <c r="V70" s="2">
        <v>44736</v>
      </c>
      <c r="W70" s="1">
        <v>22579291</v>
      </c>
    </row>
    <row r="71" spans="1:23" x14ac:dyDescent="0.25">
      <c r="A71" s="1">
        <v>2007</v>
      </c>
      <c r="B71" s="1">
        <v>2</v>
      </c>
      <c r="C71" s="1" t="s">
        <v>21</v>
      </c>
      <c r="D71" s="1">
        <v>4</v>
      </c>
      <c r="E71" s="2">
        <v>39190</v>
      </c>
      <c r="F71" s="1">
        <v>4450</v>
      </c>
      <c r="G71" s="1">
        <v>17733</v>
      </c>
      <c r="H71" s="1">
        <v>198357</v>
      </c>
      <c r="I71" s="1">
        <v>341</v>
      </c>
      <c r="J71" s="1">
        <v>2002</v>
      </c>
      <c r="K71" s="1" t="s">
        <v>24</v>
      </c>
      <c r="L71" s="1" t="s">
        <v>39</v>
      </c>
      <c r="M71" s="1" t="s">
        <v>37</v>
      </c>
      <c r="O71" s="1" t="s">
        <v>22</v>
      </c>
      <c r="P71" s="1" t="s">
        <v>40</v>
      </c>
      <c r="Q71" s="1" t="s">
        <v>41</v>
      </c>
      <c r="S71" s="6">
        <v>-9466.8173000000006</v>
      </c>
      <c r="T71" s="1">
        <v>-82500</v>
      </c>
      <c r="U71" s="1" t="s">
        <v>23</v>
      </c>
      <c r="V71" s="2">
        <v>44736</v>
      </c>
      <c r="W71" s="1">
        <v>22654885</v>
      </c>
    </row>
    <row r="73" spans="1:23" x14ac:dyDescent="0.25">
      <c r="A73" s="1" t="str">
        <f>IF(A56=A65,"MATCH","UNMATCH")</f>
        <v>MATCH</v>
      </c>
      <c r="B73" s="1" t="str">
        <f t="shared" ref="B73:U73" si="2">IF(B56=B65,"MATCH","UNMATCH")</f>
        <v>MATCH</v>
      </c>
      <c r="C73" s="1" t="str">
        <f t="shared" si="2"/>
        <v>MATCH</v>
      </c>
      <c r="D73" s="1" t="str">
        <f t="shared" si="2"/>
        <v>MATCH</v>
      </c>
      <c r="E73" s="1" t="str">
        <f t="shared" si="2"/>
        <v>MATCH</v>
      </c>
      <c r="F73" s="1" t="str">
        <f>IF(F56=F65,"MATCH","UNMATCH")</f>
        <v>MATCH</v>
      </c>
      <c r="G73" s="1" t="str">
        <f t="shared" si="2"/>
        <v>MATCH</v>
      </c>
      <c r="H73" s="1" t="str">
        <f t="shared" si="2"/>
        <v>MATCH</v>
      </c>
      <c r="I73" s="1" t="str">
        <f t="shared" si="2"/>
        <v>MATCH</v>
      </c>
      <c r="J73" s="1" t="str">
        <f t="shared" si="2"/>
        <v>MATCH</v>
      </c>
      <c r="K73" s="1" t="str">
        <f t="shared" si="2"/>
        <v>MATCH</v>
      </c>
      <c r="L73" s="1" t="str">
        <f t="shared" si="2"/>
        <v>MATCH</v>
      </c>
      <c r="M73" s="1" t="str">
        <f t="shared" si="2"/>
        <v>MATCH</v>
      </c>
      <c r="N73" s="1" t="str">
        <f t="shared" si="2"/>
        <v>MATCH</v>
      </c>
      <c r="O73" s="1" t="str">
        <f t="shared" si="2"/>
        <v>MATCH</v>
      </c>
      <c r="P73" s="1" t="str">
        <f t="shared" si="2"/>
        <v>MATCH</v>
      </c>
      <c r="Q73" s="1" t="str">
        <f t="shared" si="2"/>
        <v>MATCH</v>
      </c>
      <c r="R73" s="1" t="str">
        <f t="shared" si="2"/>
        <v>MATCH</v>
      </c>
      <c r="S73" s="1" t="str">
        <f t="shared" si="2"/>
        <v>MATCH</v>
      </c>
      <c r="T73" s="1" t="str">
        <f t="shared" si="2"/>
        <v>MATCH</v>
      </c>
      <c r="U73" s="1" t="str">
        <f t="shared" si="2"/>
        <v>MATCH</v>
      </c>
    </row>
    <row r="74" spans="1:23" x14ac:dyDescent="0.25">
      <c r="A74" s="1" t="str">
        <f t="shared" ref="A74:U74" si="3">IF(A57=A66,"MATCH","UNMATCH")</f>
        <v>MATCH</v>
      </c>
      <c r="B74" s="1" t="str">
        <f t="shared" si="3"/>
        <v>MATCH</v>
      </c>
      <c r="C74" s="1" t="str">
        <f t="shared" si="3"/>
        <v>MATCH</v>
      </c>
      <c r="D74" s="1" t="str">
        <f t="shared" si="3"/>
        <v>MATCH</v>
      </c>
      <c r="E74" s="1" t="str">
        <f t="shared" si="3"/>
        <v>MATCH</v>
      </c>
      <c r="F74" s="1" t="str">
        <f t="shared" si="3"/>
        <v>MATCH</v>
      </c>
      <c r="G74" s="1" t="str">
        <f t="shared" si="3"/>
        <v>MATCH</v>
      </c>
      <c r="H74" s="1" t="str">
        <f t="shared" si="3"/>
        <v>MATCH</v>
      </c>
      <c r="I74" s="1" t="str">
        <f t="shared" si="3"/>
        <v>MATCH</v>
      </c>
      <c r="J74" s="1" t="str">
        <f t="shared" si="3"/>
        <v>MATCH</v>
      </c>
      <c r="K74" s="1" t="str">
        <f t="shared" si="3"/>
        <v>MATCH</v>
      </c>
      <c r="L74" s="1" t="str">
        <f t="shared" si="3"/>
        <v>MATCH</v>
      </c>
      <c r="M74" s="1" t="str">
        <f t="shared" si="3"/>
        <v>MATCH</v>
      </c>
      <c r="N74" s="1" t="str">
        <f t="shared" si="3"/>
        <v>MATCH</v>
      </c>
      <c r="O74" s="1" t="str">
        <f t="shared" si="3"/>
        <v>MATCH</v>
      </c>
      <c r="P74" s="1" t="str">
        <f t="shared" si="3"/>
        <v>MATCH</v>
      </c>
      <c r="Q74" s="1" t="str">
        <f t="shared" si="3"/>
        <v>MATCH</v>
      </c>
      <c r="R74" s="1" t="str">
        <f t="shared" si="3"/>
        <v>MATCH</v>
      </c>
      <c r="S74" s="1" t="str">
        <f t="shared" si="3"/>
        <v>MATCH</v>
      </c>
      <c r="T74" s="1" t="str">
        <f t="shared" si="3"/>
        <v>MATCH</v>
      </c>
      <c r="U74" s="1" t="str">
        <f t="shared" si="3"/>
        <v>MATCH</v>
      </c>
    </row>
    <row r="75" spans="1:23" x14ac:dyDescent="0.25">
      <c r="A75" s="1" t="str">
        <f t="shared" ref="A75:U75" si="4">IF(A58=A67,"MATCH","UNMATCH")</f>
        <v>MATCH</v>
      </c>
      <c r="B75" s="1" t="str">
        <f t="shared" si="4"/>
        <v>MATCH</v>
      </c>
      <c r="C75" s="1" t="str">
        <f t="shared" si="4"/>
        <v>MATCH</v>
      </c>
      <c r="D75" s="1" t="str">
        <f t="shared" si="4"/>
        <v>MATCH</v>
      </c>
      <c r="E75" s="1" t="str">
        <f t="shared" si="4"/>
        <v>MATCH</v>
      </c>
      <c r="F75" s="1" t="str">
        <f t="shared" si="4"/>
        <v>MATCH</v>
      </c>
      <c r="G75" s="1" t="str">
        <f t="shared" si="4"/>
        <v>MATCH</v>
      </c>
      <c r="H75" s="1" t="str">
        <f t="shared" si="4"/>
        <v>MATCH</v>
      </c>
      <c r="I75" s="1" t="str">
        <f t="shared" si="4"/>
        <v>MATCH</v>
      </c>
      <c r="J75" s="1" t="str">
        <f t="shared" si="4"/>
        <v>MATCH</v>
      </c>
      <c r="K75" s="1" t="str">
        <f t="shared" si="4"/>
        <v>MATCH</v>
      </c>
      <c r="L75" s="1" t="str">
        <f t="shared" si="4"/>
        <v>MATCH</v>
      </c>
      <c r="M75" s="1" t="str">
        <f t="shared" si="4"/>
        <v>MATCH</v>
      </c>
      <c r="N75" s="1" t="str">
        <f t="shared" si="4"/>
        <v>MATCH</v>
      </c>
      <c r="O75" s="1" t="str">
        <f t="shared" si="4"/>
        <v>MATCH</v>
      </c>
      <c r="P75" s="1" t="str">
        <f t="shared" si="4"/>
        <v>MATCH</v>
      </c>
      <c r="Q75" s="1" t="str">
        <f t="shared" si="4"/>
        <v>MATCH</v>
      </c>
      <c r="R75" s="1" t="str">
        <f t="shared" si="4"/>
        <v>MATCH</v>
      </c>
      <c r="S75" s="1" t="str">
        <f t="shared" si="4"/>
        <v>MATCH</v>
      </c>
      <c r="T75" s="1" t="str">
        <f t="shared" si="4"/>
        <v>MATCH</v>
      </c>
      <c r="U75" s="1" t="str">
        <f t="shared" si="4"/>
        <v>MATCH</v>
      </c>
    </row>
    <row r="76" spans="1:23" x14ac:dyDescent="0.25">
      <c r="A76" s="1" t="str">
        <f t="shared" ref="A76:U76" si="5">IF(A59=A68,"MATCH","UNMATCH")</f>
        <v>MATCH</v>
      </c>
      <c r="B76" s="1" t="str">
        <f t="shared" si="5"/>
        <v>MATCH</v>
      </c>
      <c r="C76" s="1" t="str">
        <f t="shared" si="5"/>
        <v>MATCH</v>
      </c>
      <c r="D76" s="1" t="str">
        <f t="shared" si="5"/>
        <v>MATCH</v>
      </c>
      <c r="E76" s="1" t="str">
        <f t="shared" si="5"/>
        <v>MATCH</v>
      </c>
      <c r="F76" s="1" t="str">
        <f t="shared" si="5"/>
        <v>MATCH</v>
      </c>
      <c r="G76" s="1" t="str">
        <f t="shared" si="5"/>
        <v>MATCH</v>
      </c>
      <c r="H76" s="1" t="str">
        <f t="shared" si="5"/>
        <v>MATCH</v>
      </c>
      <c r="I76" s="1" t="str">
        <f t="shared" si="5"/>
        <v>MATCH</v>
      </c>
      <c r="J76" s="1" t="str">
        <f t="shared" si="5"/>
        <v>MATCH</v>
      </c>
      <c r="K76" s="1" t="str">
        <f t="shared" si="5"/>
        <v>MATCH</v>
      </c>
      <c r="L76" s="1" t="str">
        <f t="shared" si="5"/>
        <v>MATCH</v>
      </c>
      <c r="M76" s="1" t="str">
        <f t="shared" si="5"/>
        <v>MATCH</v>
      </c>
      <c r="N76" s="1" t="str">
        <f t="shared" si="5"/>
        <v>MATCH</v>
      </c>
      <c r="O76" s="1" t="str">
        <f t="shared" si="5"/>
        <v>MATCH</v>
      </c>
      <c r="P76" s="1" t="str">
        <f t="shared" si="5"/>
        <v>MATCH</v>
      </c>
      <c r="Q76" s="1" t="str">
        <f t="shared" si="5"/>
        <v>MATCH</v>
      </c>
      <c r="R76" s="1" t="str">
        <f t="shared" si="5"/>
        <v>MATCH</v>
      </c>
      <c r="S76" s="1" t="str">
        <f t="shared" si="5"/>
        <v>MATCH</v>
      </c>
      <c r="T76" s="1" t="str">
        <f t="shared" si="5"/>
        <v>MATCH</v>
      </c>
      <c r="U76" s="1" t="str">
        <f t="shared" si="5"/>
        <v>MATCH</v>
      </c>
    </row>
    <row r="77" spans="1:23" x14ac:dyDescent="0.25">
      <c r="A77" s="1" t="str">
        <f t="shared" ref="A77:U77" si="6">IF(A60=A69,"MATCH","UNMATCH")</f>
        <v>MATCH</v>
      </c>
      <c r="B77" s="1" t="str">
        <f t="shared" si="6"/>
        <v>MATCH</v>
      </c>
      <c r="C77" s="1" t="str">
        <f t="shared" si="6"/>
        <v>MATCH</v>
      </c>
      <c r="D77" s="1" t="str">
        <f t="shared" si="6"/>
        <v>MATCH</v>
      </c>
      <c r="E77" s="1" t="str">
        <f t="shared" si="6"/>
        <v>MATCH</v>
      </c>
      <c r="F77" s="1" t="str">
        <f t="shared" si="6"/>
        <v>MATCH</v>
      </c>
      <c r="G77" s="1" t="str">
        <f t="shared" si="6"/>
        <v>MATCH</v>
      </c>
      <c r="H77" s="1" t="str">
        <f t="shared" si="6"/>
        <v>MATCH</v>
      </c>
      <c r="I77" s="1" t="str">
        <f t="shared" si="6"/>
        <v>MATCH</v>
      </c>
      <c r="J77" s="1" t="str">
        <f t="shared" si="6"/>
        <v>MATCH</v>
      </c>
      <c r="K77" s="1" t="str">
        <f t="shared" si="6"/>
        <v>MATCH</v>
      </c>
      <c r="L77" s="1" t="str">
        <f t="shared" si="6"/>
        <v>MATCH</v>
      </c>
      <c r="M77" s="1" t="str">
        <f t="shared" si="6"/>
        <v>MATCH</v>
      </c>
      <c r="N77" s="1" t="str">
        <f t="shared" si="6"/>
        <v>MATCH</v>
      </c>
      <c r="O77" s="1" t="str">
        <f t="shared" si="6"/>
        <v>MATCH</v>
      </c>
      <c r="P77" s="1" t="str">
        <f t="shared" si="6"/>
        <v>MATCH</v>
      </c>
      <c r="Q77" s="1" t="str">
        <f t="shared" si="6"/>
        <v>MATCH</v>
      </c>
      <c r="R77" s="1" t="str">
        <f t="shared" si="6"/>
        <v>MATCH</v>
      </c>
      <c r="S77" s="6" t="str">
        <f t="shared" si="6"/>
        <v>UNMATCH</v>
      </c>
      <c r="T77" s="1" t="str">
        <f t="shared" si="6"/>
        <v>MATCH</v>
      </c>
      <c r="U77" s="1" t="str">
        <f t="shared" si="6"/>
        <v>MATCH</v>
      </c>
    </row>
    <row r="78" spans="1:23" x14ac:dyDescent="0.25">
      <c r="A78" s="1" t="str">
        <f t="shared" ref="A78:U78" si="7">IF(A61=A70,"MATCH","UNMATCH")</f>
        <v>MATCH</v>
      </c>
      <c r="B78" s="1" t="str">
        <f t="shared" si="7"/>
        <v>MATCH</v>
      </c>
      <c r="C78" s="1" t="str">
        <f t="shared" si="7"/>
        <v>MATCH</v>
      </c>
      <c r="D78" s="1" t="str">
        <f t="shared" si="7"/>
        <v>MATCH</v>
      </c>
      <c r="E78" s="1" t="str">
        <f t="shared" si="7"/>
        <v>MATCH</v>
      </c>
      <c r="F78" s="1" t="str">
        <f t="shared" si="7"/>
        <v>MATCH</v>
      </c>
      <c r="G78" s="1" t="str">
        <f t="shared" si="7"/>
        <v>MATCH</v>
      </c>
      <c r="H78" s="1" t="str">
        <f t="shared" si="7"/>
        <v>MATCH</v>
      </c>
      <c r="I78" s="1" t="str">
        <f t="shared" si="7"/>
        <v>MATCH</v>
      </c>
      <c r="J78" s="1" t="str">
        <f t="shared" si="7"/>
        <v>MATCH</v>
      </c>
      <c r="K78" s="1" t="str">
        <f t="shared" si="7"/>
        <v>MATCH</v>
      </c>
      <c r="L78" s="1" t="str">
        <f t="shared" si="7"/>
        <v>MATCH</v>
      </c>
      <c r="M78" s="1" t="str">
        <f t="shared" si="7"/>
        <v>MATCH</v>
      </c>
      <c r="N78" s="1" t="str">
        <f t="shared" si="7"/>
        <v>MATCH</v>
      </c>
      <c r="O78" s="1" t="str">
        <f t="shared" si="7"/>
        <v>MATCH</v>
      </c>
      <c r="P78" s="1" t="str">
        <f t="shared" si="7"/>
        <v>MATCH</v>
      </c>
      <c r="Q78" s="1" t="str">
        <f t="shared" si="7"/>
        <v>MATCH</v>
      </c>
      <c r="R78" s="1" t="str">
        <f t="shared" si="7"/>
        <v>MATCH</v>
      </c>
      <c r="S78" s="1" t="str">
        <f t="shared" si="7"/>
        <v>MATCH</v>
      </c>
      <c r="T78" s="1" t="str">
        <f t="shared" si="7"/>
        <v>MATCH</v>
      </c>
      <c r="U78" s="1" t="str">
        <f t="shared" si="7"/>
        <v>MATCH</v>
      </c>
    </row>
    <row r="79" spans="1:23" x14ac:dyDescent="0.25">
      <c r="A79" s="1" t="str">
        <f t="shared" ref="A79:U79" si="8">IF(A62=A71,"MATCH","UNMATCH")</f>
        <v>MATCH</v>
      </c>
      <c r="B79" s="1" t="str">
        <f t="shared" si="8"/>
        <v>MATCH</v>
      </c>
      <c r="C79" s="1" t="str">
        <f t="shared" si="8"/>
        <v>MATCH</v>
      </c>
      <c r="D79" s="1" t="str">
        <f t="shared" si="8"/>
        <v>MATCH</v>
      </c>
      <c r="E79" s="1" t="str">
        <f t="shared" si="8"/>
        <v>MATCH</v>
      </c>
      <c r="F79" s="1" t="str">
        <f t="shared" si="8"/>
        <v>MATCH</v>
      </c>
      <c r="G79" s="1" t="str">
        <f t="shared" si="8"/>
        <v>MATCH</v>
      </c>
      <c r="H79" s="1" t="str">
        <f t="shared" si="8"/>
        <v>MATCH</v>
      </c>
      <c r="I79" s="1" t="str">
        <f t="shared" si="8"/>
        <v>MATCH</v>
      </c>
      <c r="J79" s="1" t="str">
        <f t="shared" si="8"/>
        <v>MATCH</v>
      </c>
      <c r="K79" s="1" t="str">
        <f t="shared" si="8"/>
        <v>MATCH</v>
      </c>
      <c r="L79" s="1" t="str">
        <f t="shared" si="8"/>
        <v>MATCH</v>
      </c>
      <c r="M79" s="1" t="str">
        <f t="shared" si="8"/>
        <v>MATCH</v>
      </c>
      <c r="N79" s="1" t="str">
        <f t="shared" si="8"/>
        <v>MATCH</v>
      </c>
      <c r="O79" s="1" t="str">
        <f t="shared" si="8"/>
        <v>MATCH</v>
      </c>
      <c r="P79" s="1" t="str">
        <f t="shared" si="8"/>
        <v>MATCH</v>
      </c>
      <c r="Q79" s="1" t="str">
        <f t="shared" si="8"/>
        <v>MATCH</v>
      </c>
      <c r="R79" s="1" t="str">
        <f t="shared" si="8"/>
        <v>MATCH</v>
      </c>
      <c r="S79" s="6" t="str">
        <f t="shared" si="8"/>
        <v>UNMATCH</v>
      </c>
      <c r="T79" s="1" t="str">
        <f t="shared" si="8"/>
        <v>MATCH</v>
      </c>
      <c r="U79" s="1" t="str">
        <f t="shared" si="8"/>
        <v>MATCH</v>
      </c>
    </row>
  </sheetData>
  <mergeCells count="2">
    <mergeCell ref="A27:B27"/>
    <mergeCell ref="C27:I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E3DE-BF5C-4194-8C7E-54C241C8EA2F}">
  <dimension ref="A1:O14"/>
  <sheetViews>
    <sheetView tabSelected="1" workbookViewId="0">
      <selection activeCell="J31" sqref="J31"/>
    </sheetView>
  </sheetViews>
  <sheetFormatPr defaultRowHeight="15" x14ac:dyDescent="0.25"/>
  <cols>
    <col min="1" max="1" width="16.7109375" style="1" bestFit="1" customWidth="1"/>
    <col min="2" max="2" width="20.7109375" style="1" bestFit="1" customWidth="1"/>
    <col min="3" max="3" width="12.7109375" style="1" bestFit="1" customWidth="1"/>
    <col min="4" max="4" width="16.42578125" style="1" bestFit="1" customWidth="1"/>
    <col min="5" max="5" width="9.42578125" style="1" bestFit="1" customWidth="1"/>
    <col min="6" max="6" width="15" style="1" bestFit="1" customWidth="1"/>
    <col min="7" max="7" width="10.7109375" style="1" bestFit="1" customWidth="1"/>
    <col min="8" max="8" width="9.5703125" style="1" bestFit="1" customWidth="1"/>
    <col min="9" max="9" width="15.28515625" style="1" bestFit="1" customWidth="1"/>
    <col min="10" max="10" width="15.7109375" style="1" bestFit="1" customWidth="1"/>
    <col min="11" max="11" width="24.7109375" style="1" bestFit="1" customWidth="1"/>
    <col min="12" max="12" width="25.140625" style="1" bestFit="1" customWidth="1"/>
    <col min="13" max="13" width="16.7109375" style="1" bestFit="1" customWidth="1"/>
    <col min="14" max="14" width="13.5703125" style="1" bestFit="1" customWidth="1"/>
    <col min="15" max="15" width="9" style="1" bestFit="1" customWidth="1"/>
    <col min="16" max="16384" width="9.140625" style="1"/>
  </cols>
  <sheetData>
    <row r="1" spans="1:15" x14ac:dyDescent="0.25">
      <c r="A1" s="1" t="s">
        <v>32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6" t="s">
        <v>6</v>
      </c>
      <c r="G2" s="6" t="s">
        <v>8</v>
      </c>
      <c r="H2" s="1" t="s">
        <v>9</v>
      </c>
      <c r="I2" s="1" t="s">
        <v>10</v>
      </c>
      <c r="J2" s="1" t="s">
        <v>11</v>
      </c>
      <c r="K2" s="1" t="s">
        <v>18</v>
      </c>
      <c r="L2" s="1" t="s">
        <v>19</v>
      </c>
      <c r="M2" s="1" t="s">
        <v>20</v>
      </c>
    </row>
    <row r="3" spans="1:15" x14ac:dyDescent="0.25">
      <c r="A3" s="1">
        <v>2014</v>
      </c>
      <c r="B3" s="1">
        <v>4</v>
      </c>
      <c r="C3" s="1" t="s">
        <v>21</v>
      </c>
      <c r="D3" s="1">
        <v>10</v>
      </c>
      <c r="E3" s="1">
        <v>477306</v>
      </c>
      <c r="F3" s="6">
        <v>349</v>
      </c>
      <c r="G3" s="6">
        <v>13463</v>
      </c>
      <c r="H3" s="1">
        <v>2013</v>
      </c>
      <c r="I3" s="1" t="s">
        <v>24</v>
      </c>
      <c r="J3" s="1" t="s">
        <v>24</v>
      </c>
      <c r="K3" s="1">
        <v>-1500</v>
      </c>
      <c r="L3" s="1">
        <v>-1500</v>
      </c>
      <c r="M3" s="1" t="s">
        <v>23</v>
      </c>
    </row>
    <row r="4" spans="1:15" x14ac:dyDescent="0.25">
      <c r="A4" s="1">
        <v>2013</v>
      </c>
      <c r="B4" s="1">
        <v>3</v>
      </c>
      <c r="C4" s="1" t="s">
        <v>21</v>
      </c>
      <c r="D4" s="1">
        <v>9</v>
      </c>
      <c r="E4" s="1">
        <v>477306</v>
      </c>
      <c r="F4" s="6">
        <v>349</v>
      </c>
      <c r="G4" s="6">
        <v>13463</v>
      </c>
      <c r="H4" s="1">
        <v>2013</v>
      </c>
      <c r="I4" s="1" t="s">
        <v>24</v>
      </c>
      <c r="J4" s="1" t="s">
        <v>24</v>
      </c>
      <c r="K4" s="1">
        <v>1</v>
      </c>
      <c r="L4" s="1">
        <v>1</v>
      </c>
      <c r="M4" s="1" t="s">
        <v>23</v>
      </c>
    </row>
    <row r="5" spans="1:15" x14ac:dyDescent="0.25">
      <c r="A5" s="1">
        <v>2013</v>
      </c>
      <c r="B5" s="1">
        <v>4</v>
      </c>
      <c r="C5" s="1" t="s">
        <v>21</v>
      </c>
      <c r="D5" s="1">
        <v>10</v>
      </c>
      <c r="E5" s="1">
        <v>477306</v>
      </c>
      <c r="F5" s="6">
        <v>349</v>
      </c>
      <c r="G5" s="6">
        <v>13463</v>
      </c>
      <c r="H5" s="1">
        <v>2013</v>
      </c>
      <c r="I5" s="1" t="s">
        <v>24</v>
      </c>
      <c r="J5" s="1" t="s">
        <v>24</v>
      </c>
      <c r="K5" s="1">
        <v>1499</v>
      </c>
      <c r="L5" s="1">
        <v>1499</v>
      </c>
      <c r="M5" s="1" t="s">
        <v>23</v>
      </c>
    </row>
    <row r="6" spans="1:15" x14ac:dyDescent="0.25">
      <c r="A6" s="1" t="s">
        <v>31</v>
      </c>
      <c r="F6" s="6"/>
      <c r="G6" s="6"/>
    </row>
    <row r="7" spans="1:1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6" t="s">
        <v>6</v>
      </c>
      <c r="G7" s="6" t="s">
        <v>8</v>
      </c>
      <c r="H7" s="1" t="s">
        <v>9</v>
      </c>
      <c r="I7" s="1" t="s">
        <v>10</v>
      </c>
      <c r="J7" s="1" t="s">
        <v>11</v>
      </c>
      <c r="K7" s="1" t="s">
        <v>18</v>
      </c>
      <c r="L7" s="1" t="s">
        <v>19</v>
      </c>
      <c r="M7" s="1" t="s">
        <v>20</v>
      </c>
      <c r="N7" s="1" t="s">
        <v>29</v>
      </c>
      <c r="O7" s="1" t="s">
        <v>30</v>
      </c>
    </row>
    <row r="8" spans="1:15" x14ac:dyDescent="0.25">
      <c r="A8" s="1">
        <v>2014</v>
      </c>
      <c r="B8" s="1">
        <v>4</v>
      </c>
      <c r="C8" s="1" t="s">
        <v>21</v>
      </c>
      <c r="D8" s="1">
        <v>10</v>
      </c>
      <c r="E8" s="1">
        <v>477306</v>
      </c>
      <c r="F8" s="6">
        <v>13463</v>
      </c>
      <c r="G8" s="6">
        <v>349</v>
      </c>
      <c r="H8" s="1">
        <v>2013</v>
      </c>
      <c r="I8" s="1" t="s">
        <v>24</v>
      </c>
      <c r="J8" s="1" t="s">
        <v>24</v>
      </c>
      <c r="K8" s="1">
        <v>-1500</v>
      </c>
      <c r="L8" s="1">
        <v>-1500</v>
      </c>
      <c r="M8" s="1" t="s">
        <v>23</v>
      </c>
      <c r="N8" s="2">
        <v>44735</v>
      </c>
      <c r="O8" s="1">
        <v>20810408</v>
      </c>
    </row>
    <row r="9" spans="1:15" x14ac:dyDescent="0.25">
      <c r="A9" s="1">
        <v>2013</v>
      </c>
      <c r="B9" s="1">
        <v>3</v>
      </c>
      <c r="C9" s="1" t="s">
        <v>21</v>
      </c>
      <c r="D9" s="1">
        <v>9</v>
      </c>
      <c r="E9" s="1">
        <v>477306</v>
      </c>
      <c r="F9" s="6">
        <v>13463</v>
      </c>
      <c r="G9" s="6">
        <v>349</v>
      </c>
      <c r="H9" s="1">
        <v>2013</v>
      </c>
      <c r="I9" s="1" t="s">
        <v>24</v>
      </c>
      <c r="J9" s="1" t="s">
        <v>24</v>
      </c>
      <c r="K9" s="1">
        <v>1</v>
      </c>
      <c r="L9" s="1">
        <v>1</v>
      </c>
      <c r="M9" s="1" t="s">
        <v>23</v>
      </c>
      <c r="N9" s="2">
        <v>44735</v>
      </c>
      <c r="O9" s="1">
        <v>20786338</v>
      </c>
    </row>
    <row r="10" spans="1:15" x14ac:dyDescent="0.25">
      <c r="A10" s="1">
        <v>2013</v>
      </c>
      <c r="B10" s="1">
        <v>4</v>
      </c>
      <c r="C10" s="1" t="s">
        <v>21</v>
      </c>
      <c r="D10" s="1">
        <v>10</v>
      </c>
      <c r="E10" s="1">
        <v>477306</v>
      </c>
      <c r="F10" s="6">
        <v>13463</v>
      </c>
      <c r="G10" s="6">
        <v>349</v>
      </c>
      <c r="H10" s="1">
        <v>2013</v>
      </c>
      <c r="I10" s="1" t="s">
        <v>24</v>
      </c>
      <c r="J10" s="1" t="s">
        <v>24</v>
      </c>
      <c r="K10" s="1">
        <v>1499</v>
      </c>
      <c r="L10" s="1">
        <v>1499</v>
      </c>
      <c r="M10" s="1" t="s">
        <v>23</v>
      </c>
      <c r="N10" s="2">
        <v>44735</v>
      </c>
      <c r="O10" s="1">
        <v>20788112</v>
      </c>
    </row>
    <row r="11" spans="1:15" x14ac:dyDescent="0.25">
      <c r="F11" s="6"/>
      <c r="G11" s="6"/>
    </row>
    <row r="12" spans="1:15" x14ac:dyDescent="0.25">
      <c r="A12" s="1" t="str">
        <f>IF(A3=A8,"MATCH","MISMATCH")</f>
        <v>MATCH</v>
      </c>
      <c r="B12" s="1" t="str">
        <f t="shared" ref="B12:M14" si="0">IF(B3=B8,"MATCH","MISMATCH")</f>
        <v>MATCH</v>
      </c>
      <c r="C12" s="1" t="str">
        <f t="shared" si="0"/>
        <v>MATCH</v>
      </c>
      <c r="D12" s="1" t="str">
        <f t="shared" si="0"/>
        <v>MATCH</v>
      </c>
      <c r="E12" s="1" t="str">
        <f t="shared" si="0"/>
        <v>MATCH</v>
      </c>
      <c r="F12" s="6" t="str">
        <f t="shared" si="0"/>
        <v>MISMATCH</v>
      </c>
      <c r="G12" s="6" t="str">
        <f t="shared" si="0"/>
        <v>MISMATCH</v>
      </c>
      <c r="H12" s="1" t="str">
        <f t="shared" si="0"/>
        <v>MATCH</v>
      </c>
      <c r="I12" s="1" t="str">
        <f t="shared" si="0"/>
        <v>MATCH</v>
      </c>
      <c r="J12" s="1" t="str">
        <f t="shared" si="0"/>
        <v>MATCH</v>
      </c>
      <c r="K12" s="1" t="str">
        <f t="shared" si="0"/>
        <v>MATCH</v>
      </c>
      <c r="L12" s="1" t="str">
        <f t="shared" si="0"/>
        <v>MATCH</v>
      </c>
      <c r="M12" s="1" t="str">
        <f t="shared" si="0"/>
        <v>MATCH</v>
      </c>
    </row>
    <row r="13" spans="1:15" x14ac:dyDescent="0.25">
      <c r="A13" s="1" t="str">
        <f>IF(A4=A9,"MATCH","MISMATCH")</f>
        <v>MATCH</v>
      </c>
      <c r="B13" s="1" t="str">
        <f t="shared" si="0"/>
        <v>MATCH</v>
      </c>
      <c r="C13" s="1" t="str">
        <f t="shared" si="0"/>
        <v>MATCH</v>
      </c>
      <c r="D13" s="1" t="str">
        <f t="shared" si="0"/>
        <v>MATCH</v>
      </c>
      <c r="E13" s="1" t="str">
        <f t="shared" si="0"/>
        <v>MATCH</v>
      </c>
      <c r="F13" s="6" t="str">
        <f t="shared" si="0"/>
        <v>MISMATCH</v>
      </c>
      <c r="G13" s="6" t="str">
        <f t="shared" si="0"/>
        <v>MISMATCH</v>
      </c>
      <c r="H13" s="1" t="str">
        <f t="shared" si="0"/>
        <v>MATCH</v>
      </c>
      <c r="I13" s="1" t="str">
        <f t="shared" si="0"/>
        <v>MATCH</v>
      </c>
      <c r="J13" s="1" t="str">
        <f t="shared" si="0"/>
        <v>MATCH</v>
      </c>
      <c r="K13" s="1" t="str">
        <f t="shared" si="0"/>
        <v>MATCH</v>
      </c>
      <c r="L13" s="1" t="str">
        <f t="shared" si="0"/>
        <v>MATCH</v>
      </c>
      <c r="M13" s="1" t="str">
        <f t="shared" si="0"/>
        <v>MATCH</v>
      </c>
    </row>
    <row r="14" spans="1:15" x14ac:dyDescent="0.25">
      <c r="A14" s="1" t="str">
        <f>IF(A5=A10,"MATCH","MISMATCH")</f>
        <v>MATCH</v>
      </c>
      <c r="B14" s="1" t="str">
        <f t="shared" si="0"/>
        <v>MATCH</v>
      </c>
      <c r="C14" s="1" t="str">
        <f t="shared" si="0"/>
        <v>MATCH</v>
      </c>
      <c r="D14" s="1" t="str">
        <f t="shared" si="0"/>
        <v>MATCH</v>
      </c>
      <c r="E14" s="1" t="str">
        <f t="shared" si="0"/>
        <v>MATCH</v>
      </c>
      <c r="F14" s="6" t="str">
        <f t="shared" si="0"/>
        <v>MISMATCH</v>
      </c>
      <c r="G14" s="6" t="str">
        <f t="shared" si="0"/>
        <v>MISMATCH</v>
      </c>
      <c r="H14" s="1" t="str">
        <f t="shared" si="0"/>
        <v>MATCH</v>
      </c>
      <c r="I14" s="1" t="str">
        <f t="shared" si="0"/>
        <v>MATCH</v>
      </c>
      <c r="J14" s="1" t="str">
        <f t="shared" si="0"/>
        <v>MATCH</v>
      </c>
      <c r="K14" s="1" t="str">
        <f t="shared" si="0"/>
        <v>MATCH</v>
      </c>
      <c r="L14" s="1" t="str">
        <f t="shared" si="0"/>
        <v>MATCH</v>
      </c>
      <c r="M14" s="1" t="str">
        <f t="shared" si="0"/>
        <v>MATCH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A07F-20BC-4A6A-B87C-F68F1B1944B1}">
  <dimension ref="A1:O15"/>
  <sheetViews>
    <sheetView workbookViewId="0">
      <selection activeCell="G18" sqref="G18"/>
    </sheetView>
  </sheetViews>
  <sheetFormatPr defaultRowHeight="15" x14ac:dyDescent="0.25"/>
  <cols>
    <col min="1" max="1" width="16.7109375" style="1" bestFit="1" customWidth="1"/>
    <col min="2" max="2" width="20.7109375" style="1" bestFit="1" customWidth="1"/>
    <col min="3" max="3" width="12.7109375" style="1" bestFit="1" customWidth="1"/>
    <col min="4" max="4" width="16.42578125" style="1" bestFit="1" customWidth="1"/>
    <col min="5" max="5" width="9.42578125" style="1" bestFit="1" customWidth="1"/>
    <col min="6" max="6" width="15" style="1" bestFit="1" customWidth="1"/>
    <col min="7" max="7" width="10.140625" style="1" bestFit="1" customWidth="1"/>
    <col min="8" max="8" width="9.5703125" style="1" bestFit="1" customWidth="1"/>
    <col min="9" max="9" width="15.28515625" style="1" bestFit="1" customWidth="1"/>
    <col min="10" max="10" width="15.7109375" style="1" bestFit="1" customWidth="1"/>
    <col min="11" max="11" width="24.7109375" style="1" bestFit="1" customWidth="1"/>
    <col min="12" max="12" width="25.140625" style="1" bestFit="1" customWidth="1"/>
    <col min="13" max="13" width="16.7109375" style="1" bestFit="1" customWidth="1"/>
    <col min="14" max="14" width="13.5703125" style="1" bestFit="1" customWidth="1"/>
    <col min="15" max="15" width="9" style="1" bestFit="1" customWidth="1"/>
    <col min="16" max="16384" width="9.140625" style="1"/>
  </cols>
  <sheetData>
    <row r="1" spans="1:15" x14ac:dyDescent="0.25">
      <c r="A1" s="6" t="s">
        <v>47</v>
      </c>
      <c r="B1" s="6"/>
    </row>
    <row r="2" spans="1:15" x14ac:dyDescent="0.25">
      <c r="A2" s="6" t="s">
        <v>45</v>
      </c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6" t="s">
        <v>6</v>
      </c>
      <c r="G3" s="6" t="s">
        <v>8</v>
      </c>
      <c r="H3" s="1" t="s">
        <v>9</v>
      </c>
      <c r="I3" s="1" t="s">
        <v>10</v>
      </c>
      <c r="J3" s="1" t="s">
        <v>11</v>
      </c>
      <c r="K3" s="1" t="s">
        <v>18</v>
      </c>
      <c r="L3" s="1" t="s">
        <v>19</v>
      </c>
      <c r="M3" s="1" t="s">
        <v>20</v>
      </c>
    </row>
    <row r="4" spans="1:15" x14ac:dyDescent="0.25">
      <c r="A4" s="1">
        <v>2013</v>
      </c>
      <c r="B4" s="1">
        <v>3</v>
      </c>
      <c r="C4" s="1" t="s">
        <v>21</v>
      </c>
      <c r="D4" s="1">
        <v>9</v>
      </c>
      <c r="E4" s="1">
        <v>477306</v>
      </c>
      <c r="F4" s="6">
        <v>349</v>
      </c>
      <c r="G4" s="6">
        <v>13463</v>
      </c>
      <c r="H4" s="1">
        <v>2013</v>
      </c>
      <c r="I4" s="1" t="s">
        <v>24</v>
      </c>
      <c r="J4" s="1" t="s">
        <v>24</v>
      </c>
      <c r="K4" s="1">
        <v>1</v>
      </c>
      <c r="L4" s="1">
        <v>1</v>
      </c>
      <c r="M4" s="1" t="s">
        <v>23</v>
      </c>
    </row>
    <row r="5" spans="1:15" x14ac:dyDescent="0.25">
      <c r="A5" s="1">
        <v>2013</v>
      </c>
      <c r="B5" s="1">
        <v>4</v>
      </c>
      <c r="C5" s="1" t="s">
        <v>21</v>
      </c>
      <c r="D5" s="1">
        <v>10</v>
      </c>
      <c r="E5" s="1">
        <v>477306</v>
      </c>
      <c r="F5" s="6">
        <v>349</v>
      </c>
      <c r="G5" s="6">
        <v>13463</v>
      </c>
      <c r="H5" s="1">
        <v>2013</v>
      </c>
      <c r="I5" s="1" t="s">
        <v>24</v>
      </c>
      <c r="J5" s="1" t="s">
        <v>24</v>
      </c>
      <c r="K5" s="1">
        <v>1499</v>
      </c>
      <c r="L5" s="1">
        <v>1499</v>
      </c>
      <c r="M5" s="1" t="s">
        <v>23</v>
      </c>
    </row>
    <row r="6" spans="1:15" x14ac:dyDescent="0.25">
      <c r="A6" s="1">
        <v>2014</v>
      </c>
      <c r="B6" s="1">
        <v>4</v>
      </c>
      <c r="C6" s="1" t="s">
        <v>21</v>
      </c>
      <c r="D6" s="1">
        <v>10</v>
      </c>
      <c r="E6" s="1">
        <v>477306</v>
      </c>
      <c r="F6" s="6">
        <v>349</v>
      </c>
      <c r="G6" s="6">
        <v>13463</v>
      </c>
      <c r="H6" s="1">
        <v>2013</v>
      </c>
      <c r="I6" s="1" t="s">
        <v>24</v>
      </c>
      <c r="J6" s="1" t="s">
        <v>24</v>
      </c>
      <c r="K6" s="1">
        <v>-1500</v>
      </c>
      <c r="L6" s="1">
        <v>-1500</v>
      </c>
      <c r="M6" s="1" t="s">
        <v>23</v>
      </c>
    </row>
    <row r="7" spans="1:15" x14ac:dyDescent="0.25">
      <c r="A7" s="6" t="s">
        <v>46</v>
      </c>
      <c r="F7" s="6"/>
      <c r="G7" s="6"/>
    </row>
    <row r="8" spans="1:1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5</v>
      </c>
      <c r="F8" s="6" t="s">
        <v>6</v>
      </c>
      <c r="G8" s="6" t="s">
        <v>8</v>
      </c>
      <c r="H8" s="1" t="s">
        <v>9</v>
      </c>
      <c r="I8" s="1" t="s">
        <v>10</v>
      </c>
      <c r="J8" s="1" t="s">
        <v>11</v>
      </c>
      <c r="K8" s="1" t="s">
        <v>18</v>
      </c>
      <c r="L8" s="1" t="s">
        <v>19</v>
      </c>
      <c r="M8" s="1" t="s">
        <v>20</v>
      </c>
      <c r="N8" s="1" t="s">
        <v>29</v>
      </c>
      <c r="O8" s="1" t="s">
        <v>30</v>
      </c>
    </row>
    <row r="9" spans="1:15" x14ac:dyDescent="0.25">
      <c r="A9" s="1">
        <v>2013</v>
      </c>
      <c r="B9" s="1">
        <v>3</v>
      </c>
      <c r="C9" s="1" t="s">
        <v>21</v>
      </c>
      <c r="D9" s="1">
        <v>9</v>
      </c>
      <c r="E9" s="1">
        <v>477306</v>
      </c>
      <c r="F9" s="6">
        <v>13463</v>
      </c>
      <c r="G9" s="6">
        <v>349</v>
      </c>
      <c r="H9" s="1">
        <v>2013</v>
      </c>
      <c r="I9" s="1" t="s">
        <v>24</v>
      </c>
      <c r="J9" s="1" t="s">
        <v>24</v>
      </c>
      <c r="K9" s="1">
        <v>1</v>
      </c>
      <c r="L9" s="1">
        <v>1</v>
      </c>
      <c r="M9" s="1" t="s">
        <v>23</v>
      </c>
      <c r="N9" s="2">
        <v>44736</v>
      </c>
      <c r="O9" s="1">
        <v>21752138</v>
      </c>
    </row>
    <row r="10" spans="1:15" x14ac:dyDescent="0.25">
      <c r="A10" s="1">
        <v>2013</v>
      </c>
      <c r="B10" s="1">
        <v>4</v>
      </c>
      <c r="C10" s="1" t="s">
        <v>21</v>
      </c>
      <c r="D10" s="1">
        <v>10</v>
      </c>
      <c r="E10" s="1">
        <v>477306</v>
      </c>
      <c r="F10" s="6">
        <v>13463</v>
      </c>
      <c r="G10" s="6">
        <v>349</v>
      </c>
      <c r="H10" s="1">
        <v>2013</v>
      </c>
      <c r="I10" s="1" t="s">
        <v>24</v>
      </c>
      <c r="J10" s="1" t="s">
        <v>24</v>
      </c>
      <c r="K10" s="1">
        <v>1499</v>
      </c>
      <c r="L10" s="1">
        <v>1499</v>
      </c>
      <c r="M10" s="1" t="s">
        <v>23</v>
      </c>
      <c r="N10" s="2">
        <v>44736</v>
      </c>
      <c r="O10" s="1">
        <v>21753912</v>
      </c>
    </row>
    <row r="11" spans="1:15" x14ac:dyDescent="0.25">
      <c r="A11" s="1">
        <v>2014</v>
      </c>
      <c r="B11" s="1">
        <v>4</v>
      </c>
      <c r="C11" s="1" t="s">
        <v>21</v>
      </c>
      <c r="D11" s="1">
        <v>10</v>
      </c>
      <c r="E11" s="1">
        <v>477306</v>
      </c>
      <c r="F11" s="6">
        <v>13463</v>
      </c>
      <c r="G11" s="6">
        <v>349</v>
      </c>
      <c r="H11" s="1">
        <v>2013</v>
      </c>
      <c r="I11" s="1" t="s">
        <v>24</v>
      </c>
      <c r="J11" s="1" t="s">
        <v>24</v>
      </c>
      <c r="K11" s="1">
        <v>-1500</v>
      </c>
      <c r="L11" s="1">
        <v>-1500</v>
      </c>
      <c r="M11" s="1" t="s">
        <v>23</v>
      </c>
      <c r="N11" s="2">
        <v>44736</v>
      </c>
      <c r="O11" s="1">
        <v>21776208</v>
      </c>
    </row>
    <row r="13" spans="1:15" x14ac:dyDescent="0.25">
      <c r="A13" s="1" t="str">
        <f>IF(A4=A9,"MATCH","UNMATCH")</f>
        <v>MATCH</v>
      </c>
      <c r="B13" s="1" t="str">
        <f t="shared" ref="B13:M15" si="0">IF(B4=B9,"MATCH","UNMATCH")</f>
        <v>MATCH</v>
      </c>
      <c r="C13" s="1" t="str">
        <f t="shared" si="0"/>
        <v>MATCH</v>
      </c>
      <c r="D13" s="1" t="str">
        <f t="shared" si="0"/>
        <v>MATCH</v>
      </c>
      <c r="E13" s="1" t="str">
        <f t="shared" si="0"/>
        <v>MATCH</v>
      </c>
      <c r="F13" s="1" t="str">
        <f t="shared" si="0"/>
        <v>UNMATCH</v>
      </c>
      <c r="G13" s="1" t="str">
        <f t="shared" si="0"/>
        <v>UNMATCH</v>
      </c>
      <c r="H13" s="1" t="str">
        <f t="shared" si="0"/>
        <v>MATCH</v>
      </c>
      <c r="I13" s="1" t="str">
        <f t="shared" si="0"/>
        <v>MATCH</v>
      </c>
      <c r="J13" s="1" t="str">
        <f t="shared" si="0"/>
        <v>MATCH</v>
      </c>
      <c r="K13" s="1" t="str">
        <f t="shared" si="0"/>
        <v>MATCH</v>
      </c>
      <c r="L13" s="1" t="str">
        <f t="shared" si="0"/>
        <v>MATCH</v>
      </c>
      <c r="M13" s="1" t="str">
        <f t="shared" si="0"/>
        <v>MATCH</v>
      </c>
    </row>
    <row r="14" spans="1:15" x14ac:dyDescent="0.25">
      <c r="A14" s="1" t="str">
        <f>IF(A5=A10,"MATCH","UNMATCH")</f>
        <v>MATCH</v>
      </c>
      <c r="B14" s="1" t="str">
        <f t="shared" si="0"/>
        <v>MATCH</v>
      </c>
      <c r="C14" s="1" t="str">
        <f t="shared" si="0"/>
        <v>MATCH</v>
      </c>
      <c r="D14" s="1" t="str">
        <f t="shared" si="0"/>
        <v>MATCH</v>
      </c>
      <c r="E14" s="1" t="str">
        <f t="shared" si="0"/>
        <v>MATCH</v>
      </c>
      <c r="F14" s="1" t="str">
        <f t="shared" si="0"/>
        <v>UNMATCH</v>
      </c>
      <c r="G14" s="1" t="str">
        <f t="shared" si="0"/>
        <v>UNMATCH</v>
      </c>
      <c r="H14" s="1" t="str">
        <f t="shared" si="0"/>
        <v>MATCH</v>
      </c>
      <c r="I14" s="1" t="str">
        <f t="shared" si="0"/>
        <v>MATCH</v>
      </c>
      <c r="J14" s="1" t="str">
        <f t="shared" si="0"/>
        <v>MATCH</v>
      </c>
      <c r="K14" s="1" t="str">
        <f t="shared" si="0"/>
        <v>MATCH</v>
      </c>
      <c r="L14" s="1" t="str">
        <f t="shared" si="0"/>
        <v>MATCH</v>
      </c>
      <c r="M14" s="1" t="str">
        <f t="shared" si="0"/>
        <v>MATCH</v>
      </c>
    </row>
    <row r="15" spans="1:15" x14ac:dyDescent="0.25">
      <c r="A15" s="1" t="str">
        <f>IF(A6=A11,"MATCH","UNMATCH")</f>
        <v>MATCH</v>
      </c>
      <c r="B15" s="1" t="str">
        <f t="shared" si="0"/>
        <v>MATCH</v>
      </c>
      <c r="C15" s="1" t="str">
        <f t="shared" si="0"/>
        <v>MATCH</v>
      </c>
      <c r="D15" s="1" t="str">
        <f t="shared" si="0"/>
        <v>MATCH</v>
      </c>
      <c r="E15" s="1" t="str">
        <f t="shared" si="0"/>
        <v>MATCH</v>
      </c>
      <c r="F15" s="1" t="str">
        <f t="shared" si="0"/>
        <v>UNMATCH</v>
      </c>
      <c r="G15" s="1" t="str">
        <f t="shared" si="0"/>
        <v>UNMATCH</v>
      </c>
      <c r="H15" s="1" t="str">
        <f t="shared" si="0"/>
        <v>MATCH</v>
      </c>
      <c r="I15" s="1" t="str">
        <f t="shared" si="0"/>
        <v>MATCH</v>
      </c>
      <c r="J15" s="1" t="str">
        <f t="shared" si="0"/>
        <v>MATCH</v>
      </c>
      <c r="K15" s="1" t="str">
        <f t="shared" si="0"/>
        <v>MATCH</v>
      </c>
      <c r="L15" s="1" t="str">
        <f t="shared" si="0"/>
        <v>MATCH</v>
      </c>
      <c r="M15" s="1" t="str">
        <f t="shared" si="0"/>
        <v>MATCH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CBB8-4C96-4082-AD0B-82F06ACF60BD}">
  <dimension ref="A1:O39"/>
  <sheetViews>
    <sheetView workbookViewId="0">
      <selection activeCell="A3" sqref="A3"/>
    </sheetView>
  </sheetViews>
  <sheetFormatPr defaultRowHeight="12.75" x14ac:dyDescent="0.2"/>
  <cols>
    <col min="1" max="1" width="15.42578125" style="12" bestFit="1" customWidth="1"/>
    <col min="2" max="2" width="19" style="12" bestFit="1" customWidth="1"/>
    <col min="3" max="3" width="12" style="12" bestFit="1" customWidth="1"/>
    <col min="4" max="4" width="15.140625" style="12" bestFit="1" customWidth="1"/>
    <col min="5" max="5" width="9" style="12" bestFit="1" customWidth="1"/>
    <col min="6" max="6" width="14.5703125" style="12" bestFit="1" customWidth="1"/>
    <col min="7" max="7" width="9.42578125" style="12" bestFit="1" customWidth="1"/>
    <col min="8" max="8" width="8.85546875" style="12" bestFit="1" customWidth="1"/>
    <col min="9" max="9" width="15.140625" style="12" bestFit="1" customWidth="1"/>
    <col min="10" max="10" width="15" style="12" bestFit="1" customWidth="1"/>
    <col min="11" max="11" width="25.7109375" style="12" bestFit="1" customWidth="1"/>
    <col min="12" max="12" width="25.5703125" style="12" bestFit="1" customWidth="1"/>
    <col min="13" max="13" width="15.5703125" style="12" bestFit="1" customWidth="1"/>
    <col min="14" max="14" width="12.42578125" style="12" bestFit="1" customWidth="1"/>
    <col min="15" max="15" width="10.140625" style="12" bestFit="1" customWidth="1"/>
    <col min="16" max="16384" width="9.140625" style="12"/>
  </cols>
  <sheetData>
    <row r="1" spans="1:15" x14ac:dyDescent="0.2">
      <c r="A1" s="15" t="s">
        <v>52</v>
      </c>
      <c r="B1" s="13"/>
    </row>
    <row r="2" spans="1:15" x14ac:dyDescent="0.2">
      <c r="A2" s="15" t="s">
        <v>53</v>
      </c>
      <c r="B2" s="13"/>
    </row>
    <row r="3" spans="1:15" x14ac:dyDescent="0.2">
      <c r="A3" s="12" t="s">
        <v>0</v>
      </c>
      <c r="B3" s="12" t="s">
        <v>1</v>
      </c>
      <c r="C3" s="12" t="s">
        <v>2</v>
      </c>
      <c r="D3" s="12" t="s">
        <v>3</v>
      </c>
      <c r="E3" s="12" t="s">
        <v>5</v>
      </c>
      <c r="F3" s="12" t="s">
        <v>6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48</v>
      </c>
      <c r="L3" s="12" t="s">
        <v>49</v>
      </c>
      <c r="M3" s="12" t="s">
        <v>20</v>
      </c>
    </row>
    <row r="4" spans="1:15" x14ac:dyDescent="0.2">
      <c r="A4" s="12">
        <v>2017</v>
      </c>
      <c r="B4" s="12">
        <v>1</v>
      </c>
      <c r="C4" s="12" t="s">
        <v>21</v>
      </c>
      <c r="D4" s="12">
        <v>1</v>
      </c>
      <c r="E4" s="12">
        <v>5405618</v>
      </c>
      <c r="F4" s="13">
        <v>1020</v>
      </c>
      <c r="G4" s="13">
        <v>13120</v>
      </c>
      <c r="H4" s="12">
        <v>2016</v>
      </c>
      <c r="I4" s="12" t="s">
        <v>50</v>
      </c>
      <c r="J4" s="12" t="s">
        <v>50</v>
      </c>
      <c r="K4" s="12">
        <v>0</v>
      </c>
      <c r="L4" s="12">
        <v>0</v>
      </c>
      <c r="M4" s="12" t="s">
        <v>51</v>
      </c>
    </row>
    <row r="5" spans="1:15" x14ac:dyDescent="0.2">
      <c r="A5" s="12">
        <v>2017</v>
      </c>
      <c r="B5" s="12">
        <v>1</v>
      </c>
      <c r="C5" s="12" t="s">
        <v>21</v>
      </c>
      <c r="D5" s="12">
        <v>2</v>
      </c>
      <c r="E5" s="12">
        <v>5405618</v>
      </c>
      <c r="F5" s="13">
        <v>1020</v>
      </c>
      <c r="G5" s="13">
        <v>13120</v>
      </c>
      <c r="H5" s="12">
        <v>2016</v>
      </c>
      <c r="I5" s="12" t="s">
        <v>50</v>
      </c>
      <c r="J5" s="12" t="s">
        <v>50</v>
      </c>
      <c r="K5" s="12">
        <v>0</v>
      </c>
      <c r="L5" s="12">
        <v>0</v>
      </c>
      <c r="M5" s="12" t="s">
        <v>51</v>
      </c>
    </row>
    <row r="6" spans="1:15" x14ac:dyDescent="0.2">
      <c r="A6" s="12">
        <v>2017</v>
      </c>
      <c r="B6" s="12">
        <v>1</v>
      </c>
      <c r="C6" s="12" t="s">
        <v>21</v>
      </c>
      <c r="D6" s="12">
        <v>3</v>
      </c>
      <c r="E6" s="12">
        <v>5405618</v>
      </c>
      <c r="F6" s="13">
        <v>1020</v>
      </c>
      <c r="G6" s="13">
        <v>13120</v>
      </c>
      <c r="H6" s="12">
        <v>2016</v>
      </c>
      <c r="I6" s="12" t="s">
        <v>50</v>
      </c>
      <c r="J6" s="12" t="s">
        <v>50</v>
      </c>
      <c r="K6" s="12">
        <v>0</v>
      </c>
      <c r="L6" s="12">
        <v>0</v>
      </c>
      <c r="M6" s="12" t="s">
        <v>51</v>
      </c>
    </row>
    <row r="7" spans="1:15" x14ac:dyDescent="0.2">
      <c r="A7" s="12">
        <v>2018</v>
      </c>
      <c r="B7" s="12">
        <v>1</v>
      </c>
      <c r="C7" s="12" t="s">
        <v>21</v>
      </c>
      <c r="D7" s="12">
        <v>1</v>
      </c>
      <c r="E7" s="12">
        <v>5405618</v>
      </c>
      <c r="F7" s="13">
        <v>1020</v>
      </c>
      <c r="G7" s="13">
        <v>13120</v>
      </c>
      <c r="H7" s="12">
        <v>2016</v>
      </c>
      <c r="I7" s="12" t="s">
        <v>50</v>
      </c>
      <c r="J7" s="12" t="s">
        <v>50</v>
      </c>
      <c r="K7" s="12">
        <v>0</v>
      </c>
      <c r="L7" s="12">
        <v>0</v>
      </c>
      <c r="M7" s="12" t="s">
        <v>51</v>
      </c>
    </row>
    <row r="8" spans="1:15" x14ac:dyDescent="0.2">
      <c r="A8" s="12">
        <v>2018</v>
      </c>
      <c r="B8" s="12">
        <v>1</v>
      </c>
      <c r="C8" s="12" t="s">
        <v>21</v>
      </c>
      <c r="D8" s="12">
        <v>2</v>
      </c>
      <c r="E8" s="12">
        <v>5405618</v>
      </c>
      <c r="F8" s="13">
        <v>1020</v>
      </c>
      <c r="G8" s="13">
        <v>13120</v>
      </c>
      <c r="H8" s="12">
        <v>2016</v>
      </c>
      <c r="I8" s="12" t="s">
        <v>50</v>
      </c>
      <c r="J8" s="12" t="s">
        <v>50</v>
      </c>
      <c r="K8" s="12">
        <v>0</v>
      </c>
      <c r="L8" s="12">
        <v>0</v>
      </c>
      <c r="M8" s="12" t="s">
        <v>51</v>
      </c>
    </row>
    <row r="9" spans="1:15" x14ac:dyDescent="0.2">
      <c r="A9" s="12">
        <v>2018</v>
      </c>
      <c r="B9" s="12">
        <v>1</v>
      </c>
      <c r="C9" s="12" t="s">
        <v>21</v>
      </c>
      <c r="D9" s="12">
        <v>3</v>
      </c>
      <c r="E9" s="12">
        <v>5405618</v>
      </c>
      <c r="F9" s="13">
        <v>1020</v>
      </c>
      <c r="G9" s="13">
        <v>13120</v>
      </c>
      <c r="H9" s="12">
        <v>2016</v>
      </c>
      <c r="I9" s="12" t="s">
        <v>50</v>
      </c>
      <c r="J9" s="12" t="s">
        <v>50</v>
      </c>
      <c r="K9" s="12">
        <v>-88.16</v>
      </c>
      <c r="L9" s="12">
        <v>-88.16</v>
      </c>
      <c r="M9" s="12" t="s">
        <v>51</v>
      </c>
    </row>
    <row r="10" spans="1:15" x14ac:dyDescent="0.2">
      <c r="A10" s="12">
        <v>2019</v>
      </c>
      <c r="B10" s="12">
        <v>1</v>
      </c>
      <c r="C10" s="12" t="s">
        <v>21</v>
      </c>
      <c r="D10" s="12">
        <v>1</v>
      </c>
      <c r="E10" s="12">
        <v>5405618</v>
      </c>
      <c r="F10" s="13">
        <v>1020</v>
      </c>
      <c r="G10" s="13">
        <v>13120</v>
      </c>
      <c r="H10" s="12">
        <v>2016</v>
      </c>
      <c r="I10" s="12" t="s">
        <v>50</v>
      </c>
      <c r="J10" s="12" t="s">
        <v>50</v>
      </c>
      <c r="K10" s="12">
        <v>0</v>
      </c>
      <c r="L10" s="12">
        <v>0</v>
      </c>
      <c r="M10" s="12" t="s">
        <v>51</v>
      </c>
    </row>
    <row r="11" spans="1:15" x14ac:dyDescent="0.2">
      <c r="A11" s="12">
        <v>2019</v>
      </c>
      <c r="B11" s="12">
        <v>1</v>
      </c>
      <c r="C11" s="12" t="s">
        <v>21</v>
      </c>
      <c r="D11" s="12">
        <v>3</v>
      </c>
      <c r="E11" s="12">
        <v>5405618</v>
      </c>
      <c r="F11" s="13">
        <v>1020</v>
      </c>
      <c r="G11" s="13">
        <v>13120</v>
      </c>
      <c r="H11" s="12">
        <v>2016</v>
      </c>
      <c r="I11" s="12" t="s">
        <v>50</v>
      </c>
      <c r="J11" s="12" t="s">
        <v>50</v>
      </c>
      <c r="K11" s="12">
        <v>0</v>
      </c>
      <c r="L11" s="12">
        <v>0</v>
      </c>
      <c r="M11" s="12" t="s">
        <v>51</v>
      </c>
    </row>
    <row r="12" spans="1:15" x14ac:dyDescent="0.2">
      <c r="A12" s="12">
        <v>2020</v>
      </c>
      <c r="B12" s="12">
        <v>1</v>
      </c>
      <c r="C12" s="12" t="s">
        <v>21</v>
      </c>
      <c r="D12" s="12">
        <v>1</v>
      </c>
      <c r="E12" s="12">
        <v>5405618</v>
      </c>
      <c r="F12" s="13">
        <v>1020</v>
      </c>
      <c r="G12" s="13">
        <v>13120</v>
      </c>
      <c r="H12" s="12">
        <v>2016</v>
      </c>
      <c r="I12" s="12" t="s">
        <v>50</v>
      </c>
      <c r="J12" s="12" t="s">
        <v>50</v>
      </c>
      <c r="K12" s="12">
        <v>0</v>
      </c>
      <c r="L12" s="12">
        <v>0</v>
      </c>
      <c r="M12" s="12" t="s">
        <v>51</v>
      </c>
    </row>
    <row r="13" spans="1:15" x14ac:dyDescent="0.2">
      <c r="A13" s="12">
        <v>2020</v>
      </c>
      <c r="B13" s="12">
        <v>1</v>
      </c>
      <c r="C13" s="12" t="s">
        <v>21</v>
      </c>
      <c r="D13" s="12">
        <v>3</v>
      </c>
      <c r="E13" s="12">
        <v>5405618</v>
      </c>
      <c r="F13" s="13">
        <v>1020</v>
      </c>
      <c r="G13" s="13">
        <v>13120</v>
      </c>
      <c r="H13" s="12">
        <v>2016</v>
      </c>
      <c r="I13" s="12" t="s">
        <v>50</v>
      </c>
      <c r="J13" s="12" t="s">
        <v>50</v>
      </c>
      <c r="K13" s="12">
        <v>1696.46</v>
      </c>
      <c r="L13" s="12">
        <v>1696.46</v>
      </c>
      <c r="M13" s="12" t="s">
        <v>51</v>
      </c>
    </row>
    <row r="14" spans="1:15" x14ac:dyDescent="0.2">
      <c r="A14" s="12">
        <v>2022</v>
      </c>
      <c r="B14" s="12">
        <v>1</v>
      </c>
      <c r="C14" s="12" t="s">
        <v>21</v>
      </c>
      <c r="D14" s="12">
        <v>3</v>
      </c>
      <c r="E14" s="12">
        <v>5405618</v>
      </c>
      <c r="F14" s="13">
        <v>1020</v>
      </c>
      <c r="G14" s="13">
        <v>13120</v>
      </c>
      <c r="H14" s="12">
        <v>2016</v>
      </c>
      <c r="I14" s="12" t="s">
        <v>50</v>
      </c>
      <c r="J14" s="12" t="s">
        <v>50</v>
      </c>
      <c r="K14" s="12">
        <v>1094</v>
      </c>
      <c r="L14" s="12">
        <v>1094</v>
      </c>
      <c r="M14" s="12" t="s">
        <v>51</v>
      </c>
    </row>
    <row r="15" spans="1:15" x14ac:dyDescent="0.2">
      <c r="A15" s="12" t="s">
        <v>46</v>
      </c>
      <c r="F15" s="13"/>
      <c r="G15" s="13"/>
    </row>
    <row r="16" spans="1:15" x14ac:dyDescent="0.2">
      <c r="A16" s="12" t="s">
        <v>0</v>
      </c>
      <c r="B16" s="12" t="s">
        <v>1</v>
      </c>
      <c r="C16" s="12" t="s">
        <v>2</v>
      </c>
      <c r="D16" s="12" t="s">
        <v>3</v>
      </c>
      <c r="E16" s="12" t="s">
        <v>5</v>
      </c>
      <c r="F16" s="13" t="s">
        <v>6</v>
      </c>
      <c r="G16" s="13" t="s">
        <v>8</v>
      </c>
      <c r="H16" s="12" t="s">
        <v>9</v>
      </c>
      <c r="I16" s="12" t="s">
        <v>10</v>
      </c>
      <c r="J16" s="12" t="s">
        <v>11</v>
      </c>
      <c r="K16" s="12" t="s">
        <v>48</v>
      </c>
      <c r="L16" s="12" t="s">
        <v>49</v>
      </c>
      <c r="M16" s="12" t="s">
        <v>20</v>
      </c>
      <c r="N16" s="12" t="s">
        <v>29</v>
      </c>
      <c r="O16" s="12" t="s">
        <v>30</v>
      </c>
    </row>
    <row r="17" spans="1:15" x14ac:dyDescent="0.2">
      <c r="A17" s="12">
        <v>2017</v>
      </c>
      <c r="B17" s="12">
        <v>1</v>
      </c>
      <c r="C17" s="12" t="s">
        <v>21</v>
      </c>
      <c r="D17" s="12">
        <v>1</v>
      </c>
      <c r="E17" s="12">
        <v>5405618</v>
      </c>
      <c r="F17" s="13">
        <v>13120</v>
      </c>
      <c r="G17" s="13">
        <v>1020</v>
      </c>
      <c r="H17" s="12">
        <v>2016</v>
      </c>
      <c r="I17" s="12" t="s">
        <v>50</v>
      </c>
      <c r="J17" s="12" t="s">
        <v>50</v>
      </c>
      <c r="K17" s="12">
        <v>0</v>
      </c>
      <c r="L17" s="12">
        <v>0</v>
      </c>
      <c r="M17" s="12" t="s">
        <v>51</v>
      </c>
      <c r="N17" s="14">
        <v>44736</v>
      </c>
      <c r="O17" s="12">
        <v>21853157</v>
      </c>
    </row>
    <row r="18" spans="1:15" x14ac:dyDescent="0.2">
      <c r="A18" s="12">
        <v>2017</v>
      </c>
      <c r="B18" s="12">
        <v>1</v>
      </c>
      <c r="C18" s="12" t="s">
        <v>21</v>
      </c>
      <c r="D18" s="12">
        <v>2</v>
      </c>
      <c r="E18" s="12">
        <v>5405618</v>
      </c>
      <c r="F18" s="13">
        <v>13120</v>
      </c>
      <c r="G18" s="13">
        <v>1020</v>
      </c>
      <c r="H18" s="12">
        <v>2016</v>
      </c>
      <c r="I18" s="12" t="s">
        <v>50</v>
      </c>
      <c r="J18" s="12" t="s">
        <v>50</v>
      </c>
      <c r="K18" s="12">
        <v>0</v>
      </c>
      <c r="L18" s="12">
        <v>0</v>
      </c>
      <c r="M18" s="12" t="s">
        <v>51</v>
      </c>
      <c r="N18" s="14">
        <v>44736</v>
      </c>
      <c r="O18" s="12">
        <v>21856147</v>
      </c>
    </row>
    <row r="19" spans="1:15" x14ac:dyDescent="0.2">
      <c r="A19" s="12">
        <v>2017</v>
      </c>
      <c r="B19" s="12">
        <v>1</v>
      </c>
      <c r="C19" s="12" t="s">
        <v>21</v>
      </c>
      <c r="D19" s="12">
        <v>3</v>
      </c>
      <c r="E19" s="12">
        <v>5405618</v>
      </c>
      <c r="F19" s="13">
        <v>13120</v>
      </c>
      <c r="G19" s="13">
        <v>1020</v>
      </c>
      <c r="H19" s="12">
        <v>2016</v>
      </c>
      <c r="I19" s="12" t="s">
        <v>50</v>
      </c>
      <c r="J19" s="12" t="s">
        <v>50</v>
      </c>
      <c r="K19" s="12">
        <v>0</v>
      </c>
      <c r="L19" s="12">
        <v>0</v>
      </c>
      <c r="M19" s="12" t="s">
        <v>51</v>
      </c>
      <c r="N19" s="14">
        <v>44736</v>
      </c>
      <c r="O19" s="12">
        <v>21858472</v>
      </c>
    </row>
    <row r="20" spans="1:15" x14ac:dyDescent="0.2">
      <c r="A20" s="12">
        <v>2018</v>
      </c>
      <c r="B20" s="12">
        <v>1</v>
      </c>
      <c r="C20" s="12" t="s">
        <v>21</v>
      </c>
      <c r="D20" s="12">
        <v>1</v>
      </c>
      <c r="E20" s="12">
        <v>5405618</v>
      </c>
      <c r="F20" s="13">
        <v>13120</v>
      </c>
      <c r="G20" s="13">
        <v>1020</v>
      </c>
      <c r="H20" s="12">
        <v>2016</v>
      </c>
      <c r="I20" s="12" t="s">
        <v>50</v>
      </c>
      <c r="J20" s="12" t="s">
        <v>50</v>
      </c>
      <c r="K20" s="12">
        <v>0</v>
      </c>
      <c r="L20" s="12">
        <v>0</v>
      </c>
      <c r="M20" s="12" t="s">
        <v>51</v>
      </c>
      <c r="N20" s="14">
        <v>44736</v>
      </c>
      <c r="O20" s="12">
        <v>21894607</v>
      </c>
    </row>
    <row r="21" spans="1:15" x14ac:dyDescent="0.2">
      <c r="A21" s="12">
        <v>2018</v>
      </c>
      <c r="B21" s="12">
        <v>1</v>
      </c>
      <c r="C21" s="12" t="s">
        <v>21</v>
      </c>
      <c r="D21" s="12">
        <v>2</v>
      </c>
      <c r="E21" s="12">
        <v>5405618</v>
      </c>
      <c r="F21" s="13">
        <v>13120</v>
      </c>
      <c r="G21" s="13">
        <v>1020</v>
      </c>
      <c r="H21" s="12">
        <v>2016</v>
      </c>
      <c r="I21" s="12" t="s">
        <v>50</v>
      </c>
      <c r="J21" s="12" t="s">
        <v>50</v>
      </c>
      <c r="K21" s="12">
        <v>0</v>
      </c>
      <c r="L21" s="12">
        <v>0</v>
      </c>
      <c r="M21" s="12" t="s">
        <v>51</v>
      </c>
      <c r="N21" s="14">
        <v>44736</v>
      </c>
      <c r="O21" s="12">
        <v>21898483</v>
      </c>
    </row>
    <row r="22" spans="1:15" x14ac:dyDescent="0.2">
      <c r="A22" s="12">
        <v>2018</v>
      </c>
      <c r="B22" s="12">
        <v>1</v>
      </c>
      <c r="C22" s="12" t="s">
        <v>21</v>
      </c>
      <c r="D22" s="12">
        <v>3</v>
      </c>
      <c r="E22" s="12">
        <v>5405618</v>
      </c>
      <c r="F22" s="13">
        <v>13120</v>
      </c>
      <c r="G22" s="13">
        <v>1020</v>
      </c>
      <c r="H22" s="12">
        <v>2016</v>
      </c>
      <c r="I22" s="12" t="s">
        <v>50</v>
      </c>
      <c r="J22" s="12" t="s">
        <v>50</v>
      </c>
      <c r="K22" s="12">
        <v>-88.16</v>
      </c>
      <c r="L22" s="12">
        <v>-88.16</v>
      </c>
      <c r="M22" s="12" t="s">
        <v>51</v>
      </c>
      <c r="N22" s="14">
        <v>44736</v>
      </c>
      <c r="O22" s="12">
        <v>21901647</v>
      </c>
    </row>
    <row r="23" spans="1:15" x14ac:dyDescent="0.2">
      <c r="A23" s="12">
        <v>2019</v>
      </c>
      <c r="B23" s="12">
        <v>1</v>
      </c>
      <c r="C23" s="12" t="s">
        <v>21</v>
      </c>
      <c r="D23" s="12">
        <v>1</v>
      </c>
      <c r="E23" s="12">
        <v>5405618</v>
      </c>
      <c r="F23" s="13">
        <v>13120</v>
      </c>
      <c r="G23" s="13">
        <v>1020</v>
      </c>
      <c r="H23" s="12">
        <v>2016</v>
      </c>
      <c r="I23" s="12" t="s">
        <v>50</v>
      </c>
      <c r="J23" s="12" t="s">
        <v>50</v>
      </c>
      <c r="K23" s="12">
        <v>0</v>
      </c>
      <c r="L23" s="12">
        <v>0</v>
      </c>
      <c r="M23" s="12" t="s">
        <v>51</v>
      </c>
      <c r="N23" s="14">
        <v>44736</v>
      </c>
      <c r="O23" s="12">
        <v>21939598</v>
      </c>
    </row>
    <row r="24" spans="1:15" x14ac:dyDescent="0.2">
      <c r="A24" s="12">
        <v>2019</v>
      </c>
      <c r="B24" s="12">
        <v>1</v>
      </c>
      <c r="C24" s="12" t="s">
        <v>21</v>
      </c>
      <c r="D24" s="12">
        <v>3</v>
      </c>
      <c r="E24" s="12">
        <v>5405618</v>
      </c>
      <c r="F24" s="13">
        <v>13120</v>
      </c>
      <c r="G24" s="13">
        <v>1020</v>
      </c>
      <c r="H24" s="12">
        <v>2016</v>
      </c>
      <c r="I24" s="12" t="s">
        <v>50</v>
      </c>
      <c r="J24" s="12" t="s">
        <v>50</v>
      </c>
      <c r="K24" s="12">
        <v>0</v>
      </c>
      <c r="L24" s="12">
        <v>0</v>
      </c>
      <c r="M24" s="12" t="s">
        <v>51</v>
      </c>
      <c r="N24" s="14">
        <v>44736</v>
      </c>
      <c r="O24" s="12">
        <v>21946697</v>
      </c>
    </row>
    <row r="25" spans="1:15" x14ac:dyDescent="0.2">
      <c r="A25" s="12">
        <v>2020</v>
      </c>
      <c r="B25" s="12">
        <v>1</v>
      </c>
      <c r="C25" s="12" t="s">
        <v>21</v>
      </c>
      <c r="D25" s="12">
        <v>1</v>
      </c>
      <c r="E25" s="12">
        <v>5405618</v>
      </c>
      <c r="F25" s="13">
        <v>13120</v>
      </c>
      <c r="G25" s="13">
        <v>1020</v>
      </c>
      <c r="H25" s="12">
        <v>2016</v>
      </c>
      <c r="I25" s="12" t="s">
        <v>50</v>
      </c>
      <c r="J25" s="12" t="s">
        <v>50</v>
      </c>
      <c r="K25" s="12">
        <v>0</v>
      </c>
      <c r="L25" s="12">
        <v>0</v>
      </c>
      <c r="M25" s="12" t="s">
        <v>51</v>
      </c>
      <c r="N25" s="14">
        <v>44736</v>
      </c>
      <c r="O25" s="12">
        <v>21982703</v>
      </c>
    </row>
    <row r="26" spans="1:15" x14ac:dyDescent="0.2">
      <c r="A26" s="12">
        <v>2020</v>
      </c>
      <c r="B26" s="12">
        <v>1</v>
      </c>
      <c r="C26" s="12" t="s">
        <v>21</v>
      </c>
      <c r="D26" s="12">
        <v>3</v>
      </c>
      <c r="E26" s="12">
        <v>5405618</v>
      </c>
      <c r="F26" s="13">
        <v>13120</v>
      </c>
      <c r="G26" s="13">
        <v>1020</v>
      </c>
      <c r="H26" s="12">
        <v>2016</v>
      </c>
      <c r="I26" s="12" t="s">
        <v>50</v>
      </c>
      <c r="J26" s="12" t="s">
        <v>50</v>
      </c>
      <c r="K26" s="12">
        <v>1696.46</v>
      </c>
      <c r="L26" s="12">
        <v>1696.46</v>
      </c>
      <c r="M26" s="12" t="s">
        <v>51</v>
      </c>
      <c r="N26" s="14">
        <v>44736</v>
      </c>
      <c r="O26" s="12">
        <v>21989422</v>
      </c>
    </row>
    <row r="27" spans="1:15" x14ac:dyDescent="0.2">
      <c r="A27" s="12">
        <v>2022</v>
      </c>
      <c r="B27" s="12">
        <v>1</v>
      </c>
      <c r="C27" s="12" t="s">
        <v>21</v>
      </c>
      <c r="D27" s="12">
        <v>3</v>
      </c>
      <c r="E27" s="12">
        <v>5405618</v>
      </c>
      <c r="F27" s="13">
        <v>13120</v>
      </c>
      <c r="G27" s="13">
        <v>1020</v>
      </c>
      <c r="H27" s="12">
        <v>2016</v>
      </c>
      <c r="I27" s="12" t="s">
        <v>50</v>
      </c>
      <c r="J27" s="12" t="s">
        <v>50</v>
      </c>
      <c r="K27" s="12">
        <v>1094</v>
      </c>
      <c r="L27" s="12">
        <v>1094</v>
      </c>
      <c r="M27" s="12" t="s">
        <v>51</v>
      </c>
      <c r="N27" s="14">
        <v>44736</v>
      </c>
      <c r="O27" s="12">
        <v>22065228</v>
      </c>
    </row>
    <row r="29" spans="1:15" x14ac:dyDescent="0.2">
      <c r="A29" s="12" t="str">
        <f>IF(A4=A17,"MATCH","UNMATCH")</f>
        <v>MATCH</v>
      </c>
      <c r="B29" s="12" t="str">
        <f t="shared" ref="B29:M29" si="0">IF(B4=B17,"MATCH","UNMATCH")</f>
        <v>MATCH</v>
      </c>
      <c r="C29" s="12" t="str">
        <f t="shared" si="0"/>
        <v>MATCH</v>
      </c>
      <c r="D29" s="12" t="str">
        <f t="shared" si="0"/>
        <v>MATCH</v>
      </c>
      <c r="E29" s="12" t="str">
        <f t="shared" si="0"/>
        <v>MATCH</v>
      </c>
      <c r="F29" s="13" t="str">
        <f t="shared" si="0"/>
        <v>UNMATCH</v>
      </c>
      <c r="G29" s="13" t="str">
        <f t="shared" si="0"/>
        <v>UNMATCH</v>
      </c>
      <c r="H29" s="12" t="str">
        <f t="shared" si="0"/>
        <v>MATCH</v>
      </c>
      <c r="I29" s="12" t="str">
        <f t="shared" si="0"/>
        <v>MATCH</v>
      </c>
      <c r="J29" s="12" t="str">
        <f t="shared" si="0"/>
        <v>MATCH</v>
      </c>
      <c r="K29" s="12" t="str">
        <f t="shared" si="0"/>
        <v>MATCH</v>
      </c>
      <c r="L29" s="12" t="str">
        <f t="shared" si="0"/>
        <v>MATCH</v>
      </c>
      <c r="M29" s="12" t="str">
        <f t="shared" si="0"/>
        <v>MATCH</v>
      </c>
    </row>
    <row r="30" spans="1:15" x14ac:dyDescent="0.2">
      <c r="A30" s="12" t="str">
        <f t="shared" ref="A30:M30" si="1">IF(A5=A18,"MATCH","UNMATCH")</f>
        <v>MATCH</v>
      </c>
      <c r="B30" s="12" t="str">
        <f t="shared" si="1"/>
        <v>MATCH</v>
      </c>
      <c r="C30" s="12" t="str">
        <f t="shared" si="1"/>
        <v>MATCH</v>
      </c>
      <c r="D30" s="12" t="str">
        <f t="shared" si="1"/>
        <v>MATCH</v>
      </c>
      <c r="E30" s="12" t="str">
        <f t="shared" si="1"/>
        <v>MATCH</v>
      </c>
      <c r="F30" s="13" t="str">
        <f t="shared" si="1"/>
        <v>UNMATCH</v>
      </c>
      <c r="G30" s="13" t="str">
        <f t="shared" si="1"/>
        <v>UNMATCH</v>
      </c>
      <c r="H30" s="12" t="str">
        <f t="shared" si="1"/>
        <v>MATCH</v>
      </c>
      <c r="I30" s="12" t="str">
        <f t="shared" si="1"/>
        <v>MATCH</v>
      </c>
      <c r="J30" s="12" t="str">
        <f t="shared" si="1"/>
        <v>MATCH</v>
      </c>
      <c r="K30" s="12" t="str">
        <f t="shared" si="1"/>
        <v>MATCH</v>
      </c>
      <c r="L30" s="12" t="str">
        <f t="shared" si="1"/>
        <v>MATCH</v>
      </c>
      <c r="M30" s="12" t="str">
        <f t="shared" si="1"/>
        <v>MATCH</v>
      </c>
    </row>
    <row r="31" spans="1:15" x14ac:dyDescent="0.2">
      <c r="A31" s="12" t="str">
        <f t="shared" ref="A31:M31" si="2">IF(A6=A19,"MATCH","UNMATCH")</f>
        <v>MATCH</v>
      </c>
      <c r="B31" s="12" t="str">
        <f t="shared" si="2"/>
        <v>MATCH</v>
      </c>
      <c r="C31" s="12" t="str">
        <f t="shared" si="2"/>
        <v>MATCH</v>
      </c>
      <c r="D31" s="12" t="str">
        <f t="shared" si="2"/>
        <v>MATCH</v>
      </c>
      <c r="E31" s="12" t="str">
        <f t="shared" si="2"/>
        <v>MATCH</v>
      </c>
      <c r="F31" s="13" t="str">
        <f t="shared" si="2"/>
        <v>UNMATCH</v>
      </c>
      <c r="G31" s="13" t="str">
        <f t="shared" si="2"/>
        <v>UNMATCH</v>
      </c>
      <c r="H31" s="12" t="str">
        <f t="shared" si="2"/>
        <v>MATCH</v>
      </c>
      <c r="I31" s="12" t="str">
        <f t="shared" si="2"/>
        <v>MATCH</v>
      </c>
      <c r="J31" s="12" t="str">
        <f t="shared" si="2"/>
        <v>MATCH</v>
      </c>
      <c r="K31" s="12" t="str">
        <f t="shared" si="2"/>
        <v>MATCH</v>
      </c>
      <c r="L31" s="12" t="str">
        <f t="shared" si="2"/>
        <v>MATCH</v>
      </c>
      <c r="M31" s="12" t="str">
        <f t="shared" si="2"/>
        <v>MATCH</v>
      </c>
    </row>
    <row r="32" spans="1:15" x14ac:dyDescent="0.2">
      <c r="A32" s="12" t="str">
        <f t="shared" ref="A32:M32" si="3">IF(A7=A20,"MATCH","UNMATCH")</f>
        <v>MATCH</v>
      </c>
      <c r="B32" s="12" t="str">
        <f t="shared" si="3"/>
        <v>MATCH</v>
      </c>
      <c r="C32" s="12" t="str">
        <f t="shared" si="3"/>
        <v>MATCH</v>
      </c>
      <c r="D32" s="12" t="str">
        <f t="shared" si="3"/>
        <v>MATCH</v>
      </c>
      <c r="E32" s="12" t="str">
        <f t="shared" si="3"/>
        <v>MATCH</v>
      </c>
      <c r="F32" s="13" t="str">
        <f t="shared" si="3"/>
        <v>UNMATCH</v>
      </c>
      <c r="G32" s="13" t="str">
        <f t="shared" si="3"/>
        <v>UNMATCH</v>
      </c>
      <c r="H32" s="12" t="str">
        <f t="shared" si="3"/>
        <v>MATCH</v>
      </c>
      <c r="I32" s="12" t="str">
        <f t="shared" si="3"/>
        <v>MATCH</v>
      </c>
      <c r="J32" s="12" t="str">
        <f t="shared" si="3"/>
        <v>MATCH</v>
      </c>
      <c r="K32" s="12" t="str">
        <f t="shared" si="3"/>
        <v>MATCH</v>
      </c>
      <c r="L32" s="12" t="str">
        <f t="shared" si="3"/>
        <v>MATCH</v>
      </c>
      <c r="M32" s="12" t="str">
        <f t="shared" si="3"/>
        <v>MATCH</v>
      </c>
    </row>
    <row r="33" spans="1:13" x14ac:dyDescent="0.2">
      <c r="A33" s="12" t="str">
        <f t="shared" ref="A33:M33" si="4">IF(A8=A21,"MATCH","UNMATCH")</f>
        <v>MATCH</v>
      </c>
      <c r="B33" s="12" t="str">
        <f t="shared" si="4"/>
        <v>MATCH</v>
      </c>
      <c r="C33" s="12" t="str">
        <f t="shared" si="4"/>
        <v>MATCH</v>
      </c>
      <c r="D33" s="12" t="str">
        <f t="shared" si="4"/>
        <v>MATCH</v>
      </c>
      <c r="E33" s="12" t="str">
        <f t="shared" si="4"/>
        <v>MATCH</v>
      </c>
      <c r="F33" s="13" t="str">
        <f t="shared" si="4"/>
        <v>UNMATCH</v>
      </c>
      <c r="G33" s="13" t="str">
        <f t="shared" si="4"/>
        <v>UNMATCH</v>
      </c>
      <c r="H33" s="12" t="str">
        <f t="shared" si="4"/>
        <v>MATCH</v>
      </c>
      <c r="I33" s="12" t="str">
        <f t="shared" si="4"/>
        <v>MATCH</v>
      </c>
      <c r="J33" s="12" t="str">
        <f t="shared" si="4"/>
        <v>MATCH</v>
      </c>
      <c r="K33" s="12" t="str">
        <f t="shared" si="4"/>
        <v>MATCH</v>
      </c>
      <c r="L33" s="12" t="str">
        <f t="shared" si="4"/>
        <v>MATCH</v>
      </c>
      <c r="M33" s="12" t="str">
        <f t="shared" si="4"/>
        <v>MATCH</v>
      </c>
    </row>
    <row r="34" spans="1:13" x14ac:dyDescent="0.2">
      <c r="A34" s="12" t="str">
        <f t="shared" ref="A34:M34" si="5">IF(A9=A22,"MATCH","UNMATCH")</f>
        <v>MATCH</v>
      </c>
      <c r="B34" s="12" t="str">
        <f t="shared" si="5"/>
        <v>MATCH</v>
      </c>
      <c r="C34" s="12" t="str">
        <f t="shared" si="5"/>
        <v>MATCH</v>
      </c>
      <c r="D34" s="12" t="str">
        <f t="shared" si="5"/>
        <v>MATCH</v>
      </c>
      <c r="E34" s="12" t="str">
        <f t="shared" si="5"/>
        <v>MATCH</v>
      </c>
      <c r="F34" s="13" t="str">
        <f t="shared" si="5"/>
        <v>UNMATCH</v>
      </c>
      <c r="G34" s="13" t="str">
        <f t="shared" si="5"/>
        <v>UNMATCH</v>
      </c>
      <c r="H34" s="12" t="str">
        <f t="shared" si="5"/>
        <v>MATCH</v>
      </c>
      <c r="I34" s="12" t="str">
        <f t="shared" si="5"/>
        <v>MATCH</v>
      </c>
      <c r="J34" s="12" t="str">
        <f t="shared" si="5"/>
        <v>MATCH</v>
      </c>
      <c r="K34" s="12" t="str">
        <f t="shared" si="5"/>
        <v>MATCH</v>
      </c>
      <c r="L34" s="12" t="str">
        <f t="shared" si="5"/>
        <v>MATCH</v>
      </c>
      <c r="M34" s="12" t="str">
        <f t="shared" si="5"/>
        <v>MATCH</v>
      </c>
    </row>
    <row r="35" spans="1:13" x14ac:dyDescent="0.2">
      <c r="A35" s="12" t="str">
        <f t="shared" ref="A35:M35" si="6">IF(A10=A23,"MATCH","UNMATCH")</f>
        <v>MATCH</v>
      </c>
      <c r="B35" s="12" t="str">
        <f t="shared" si="6"/>
        <v>MATCH</v>
      </c>
      <c r="C35" s="12" t="str">
        <f t="shared" si="6"/>
        <v>MATCH</v>
      </c>
      <c r="D35" s="12" t="str">
        <f t="shared" si="6"/>
        <v>MATCH</v>
      </c>
      <c r="E35" s="12" t="str">
        <f t="shared" si="6"/>
        <v>MATCH</v>
      </c>
      <c r="F35" s="13" t="str">
        <f t="shared" si="6"/>
        <v>UNMATCH</v>
      </c>
      <c r="G35" s="13" t="str">
        <f t="shared" si="6"/>
        <v>UNMATCH</v>
      </c>
      <c r="H35" s="12" t="str">
        <f t="shared" si="6"/>
        <v>MATCH</v>
      </c>
      <c r="I35" s="12" t="str">
        <f t="shared" si="6"/>
        <v>MATCH</v>
      </c>
      <c r="J35" s="12" t="str">
        <f t="shared" si="6"/>
        <v>MATCH</v>
      </c>
      <c r="K35" s="12" t="str">
        <f t="shared" si="6"/>
        <v>MATCH</v>
      </c>
      <c r="L35" s="12" t="str">
        <f t="shared" si="6"/>
        <v>MATCH</v>
      </c>
      <c r="M35" s="12" t="str">
        <f t="shared" si="6"/>
        <v>MATCH</v>
      </c>
    </row>
    <row r="36" spans="1:13" x14ac:dyDescent="0.2">
      <c r="A36" s="12" t="str">
        <f t="shared" ref="A36:M36" si="7">IF(A11=A24,"MATCH","UNMATCH")</f>
        <v>MATCH</v>
      </c>
      <c r="B36" s="12" t="str">
        <f t="shared" si="7"/>
        <v>MATCH</v>
      </c>
      <c r="C36" s="12" t="str">
        <f t="shared" si="7"/>
        <v>MATCH</v>
      </c>
      <c r="D36" s="12" t="str">
        <f t="shared" si="7"/>
        <v>MATCH</v>
      </c>
      <c r="E36" s="12" t="str">
        <f t="shared" si="7"/>
        <v>MATCH</v>
      </c>
      <c r="F36" s="13" t="str">
        <f t="shared" si="7"/>
        <v>UNMATCH</v>
      </c>
      <c r="G36" s="13" t="str">
        <f t="shared" si="7"/>
        <v>UNMATCH</v>
      </c>
      <c r="H36" s="12" t="str">
        <f t="shared" si="7"/>
        <v>MATCH</v>
      </c>
      <c r="I36" s="12" t="str">
        <f t="shared" si="7"/>
        <v>MATCH</v>
      </c>
      <c r="J36" s="12" t="str">
        <f t="shared" si="7"/>
        <v>MATCH</v>
      </c>
      <c r="K36" s="12" t="str">
        <f t="shared" si="7"/>
        <v>MATCH</v>
      </c>
      <c r="L36" s="12" t="str">
        <f t="shared" si="7"/>
        <v>MATCH</v>
      </c>
      <c r="M36" s="12" t="str">
        <f t="shared" si="7"/>
        <v>MATCH</v>
      </c>
    </row>
    <row r="37" spans="1:13" x14ac:dyDescent="0.2">
      <c r="A37" s="12" t="str">
        <f t="shared" ref="A37:M37" si="8">IF(A12=A25,"MATCH","UNMATCH")</f>
        <v>MATCH</v>
      </c>
      <c r="B37" s="12" t="str">
        <f t="shared" si="8"/>
        <v>MATCH</v>
      </c>
      <c r="C37" s="12" t="str">
        <f t="shared" si="8"/>
        <v>MATCH</v>
      </c>
      <c r="D37" s="12" t="str">
        <f t="shared" si="8"/>
        <v>MATCH</v>
      </c>
      <c r="E37" s="12" t="str">
        <f t="shared" si="8"/>
        <v>MATCH</v>
      </c>
      <c r="F37" s="13" t="str">
        <f t="shared" si="8"/>
        <v>UNMATCH</v>
      </c>
      <c r="G37" s="13" t="str">
        <f t="shared" si="8"/>
        <v>UNMATCH</v>
      </c>
      <c r="H37" s="12" t="str">
        <f t="shared" si="8"/>
        <v>MATCH</v>
      </c>
      <c r="I37" s="12" t="str">
        <f t="shared" si="8"/>
        <v>MATCH</v>
      </c>
      <c r="J37" s="12" t="str">
        <f t="shared" si="8"/>
        <v>MATCH</v>
      </c>
      <c r="K37" s="12" t="str">
        <f t="shared" si="8"/>
        <v>MATCH</v>
      </c>
      <c r="L37" s="12" t="str">
        <f t="shared" si="8"/>
        <v>MATCH</v>
      </c>
      <c r="M37" s="12" t="str">
        <f t="shared" si="8"/>
        <v>MATCH</v>
      </c>
    </row>
    <row r="38" spans="1:13" x14ac:dyDescent="0.2">
      <c r="A38" s="12" t="str">
        <f t="shared" ref="A38:M38" si="9">IF(A13=A26,"MATCH","UNMATCH")</f>
        <v>MATCH</v>
      </c>
      <c r="B38" s="12" t="str">
        <f t="shared" si="9"/>
        <v>MATCH</v>
      </c>
      <c r="C38" s="12" t="str">
        <f t="shared" si="9"/>
        <v>MATCH</v>
      </c>
      <c r="D38" s="12" t="str">
        <f t="shared" si="9"/>
        <v>MATCH</v>
      </c>
      <c r="E38" s="12" t="str">
        <f t="shared" si="9"/>
        <v>MATCH</v>
      </c>
      <c r="F38" s="13" t="str">
        <f t="shared" si="9"/>
        <v>UNMATCH</v>
      </c>
      <c r="G38" s="13" t="str">
        <f t="shared" si="9"/>
        <v>UNMATCH</v>
      </c>
      <c r="H38" s="12" t="str">
        <f t="shared" si="9"/>
        <v>MATCH</v>
      </c>
      <c r="I38" s="12" t="str">
        <f t="shared" si="9"/>
        <v>MATCH</v>
      </c>
      <c r="J38" s="12" t="str">
        <f t="shared" si="9"/>
        <v>MATCH</v>
      </c>
      <c r="K38" s="12" t="str">
        <f t="shared" si="9"/>
        <v>MATCH</v>
      </c>
      <c r="L38" s="12" t="str">
        <f t="shared" si="9"/>
        <v>MATCH</v>
      </c>
      <c r="M38" s="12" t="str">
        <f t="shared" si="9"/>
        <v>MATCH</v>
      </c>
    </row>
    <row r="39" spans="1:13" x14ac:dyDescent="0.2">
      <c r="A39" s="12" t="str">
        <f t="shared" ref="A39:M39" si="10">IF(A14=A27,"MATCH","UNMATCH")</f>
        <v>MATCH</v>
      </c>
      <c r="B39" s="12" t="str">
        <f t="shared" si="10"/>
        <v>MATCH</v>
      </c>
      <c r="C39" s="12" t="str">
        <f t="shared" si="10"/>
        <v>MATCH</v>
      </c>
      <c r="D39" s="12" t="str">
        <f t="shared" si="10"/>
        <v>MATCH</v>
      </c>
      <c r="E39" s="12" t="str">
        <f t="shared" si="10"/>
        <v>MATCH</v>
      </c>
      <c r="F39" s="13" t="str">
        <f t="shared" si="10"/>
        <v>UNMATCH</v>
      </c>
      <c r="G39" s="13" t="str">
        <f t="shared" si="10"/>
        <v>UNMATCH</v>
      </c>
      <c r="H39" s="12" t="str">
        <f t="shared" si="10"/>
        <v>MATCH</v>
      </c>
      <c r="I39" s="12" t="str">
        <f t="shared" si="10"/>
        <v>MATCH</v>
      </c>
      <c r="J39" s="12" t="str">
        <f t="shared" si="10"/>
        <v>MATCH</v>
      </c>
      <c r="K39" s="12" t="str">
        <f t="shared" si="10"/>
        <v>MATCH</v>
      </c>
      <c r="L39" s="12" t="str">
        <f t="shared" si="10"/>
        <v>MATCH</v>
      </c>
      <c r="M39" s="12" t="str">
        <f t="shared" si="10"/>
        <v>MATCH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FACT.INW_OSClaim</vt:lpstr>
      <vt:lpstr>Sheet3</vt:lpstr>
      <vt:lpstr>Control.INW_OSCLAIM</vt:lpstr>
      <vt:lpstr>Control.INW_PaidClaim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2022-06-23T08:47:24Z</dcterms:created>
  <dcterms:modified xsi:type="dcterms:W3CDTF">2022-06-24T17:50:18Z</dcterms:modified>
</cp:coreProperties>
</file>