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jXLResult.xlsx" r:id="rId3" sheetId="1"/>
  </sheets>
</workbook>
</file>

<file path=xl/sharedStrings.xml><?xml version="1.0" encoding="utf-8"?>
<sst xmlns="http://schemas.openxmlformats.org/spreadsheetml/2006/main" count="4585" uniqueCount="573">
  <si>
    <t>Result</t>
  </si>
  <si>
    <t>22/Jun/23 20:54:7</t>
  </si>
  <si>
    <t>Sr.No</t>
  </si>
  <si>
    <t>Packet No</t>
  </si>
  <si>
    <t>Status / Location</t>
  </si>
  <si>
    <t>Lab</t>
  </si>
  <si>
    <t>Shape</t>
  </si>
  <si>
    <t>Carats</t>
  </si>
  <si>
    <t>Price/Cts USD</t>
  </si>
  <si>
    <t>Disc%</t>
  </si>
  <si>
    <t>Disc Price</t>
  </si>
  <si>
    <t>Disc Total</t>
  </si>
  <si>
    <t>Total Amt</t>
  </si>
  <si>
    <t>Clarity</t>
  </si>
  <si>
    <t>Color</t>
  </si>
  <si>
    <t>Type2 Certi</t>
  </si>
  <si>
    <t>Color Shade</t>
  </si>
  <si>
    <t>Cut</t>
  </si>
  <si>
    <t>Pol</t>
  </si>
  <si>
    <t>Sym</t>
  </si>
  <si>
    <t>Fluro</t>
  </si>
  <si>
    <t>FE</t>
  </si>
  <si>
    <t>Fl. Col</t>
  </si>
  <si>
    <t>Total Value</t>
  </si>
  <si>
    <t>Crn Angle</t>
  </si>
  <si>
    <t>Pav Angle</t>
  </si>
  <si>
    <t>Measurement</t>
  </si>
  <si>
    <t>L:W</t>
  </si>
  <si>
    <t>Table %</t>
  </si>
  <si>
    <t>Depth %</t>
  </si>
  <si>
    <t>Blk Incl</t>
  </si>
  <si>
    <t>Table Black</t>
  </si>
  <si>
    <t>Polished</t>
  </si>
  <si>
    <t>Front Hand</t>
  </si>
  <si>
    <t>Back Hand</t>
  </si>
  <si>
    <t xml:space="preserve"> Tweezer</t>
  </si>
  <si>
    <t>Light Video</t>
  </si>
  <si>
    <t>Dark Video</t>
  </si>
  <si>
    <t>Video with Details</t>
  </si>
  <si>
    <t>MP4 Video</t>
  </si>
  <si>
    <t>Plotting</t>
  </si>
  <si>
    <t>Fluorescence</t>
  </si>
  <si>
    <t>Consumer Video</t>
  </si>
  <si>
    <t>ASET</t>
  </si>
  <si>
    <t>Hearts &amp; Arrows</t>
  </si>
  <si>
    <t>Key To Symbol</t>
  </si>
  <si>
    <t>Additional Comments</t>
  </si>
  <si>
    <t>1</t>
  </si>
  <si>
    <t/>
  </si>
  <si>
    <t>93050019</t>
  </si>
  <si>
    <t xml:space="preserve">Hong Kong show </t>
  </si>
  <si>
    <t>GIA</t>
  </si>
  <si>
    <t>EM</t>
  </si>
  <si>
    <t>37160</t>
  </si>
  <si>
    <t>-55.5(-27.8)</t>
  </si>
  <si>
    <t>83500</t>
  </si>
  <si>
    <t>VS2</t>
  </si>
  <si>
    <t>D</t>
  </si>
  <si>
    <t>EX+</t>
  </si>
  <si>
    <t>EX</t>
  </si>
  <si>
    <t>Med</t>
  </si>
  <si>
    <t>N</t>
  </si>
  <si>
    <t xml:space="preserve"> </t>
  </si>
  <si>
    <t>14.62 x 10.44 x 6.87</t>
  </si>
  <si>
    <t>N1</t>
  </si>
  <si>
    <t>S</t>
  </si>
  <si>
    <t>Tweezer</t>
  </si>
  <si>
    <t>Crystal, Feather, Pinpoint</t>
  </si>
  <si>
    <t>2</t>
  </si>
  <si>
    <t>93910074</t>
  </si>
  <si>
    <t>35850</t>
  </si>
  <si>
    <t>45000</t>
  </si>
  <si>
    <t>F</t>
  </si>
  <si>
    <t>13.35 x 9.52 x 6.14</t>
  </si>
  <si>
    <t>N2</t>
  </si>
  <si>
    <t>C</t>
  </si>
  <si>
    <t>Crystal, Feather, Needle</t>
  </si>
  <si>
    <t>Clouds are not shown. Pinpoints are not shown.</t>
  </si>
  <si>
    <t>3</t>
  </si>
  <si>
    <t>94010010</t>
  </si>
  <si>
    <t>37990</t>
  </si>
  <si>
    <t>68500</t>
  </si>
  <si>
    <t>VVS1</t>
  </si>
  <si>
    <t>11.53 x 8.34 x 5.55</t>
  </si>
  <si>
    <t>Pinpoint</t>
  </si>
  <si>
    <t>4</t>
  </si>
  <si>
    <t>92840030 #</t>
  </si>
  <si>
    <t>Show</t>
  </si>
  <si>
    <t>26485</t>
  </si>
  <si>
    <t>51500</t>
  </si>
  <si>
    <t>VS1</t>
  </si>
  <si>
    <t>11.44 x 8.29 x 5.52</t>
  </si>
  <si>
    <t>N3</t>
  </si>
  <si>
    <t>Crystal, Needle</t>
  </si>
  <si>
    <t>Pinpoints are not shown.</t>
  </si>
  <si>
    <t>5</t>
  </si>
  <si>
    <t>93280022</t>
  </si>
  <si>
    <t>23500</t>
  </si>
  <si>
    <t>G</t>
  </si>
  <si>
    <t>GD+</t>
  </si>
  <si>
    <t>11.24 x 8.02 x 5.50</t>
  </si>
  <si>
    <t>6</t>
  </si>
  <si>
    <t>93340030 #</t>
  </si>
  <si>
    <t>19730</t>
  </si>
  <si>
    <t>11.40 x 8.25 x 5.50</t>
  </si>
  <si>
    <t>Crystal, Feather, Needle, Natural</t>
  </si>
  <si>
    <t>7</t>
  </si>
  <si>
    <t>92930431</t>
  </si>
  <si>
    <t>18760</t>
  </si>
  <si>
    <t>47500</t>
  </si>
  <si>
    <t>VG</t>
  </si>
  <si>
    <t>11.01 x 7.82 x 4.82</t>
  </si>
  <si>
    <t>8</t>
  </si>
  <si>
    <t>94130112</t>
  </si>
  <si>
    <t>21845</t>
  </si>
  <si>
    <t>Fnt</t>
  </si>
  <si>
    <t>10.37 x 7.40 x 5.08</t>
  </si>
  <si>
    <t>Pinpoint, Feather</t>
  </si>
  <si>
    <t>Surface graining is not shown.</t>
  </si>
  <si>
    <t>9</t>
  </si>
  <si>
    <t>93280027</t>
  </si>
  <si>
    <t>20370</t>
  </si>
  <si>
    <t>31000</t>
  </si>
  <si>
    <t>11.01 x 7.86 x 5.10</t>
  </si>
  <si>
    <t>Crystal, Cloud, Feather, Needle</t>
  </si>
  <si>
    <t>Additional clouds are not shown. Pinpoints are not shown.</t>
  </si>
  <si>
    <t>10</t>
  </si>
  <si>
    <t>93920051</t>
  </si>
  <si>
    <t>14775</t>
  </si>
  <si>
    <t>20500</t>
  </si>
  <si>
    <t>I</t>
  </si>
  <si>
    <t>11.17 x 7.69 x 4.97</t>
  </si>
  <si>
    <t>Crystal</t>
  </si>
  <si>
    <t>11</t>
  </si>
  <si>
    <t>93920052</t>
  </si>
  <si>
    <t>14805</t>
  </si>
  <si>
    <t>11.02 x 7.85 x 4.87</t>
  </si>
  <si>
    <t>Feather</t>
  </si>
  <si>
    <t>12</t>
  </si>
  <si>
    <t>93620093</t>
  </si>
  <si>
    <t>14735</t>
  </si>
  <si>
    <t>10.65 x 7.71 x 5.13</t>
  </si>
  <si>
    <t>Cloud, Feather, Pinpoint</t>
  </si>
  <si>
    <t>Additional pinpoints are not shown.</t>
  </si>
  <si>
    <t>13</t>
  </si>
  <si>
    <t>93280021</t>
  </si>
  <si>
    <t>14445</t>
  </si>
  <si>
    <t>21500</t>
  </si>
  <si>
    <t>SI1</t>
  </si>
  <si>
    <t>11.18 x 7.82 x 5.11</t>
  </si>
  <si>
    <t>Cloud, Feather, Needle, Natural</t>
  </si>
  <si>
    <t>14</t>
  </si>
  <si>
    <t>93290035 #</t>
  </si>
  <si>
    <t>11310</t>
  </si>
  <si>
    <t>19000</t>
  </si>
  <si>
    <t>10.23 x 7.39 x 4.91</t>
  </si>
  <si>
    <t>15</t>
  </si>
  <si>
    <t>94250028</t>
  </si>
  <si>
    <t>12305</t>
  </si>
  <si>
    <t>VG+</t>
  </si>
  <si>
    <t>10.51 x 7.34 x 4.97</t>
  </si>
  <si>
    <t>Internal graining is not shown.</t>
  </si>
  <si>
    <t>16</t>
  </si>
  <si>
    <t>93370050 #</t>
  </si>
  <si>
    <t>11610</t>
  </si>
  <si>
    <t>VVS2</t>
  </si>
  <si>
    <t>H</t>
  </si>
  <si>
    <t>9.70 x 7.02 x 4.68</t>
  </si>
  <si>
    <t>Pinpoint, Needle, Feather</t>
  </si>
  <si>
    <t>Additional pinpoints are not shown. Internal graining is not shown.</t>
  </si>
  <si>
    <t>17</t>
  </si>
  <si>
    <t>94160249</t>
  </si>
  <si>
    <t>11035</t>
  </si>
  <si>
    <t>30500</t>
  </si>
  <si>
    <t>9.71 x 6.92 x 4.41</t>
  </si>
  <si>
    <t>Crystal, Cloud, Needle</t>
  </si>
  <si>
    <t>18</t>
  </si>
  <si>
    <t>92550024 #</t>
  </si>
  <si>
    <t>14400</t>
  </si>
  <si>
    <t>27000</t>
  </si>
  <si>
    <t>10.40 x 6.76 x 4.38</t>
  </si>
  <si>
    <t>Crystal, Feather, Cloud, Pinpoint</t>
  </si>
  <si>
    <t>Additional pinpoints are not shown. Surface graining is not shown.</t>
  </si>
  <si>
    <t>19</t>
  </si>
  <si>
    <t>93620054</t>
  </si>
  <si>
    <t>11250</t>
  </si>
  <si>
    <t>9.63 x 6.97 x 4.66</t>
  </si>
  <si>
    <t>Cloud, Crystal, Feather, Needle</t>
  </si>
  <si>
    <t>20</t>
  </si>
  <si>
    <t>94180101</t>
  </si>
  <si>
    <t>11940</t>
  </si>
  <si>
    <t>10.57 x 7.05 x 4.77</t>
  </si>
  <si>
    <t>21</t>
  </si>
  <si>
    <t>93370107</t>
  </si>
  <si>
    <t>9955</t>
  </si>
  <si>
    <t>18000</t>
  </si>
  <si>
    <t>10.03 x 7.05 x 4.63</t>
  </si>
  <si>
    <t>Crystal, Feather, Needle, Indented Natural</t>
  </si>
  <si>
    <t>22</t>
  </si>
  <si>
    <t>94250018</t>
  </si>
  <si>
    <t>10390</t>
  </si>
  <si>
    <t>9.57 x 6.93 x 4.62</t>
  </si>
  <si>
    <t>23</t>
  </si>
  <si>
    <t>93730090</t>
  </si>
  <si>
    <t>11065</t>
  </si>
  <si>
    <t>9.75 x 7.06 x 4.70</t>
  </si>
  <si>
    <t>Feather, Needle</t>
  </si>
  <si>
    <t>24</t>
  </si>
  <si>
    <t>94180066</t>
  </si>
  <si>
    <t>10350</t>
  </si>
  <si>
    <t>10.37 x 6.98 x 4.71</t>
  </si>
  <si>
    <t>Cloud, Crystal, Needle</t>
  </si>
  <si>
    <t>25</t>
  </si>
  <si>
    <t>93990005</t>
  </si>
  <si>
    <t>12435</t>
  </si>
  <si>
    <t>10.40 x 7.23 x 4.88</t>
  </si>
  <si>
    <t>Feather, Needle, Natural</t>
  </si>
  <si>
    <t>26</t>
  </si>
  <si>
    <t>93070086</t>
  </si>
  <si>
    <t>7505</t>
  </si>
  <si>
    <t>15500</t>
  </si>
  <si>
    <t>9.85 x 7.03 x 4.61</t>
  </si>
  <si>
    <t>Crystal, Feather, Cloud, Needle, Natural</t>
  </si>
  <si>
    <t>27</t>
  </si>
  <si>
    <t>94330118</t>
  </si>
  <si>
    <t>10855</t>
  </si>
  <si>
    <t>9.86 x 7.14 x 4.75</t>
  </si>
  <si>
    <t>Feather, Pinpoint</t>
  </si>
  <si>
    <t>28</t>
  </si>
  <si>
    <t>94050069</t>
  </si>
  <si>
    <t>13500</t>
  </si>
  <si>
    <t>9.01 x 6.21 x 4.01</t>
  </si>
  <si>
    <t>29</t>
  </si>
  <si>
    <t>93020038</t>
  </si>
  <si>
    <t>8945</t>
  </si>
  <si>
    <t>8.54 x 5.96 x 4.03</t>
  </si>
  <si>
    <t>30</t>
  </si>
  <si>
    <t>93620114</t>
  </si>
  <si>
    <t>PDS -&gt; 22-Jun</t>
  </si>
  <si>
    <t>11700</t>
  </si>
  <si>
    <t>21000</t>
  </si>
  <si>
    <t>E</t>
  </si>
  <si>
    <t>8.81 x 6.28 x 4.13</t>
  </si>
  <si>
    <t>31</t>
  </si>
  <si>
    <t>93820199</t>
  </si>
  <si>
    <t>9475</t>
  </si>
  <si>
    <t>8.52 x 6.17 x 4.11</t>
  </si>
  <si>
    <t>32</t>
  </si>
  <si>
    <t>94160419</t>
  </si>
  <si>
    <t>10130</t>
  </si>
  <si>
    <t>17500</t>
  </si>
  <si>
    <t>9.28 x 6.19 x 4.16</t>
  </si>
  <si>
    <t>33</t>
  </si>
  <si>
    <t>94160245</t>
  </si>
  <si>
    <t>7225</t>
  </si>
  <si>
    <t>14000</t>
  </si>
  <si>
    <t>8.53 x 6.17 x 4.12</t>
  </si>
  <si>
    <t>34</t>
  </si>
  <si>
    <t>93130116</t>
  </si>
  <si>
    <t>10055</t>
  </si>
  <si>
    <t>9.45 x 6.84 x 4.52</t>
  </si>
  <si>
    <t>35</t>
  </si>
  <si>
    <t>93330047</t>
  </si>
  <si>
    <t>9580</t>
  </si>
  <si>
    <t>19500</t>
  </si>
  <si>
    <t>8.34 x 6.04 x 4.03</t>
  </si>
  <si>
    <t>Needle, Crystal, Cloud, Feather, Natural</t>
  </si>
  <si>
    <t>Pinpoints are not shown. Surface graining is not shown.</t>
  </si>
  <si>
    <t>36</t>
  </si>
  <si>
    <t>93760038</t>
  </si>
  <si>
    <t>9030</t>
  </si>
  <si>
    <t>8.55 x 6.17 x 4.07</t>
  </si>
  <si>
    <t>Crystal, Feather, Pinpoint, Needle, Cloud</t>
  </si>
  <si>
    <t>37</t>
  </si>
  <si>
    <t>93330041</t>
  </si>
  <si>
    <t>9725</t>
  </si>
  <si>
    <t>8.80 x 6.07 x 3.93</t>
  </si>
  <si>
    <t>Needle, Pinpoint, Feather</t>
  </si>
  <si>
    <t>38</t>
  </si>
  <si>
    <t>93630063</t>
  </si>
  <si>
    <t>8360</t>
  </si>
  <si>
    <t>17000</t>
  </si>
  <si>
    <t>8.78 x 6.07 x 4.11</t>
  </si>
  <si>
    <t>Cloud, Crystal, Needle, Indented Natural</t>
  </si>
  <si>
    <t>39</t>
  </si>
  <si>
    <t>94310317</t>
  </si>
  <si>
    <t>10470</t>
  </si>
  <si>
    <t>9.01 x 6.12 x 3.95</t>
  </si>
  <si>
    <t>Needle, Cloud, Pinpoint</t>
  </si>
  <si>
    <t>40</t>
  </si>
  <si>
    <t>94160568</t>
  </si>
  <si>
    <t>11845</t>
  </si>
  <si>
    <t>9.32 x 6.64 x 4.37</t>
  </si>
  <si>
    <t>41</t>
  </si>
  <si>
    <t>94460016</t>
  </si>
  <si>
    <t>9205</t>
  </si>
  <si>
    <t>16500</t>
  </si>
  <si>
    <t>9.12 x 6.05 x 3.77</t>
  </si>
  <si>
    <t>42</t>
  </si>
  <si>
    <t>94171764</t>
  </si>
  <si>
    <t>8600</t>
  </si>
  <si>
    <t>8.43 x 6.09 x 4.06</t>
  </si>
  <si>
    <t>Feather, Cloud</t>
  </si>
  <si>
    <t>43</t>
  </si>
  <si>
    <t>93310131</t>
  </si>
  <si>
    <t>8280</t>
  </si>
  <si>
    <t>8.55 x 6.19 x 4.11</t>
  </si>
  <si>
    <t>Cloud, Pinpoint, Natural</t>
  </si>
  <si>
    <t>44</t>
  </si>
  <si>
    <t>94170926</t>
  </si>
  <si>
    <t>8.47 x 6.13 x 4.07</t>
  </si>
  <si>
    <t>94370053</t>
  </si>
  <si>
    <t>8775*</t>
  </si>
  <si>
    <t>8.50 x 6.13 x 4.08</t>
  </si>
  <si>
    <t>45</t>
  </si>
  <si>
    <t>92050287</t>
  </si>
  <si>
    <t>7805</t>
  </si>
  <si>
    <t>9.02 x 6.12 x 3.94</t>
  </si>
  <si>
    <t>46</t>
  </si>
  <si>
    <t>94160300</t>
  </si>
  <si>
    <t>8960</t>
  </si>
  <si>
    <t>9.14 x 6.01 x 3.89</t>
  </si>
  <si>
    <t>47</t>
  </si>
  <si>
    <t>94160588</t>
  </si>
  <si>
    <t>9815</t>
  </si>
  <si>
    <t>9.21 x 6.40 x 4.20</t>
  </si>
  <si>
    <t>Feather, Cloud, Needle, Pinpoint, Natural</t>
  </si>
  <si>
    <t>Additional clouds are not shown. Additional pinpoints are not shown.</t>
  </si>
  <si>
    <t>48</t>
  </si>
  <si>
    <t>93130091</t>
  </si>
  <si>
    <t>Memo</t>
  </si>
  <si>
    <t>7340</t>
  </si>
  <si>
    <t>8.57 x 5.98 x 4.05</t>
  </si>
  <si>
    <t>Crystal, Pinpoint</t>
  </si>
  <si>
    <t>49</t>
  </si>
  <si>
    <t>93660187</t>
  </si>
  <si>
    <t>8255</t>
  </si>
  <si>
    <t>8.80 x 5.90 x 3.99</t>
  </si>
  <si>
    <t>Cloud, Needle, Pinpoint</t>
  </si>
  <si>
    <t>50</t>
  </si>
  <si>
    <t>93670038</t>
  </si>
  <si>
    <t>8285</t>
  </si>
  <si>
    <t>8.70 x 5.98 x 4.04</t>
  </si>
  <si>
    <t>51</t>
  </si>
  <si>
    <t>93670033</t>
  </si>
  <si>
    <t>8610</t>
  </si>
  <si>
    <t>8.75 x 5.94 x 4.02</t>
  </si>
  <si>
    <t>52</t>
  </si>
  <si>
    <t>93880087</t>
  </si>
  <si>
    <t>7245</t>
  </si>
  <si>
    <t>13000</t>
  </si>
  <si>
    <t>8.47 x 6.13 x 4.08</t>
  </si>
  <si>
    <t>53</t>
  </si>
  <si>
    <t>94170887</t>
  </si>
  <si>
    <t>8.40 x 6.08 x 4.05</t>
  </si>
  <si>
    <t>Feather, Pinpoint, Natural</t>
  </si>
  <si>
    <t>54</t>
  </si>
  <si>
    <t>94160421</t>
  </si>
  <si>
    <t>7110</t>
  </si>
  <si>
    <t>8.60 x 6.01 x 4.07</t>
  </si>
  <si>
    <t>55</t>
  </si>
  <si>
    <t>93700089</t>
  </si>
  <si>
    <t>7500</t>
  </si>
  <si>
    <t>8.49 x 6.12 x 4.08</t>
  </si>
  <si>
    <t>Crystal, Feather, Needle, Cloud, Natural</t>
  </si>
  <si>
    <t>56</t>
  </si>
  <si>
    <t>94160227</t>
  </si>
  <si>
    <t>7420</t>
  </si>
  <si>
    <t>12000</t>
  </si>
  <si>
    <t>8.64 x 6.16 x 4.05</t>
  </si>
  <si>
    <t>57</t>
  </si>
  <si>
    <t>93480227</t>
  </si>
  <si>
    <t>6000</t>
  </si>
  <si>
    <t>9700</t>
  </si>
  <si>
    <t>8.77 x 6.05 x 3.91</t>
  </si>
  <si>
    <t>Clouds, pinpoints and surface graining are not shown.</t>
  </si>
  <si>
    <t>58</t>
  </si>
  <si>
    <t>94490017</t>
  </si>
  <si>
    <t>6300</t>
  </si>
  <si>
    <t>8.78 x 6.26 x 4.11</t>
  </si>
  <si>
    <t>Feather, Crystal, Cloud, Needle</t>
  </si>
  <si>
    <t>59</t>
  </si>
  <si>
    <t>94171000</t>
  </si>
  <si>
    <t>6235</t>
  </si>
  <si>
    <t>8.54 x 5.97 x 4.05</t>
  </si>
  <si>
    <t>Feather, Natural</t>
  </si>
  <si>
    <t>60</t>
  </si>
  <si>
    <t>94290196</t>
  </si>
  <si>
    <t>16400</t>
  </si>
  <si>
    <t>8.05 x 5.25 x 3.55</t>
  </si>
  <si>
    <t>61</t>
  </si>
  <si>
    <t>93150118</t>
  </si>
  <si>
    <t>7195</t>
  </si>
  <si>
    <t>14900</t>
  </si>
  <si>
    <t>7.80 x 5.43 x 3.67</t>
  </si>
  <si>
    <t>62</t>
  </si>
  <si>
    <t>94420034</t>
  </si>
  <si>
    <t>7835</t>
  </si>
  <si>
    <t>7.73 x 5.36 x 3.63</t>
  </si>
  <si>
    <t>Pinpoint, Natural</t>
  </si>
  <si>
    <t>63</t>
  </si>
  <si>
    <t>94390457</t>
  </si>
  <si>
    <t>7525</t>
  </si>
  <si>
    <t>8.37 x 5.67 x 3.83</t>
  </si>
  <si>
    <t>An additional pinpoint is not shown.</t>
  </si>
  <si>
    <t>64</t>
  </si>
  <si>
    <t>92640061</t>
  </si>
  <si>
    <t>6985</t>
  </si>
  <si>
    <t>13400</t>
  </si>
  <si>
    <t>7.75 x 5.60 x 3.72</t>
  </si>
  <si>
    <t>65</t>
  </si>
  <si>
    <t>93680068</t>
  </si>
  <si>
    <t>6475</t>
  </si>
  <si>
    <t>12200</t>
  </si>
  <si>
    <t>7.66 x 5.53 x 3.67</t>
  </si>
  <si>
    <t>Cloud, Feather, Needle</t>
  </si>
  <si>
    <t>66</t>
  </si>
  <si>
    <t>93160303</t>
  </si>
  <si>
    <t>5600</t>
  </si>
  <si>
    <t>10300</t>
  </si>
  <si>
    <t>7.78 x 5.55 x 3.65</t>
  </si>
  <si>
    <t>67</t>
  </si>
  <si>
    <t>92910057</t>
  </si>
  <si>
    <t>HRD</t>
  </si>
  <si>
    <t>5275</t>
  </si>
  <si>
    <t>12700</t>
  </si>
  <si>
    <t>FL</t>
  </si>
  <si>
    <t>8.04 x 5.73 x 3.78</t>
  </si>
  <si>
    <t>8.04 x 5.73 x 3.76</t>
  </si>
  <si>
    <t>68</t>
  </si>
  <si>
    <t>94290112</t>
  </si>
  <si>
    <t>7530</t>
  </si>
  <si>
    <t>13600</t>
  </si>
  <si>
    <t>8.19 x 5.62 x 3.60</t>
  </si>
  <si>
    <t>Pinpoint, Needle, Cloud</t>
  </si>
  <si>
    <t>69</t>
  </si>
  <si>
    <t>93620098</t>
  </si>
  <si>
    <t>7745</t>
  </si>
  <si>
    <t>8.26 x 5.85 x 3.83</t>
  </si>
  <si>
    <t>70</t>
  </si>
  <si>
    <t>94880157</t>
  </si>
  <si>
    <t>8995</t>
  </si>
  <si>
    <t>8.24 x 5.87 x 3.85</t>
  </si>
  <si>
    <t>Pinpoint, Feather, Cloud</t>
  </si>
  <si>
    <t>71</t>
  </si>
  <si>
    <t>94310269</t>
  </si>
  <si>
    <t>8665</t>
  </si>
  <si>
    <t>8.31 x 5.86 x 3.90</t>
  </si>
  <si>
    <t>Needle, Feather, Pinpoint</t>
  </si>
  <si>
    <t>72</t>
  </si>
  <si>
    <t>93880152</t>
  </si>
  <si>
    <t>6555</t>
  </si>
  <si>
    <t>7.75 x 5.61 x 3.73</t>
  </si>
  <si>
    <t>Cloud, Pinpoint, Feather, Indented Natural</t>
  </si>
  <si>
    <t>73</t>
  </si>
  <si>
    <t>94171049</t>
  </si>
  <si>
    <t>6600</t>
  </si>
  <si>
    <t>8.12 x 5.57 x 3.60</t>
  </si>
  <si>
    <t>74</t>
  </si>
  <si>
    <t>93680060</t>
  </si>
  <si>
    <t>6290</t>
  </si>
  <si>
    <t>12800</t>
  </si>
  <si>
    <t>8.12 x 5.24 x 3.54</t>
  </si>
  <si>
    <t>Crystal, Needle, Pinpoint</t>
  </si>
  <si>
    <t>75</t>
  </si>
  <si>
    <t>94200006</t>
  </si>
  <si>
    <t>7695</t>
  </si>
  <si>
    <t>8.62 x 5.62 x 3.79</t>
  </si>
  <si>
    <t>76</t>
  </si>
  <si>
    <t>500330379</t>
  </si>
  <si>
    <t>New York</t>
  </si>
  <si>
    <t>6560</t>
  </si>
  <si>
    <t>7.80 x 5.64 x 3.76</t>
  </si>
  <si>
    <t>77</t>
  </si>
  <si>
    <t>94290347</t>
  </si>
  <si>
    <t>6095</t>
  </si>
  <si>
    <t>8.19 x 5.49 x 3.69</t>
  </si>
  <si>
    <t>78</t>
  </si>
  <si>
    <t>93440018</t>
  </si>
  <si>
    <t>8015</t>
  </si>
  <si>
    <t>8.77 x 6.02 x 3.96</t>
  </si>
  <si>
    <t>Feather, Cloud, Needle</t>
  </si>
  <si>
    <t>79</t>
  </si>
  <si>
    <t>86050129</t>
  </si>
  <si>
    <t>6125</t>
  </si>
  <si>
    <t>11200</t>
  </si>
  <si>
    <t>8.20 x 5.34 x 3.62</t>
  </si>
  <si>
    <t>80</t>
  </si>
  <si>
    <t>94290110</t>
  </si>
  <si>
    <t>5395</t>
  </si>
  <si>
    <t>7.58 x 5.40 x 3.67</t>
  </si>
  <si>
    <t>81</t>
  </si>
  <si>
    <t>94171715</t>
  </si>
  <si>
    <t>6075</t>
  </si>
  <si>
    <t>11400</t>
  </si>
  <si>
    <t>7.81 x 5.46 x 3.70</t>
  </si>
  <si>
    <t>82</t>
  </si>
  <si>
    <t>93180318</t>
  </si>
  <si>
    <t>6005</t>
  </si>
  <si>
    <t>10900</t>
  </si>
  <si>
    <t>8.21 x 5.73 x 3.88</t>
  </si>
  <si>
    <t>Crystal, Cloud, Feather, Needle, Indented Natural, Natural</t>
  </si>
  <si>
    <t>Pinpoints are not shown. Clouds are not shown.</t>
  </si>
  <si>
    <t>83</t>
  </si>
  <si>
    <t>94160209</t>
  </si>
  <si>
    <t>6530</t>
  </si>
  <si>
    <t>10100</t>
  </si>
  <si>
    <t>8.61 x 5.92 x 3.81</t>
  </si>
  <si>
    <t>Crystal, Needle, Feather</t>
  </si>
  <si>
    <t>84</t>
  </si>
  <si>
    <t>500330380</t>
  </si>
  <si>
    <t>3350</t>
  </si>
  <si>
    <t>9300</t>
  </si>
  <si>
    <t>8.35 x 5.50 x 3.61</t>
  </si>
  <si>
    <t>Crystal, Feather, Pinpoint, Natural</t>
  </si>
  <si>
    <t>85</t>
  </si>
  <si>
    <t>93130127</t>
  </si>
  <si>
    <t>RN</t>
  </si>
  <si>
    <t>9060</t>
  </si>
  <si>
    <t>10.10 x 7.30 x 4.80</t>
  </si>
  <si>
    <t>Crystal, Feather, Needle, Pinpoint</t>
  </si>
  <si>
    <t>86</t>
  </si>
  <si>
    <t>93040078</t>
  </si>
  <si>
    <t>12190</t>
  </si>
  <si>
    <t>9.25 x 6.65 x 4.43</t>
  </si>
  <si>
    <t>Crystal, Feather, Cloud, Natural</t>
  </si>
  <si>
    <t>87</t>
  </si>
  <si>
    <t>94290304</t>
  </si>
  <si>
    <t>9535</t>
  </si>
  <si>
    <t>8.73 x 6.32 x 4.21</t>
  </si>
  <si>
    <t>Crystal, Pinpoint, Natural</t>
  </si>
  <si>
    <t>88</t>
  </si>
  <si>
    <t>93640143</t>
  </si>
  <si>
    <t>7555</t>
  </si>
  <si>
    <t>10400</t>
  </si>
  <si>
    <t>SI2</t>
  </si>
  <si>
    <t>8.69 x 6.21 x 4.27</t>
  </si>
  <si>
    <t>89</t>
  </si>
  <si>
    <t>94171482</t>
  </si>
  <si>
    <t>5715</t>
  </si>
  <si>
    <t>8.00 x 5.79 x 3.92</t>
  </si>
  <si>
    <t>90</t>
  </si>
  <si>
    <t>94810013</t>
  </si>
  <si>
    <t>4435</t>
  </si>
  <si>
    <t>7400</t>
  </si>
  <si>
    <t>7.91 x 5.73 x 3.87</t>
  </si>
  <si>
    <t>91</t>
  </si>
  <si>
    <t>94300203</t>
  </si>
  <si>
    <t>6020</t>
  </si>
  <si>
    <t>9800</t>
  </si>
  <si>
    <t>8.37 x 6.05 x 3.87</t>
  </si>
  <si>
    <t>Twinning Wisp, Feather, Crystal, Indented Natural</t>
  </si>
  <si>
    <t>Additional twinning wisps, pinpoints and surface graining are not shown.</t>
  </si>
  <si>
    <t>92</t>
  </si>
  <si>
    <t>94160183</t>
  </si>
  <si>
    <t>3485</t>
  </si>
  <si>
    <t>7000</t>
  </si>
  <si>
    <t>8.36 x 5.83 x 3.84</t>
  </si>
  <si>
    <t>Crystal, Feather, Indented Natural, Cloud, Needle, Natural</t>
  </si>
  <si>
    <t>93</t>
  </si>
  <si>
    <t>93140016</t>
  </si>
  <si>
    <t>3400</t>
  </si>
  <si>
    <t>7.98 x 5.75 x 3.95</t>
  </si>
  <si>
    <t>Total</t>
  </si>
  <si>
    <t>Average</t>
  </si>
  <si>
    <t>Note:</t>
  </si>
  <si>
    <t>1) Final price will be applicable at the time of confirmation of the diamond</t>
  </si>
  <si>
    <t>2) Average Disc% is calculated for packets with SI2 clarity and M color above</t>
  </si>
  <si>
    <t>3) Disc% is provided with best information available and Venus Jewel will not be responsible for any change/mistake/mismatch</t>
  </si>
  <si>
    <t>4) '*' mark indicates avg. rate per carat for the match pair.</t>
  </si>
  <si>
    <t>5) '#' mark indicates Best priced goods.</t>
  </si>
  <si>
    <t>6) For additional information, Venus Grading details are available on request for all our diamonds.</t>
  </si>
  <si>
    <t>7) Discount from 10 Ct Disc Price (Discount from 5 Ct Disc Price)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</si>
</sst>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strike val="true"/>
    </font>
    <font>
      <name val="Calibri"/>
      <sz val="11.0"/>
      <u val="single"/>
      <color indexed="12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  <color indexed="10"/>
    </font>
    <font>
      <name val="Calibri"/>
      <sz val="10.0"/>
      <color indexed="17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9"/>
    </font>
    <font>
      <name val="Calibri"/>
      <sz val="10.0"/>
      <b val="true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rgb="352891"/>
      </patternFill>
    </fill>
    <fill>
      <patternFill patternType="solid">
        <fgColor rgb="352891"/>
      </patternFill>
    </fill>
  </fills>
  <borders count="6">
    <border>
      <left/>
      <right/>
      <top/>
      <bottom/>
      <diagonal/>
    </border>
    <border>
      <top style="thick"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01">
    <xf numFmtId="0" fontId="0" fillId="0" borderId="0" xfId="0"/>
    <xf numFmtId="165" fontId="1" fillId="0" borderId="0" xfId="0" applyFont="true" applyNumberFormat="true">
      <alignment horizontal="right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165" fontId="4" fillId="0" borderId="1" xfId="0" applyFont="true" applyBorder="true" applyNumberFormat="true">
      <alignment horizontal="right" vertical="center"/>
    </xf>
    <xf numFmtId="0" fontId="5" fillId="0" borderId="1" xfId="0" applyFont="true" applyBorder="true"/>
    <xf numFmtId="165" fontId="6" fillId="0" borderId="2" xfId="0" applyFont="true" applyBorder="true" applyNumberFormat="true">
      <alignment horizontal="right" vertical="center"/>
    </xf>
    <xf numFmtId="0" fontId="7" fillId="0" borderId="2" xfId="0" applyFont="true" applyBorder="true"/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2" fontId="10" fillId="0" borderId="0" xfId="0" applyNumberFormat="true" applyFont="true">
      <alignment horizontal="right" vertical="center"/>
    </xf>
    <xf numFmtId="2" fontId="11" fillId="0" borderId="1" xfId="0" applyNumberFormat="true" applyBorder="true" applyFont="true">
      <alignment horizontal="right" vertical="center"/>
    </xf>
    <xf numFmtId="2" fontId="12" fillId="0" borderId="2" xfId="0" applyNumberFormat="true" applyFont="true" applyBorder="true">
      <alignment horizontal="right" vertical="center"/>
    </xf>
    <xf numFmtId="0" fontId="13" fillId="0" borderId="0" xfId="0" applyFont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1" xfId="0" applyFont="true" applyBorder="true">
      <alignment horizontal="center" vertical="center"/>
    </xf>
    <xf numFmtId="164" fontId="16" fillId="0" borderId="0" xfId="0" applyNumberFormat="true" applyFont="true">
      <alignment horizontal="right" vertical="center"/>
    </xf>
    <xf numFmtId="164" fontId="17" fillId="0" borderId="0" xfId="0" applyNumberFormat="true" applyFont="true">
      <alignment horizontal="right" vertical="center"/>
    </xf>
    <xf numFmtId="164" fontId="18" fillId="0" borderId="0" xfId="0" applyNumberFormat="true" applyFont="true">
      <alignment horizontal="right" vertical="center"/>
    </xf>
    <xf numFmtId="0" fontId="19" fillId="0" borderId="0" xfId="0" applyFont="true">
      <alignment horizontal="right"/>
    </xf>
    <xf numFmtId="0" fontId="20" fillId="0" borderId="2" xfId="0" applyFont="true" applyBorder="true">
      <alignment horizontal="right"/>
    </xf>
    <xf numFmtId="0" fontId="21" fillId="0" borderId="1" xfId="0" applyFont="true" applyBorder="true">
      <alignment horizontal="right"/>
    </xf>
    <xf numFmtId="0" fontId="22" fillId="3" borderId="5" xfId="0" applyFont="true" applyFill="true" applyBorder="true">
      <alignment horizontal="center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4" fillId="0" borderId="1" xfId="0" applyFont="true" applyBorder="true" applyNumberFormat="true">
      <alignment horizontal="right" vertical="center"/>
    </xf>
    <xf numFmtId="1" fontId="4" fillId="0" borderId="1" xfId="0" applyFont="true" applyBorder="true" applyNumberFormat="true">
      <alignment horizontal="center" vertical="center"/>
    </xf>
    <xf numFmtId="1" fontId="6" fillId="0" borderId="2" xfId="0" applyFont="true" applyBorder="true" applyNumberFormat="true">
      <alignment horizontal="lef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" fontId="1" fillId="0" borderId="0" xfId="0" applyFont="true" applyNumberFormat="true">
      <alignment horizontal="right" vertical="center"/>
    </xf>
    <xf numFmtId="165" fontId="23" fillId="0" borderId="0" xfId="0" applyFont="true" applyNumberFormat="true">
      <alignment horizontal="right" vertical="center"/>
    </xf>
    <xf numFmtId="2" fontId="23" fillId="0" borderId="0" xfId="0" applyFont="true" applyNumberFormat="true">
      <alignment horizontal="right" vertical="center"/>
    </xf>
    <xf numFmtId="2" fontId="23" fillId="0" borderId="0" xfId="0" applyFont="true" applyNumberFormat="true">
      <alignment horizontal="right" vertical="center"/>
    </xf>
    <xf numFmtId="165" fontId="24" fillId="0" borderId="0" xfId="0" applyFont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d1g2oudknjs8jf.cloudfront.net/prodpolweb/cert/GIAn4cb3llq10.PDF?ODgzNA==" TargetMode="External" Type="http://schemas.openxmlformats.org/officeDocument/2006/relationships/hyperlink"/>
<Relationship Id="rId10" Target="https://d1s5m21q2l18ke.cloudfront.net/plotting.html?n4cb3llq10" TargetMode="External" Type="http://schemas.openxmlformats.org/officeDocument/2006/relationships/hyperlink"/>
<Relationship Id="rId100" Target="https://d1g2oudknjs8jf.cloudfront.net/prodpolweb/asetimage/j3eb9mnq110.JPG?ODgzNA==" TargetMode="External" Type="http://schemas.openxmlformats.org/officeDocument/2006/relationships/hyperlink"/>
<Relationship Id="rId101" Target="https://d1g2oudknjs8jf.cloudfront.net/prodpolweb/cert/GIAj6cb9plq10.PDF?ODgzNA==" TargetMode="External" Type="http://schemas.openxmlformats.org/officeDocument/2006/relationships/hyperlink"/>
<Relationship Id="rId102" Target="https://d1g2oudknjs8jf.cloudfront.net/prodpolweb/imgfiles/j6cb9plq10.JPG?ODgzNA==" TargetMode="External" Type="http://schemas.openxmlformats.org/officeDocument/2006/relationships/hyperlink"/>
<Relationship Id="rId103" Target="https://d1g2oudknjs8jf.cloudfront.net/prodpolweb/voh_movie/front/j6cb9plq10.MP4?ODgzNA==" TargetMode="External" Type="http://schemas.openxmlformats.org/officeDocument/2006/relationships/hyperlink"/>
<Relationship Id="rId104" Target="https://d1g2oudknjs8jf.cloudfront.net/prodpolweb/voh_movie/back/j6cb9plq10.MP4?ODgzNA==" TargetMode="External" Type="http://schemas.openxmlformats.org/officeDocument/2006/relationships/hyperlink"/>
<Relationship Id="rId105" Target="https://d1g2oudknjs8jf.cloudfront.net/prodpolweb/voh_movie/tweezer/j6cb9plq10.MP4?ODgzNA==" TargetMode="External" Type="http://schemas.openxmlformats.org/officeDocument/2006/relationships/hyperlink"/>
<Relationship Id="rId106" Target="https://d1s5m21q2l18ke.cloudfront.net/VISION360/Vision360.html?d=j6cb9plq10&amp;surl=https://d1s5m21q2l18ke.cloudfront.net/v360_mov_white/&amp;ODgzNA==" TargetMode="External" Type="http://schemas.openxmlformats.org/officeDocument/2006/relationships/hyperlink"/>
<Relationship Id="rId107" Target="https://d1s5m21q2l18ke.cloudfront.net/VISION360/Vision360.html?d=j6cb9plq10&amp;surl=https://d1s5m21q2l18ke.cloudfront.net/v360_mov_black/&amp;ODgzNA==" TargetMode="External" Type="http://schemas.openxmlformats.org/officeDocument/2006/relationships/hyperlink"/>
<Relationship Id="rId108" Target="https://d1s5m21q2l18ke.cloudfront.net/v360_mov/j6cb9plq10.HTML?ODgzNA==" TargetMode="External" Type="http://schemas.openxmlformats.org/officeDocument/2006/relationships/hyperlink"/>
<Relationship Id="rId109" Target="https://d1s5m21q2l18ke.cloudfront.net/white_mov_video/j6cb9plq10.MP4?ODgzNA==" TargetMode="External" Type="http://schemas.openxmlformats.org/officeDocument/2006/relationships/hyperlink"/>
<Relationship Id="rId11" Target="https://d1g2oudknjs8jf.cloudfront.net/prodpolweb/fl_img/n4cb3llq10.JPG?ODgzNA==" TargetMode="External" Type="http://schemas.openxmlformats.org/officeDocument/2006/relationships/hyperlink"/>
<Relationship Id="rId110" Target="https://d1s5m21q2l18ke.cloudfront.net/plotting.html?j6cb9plq10" TargetMode="External" Type="http://schemas.openxmlformats.org/officeDocument/2006/relationships/hyperlink"/>
<Relationship Id="rId111" Target="https://dyffw9lb8wur6.cloudfront.net/v360videos/j6cb9plq10.MP4?ODgzNA==" TargetMode="External" Type="http://schemas.openxmlformats.org/officeDocument/2006/relationships/hyperlink"/>
<Relationship Id="rId112" Target="https://d1g2oudknjs8jf.cloudfront.net/prodpolweb/asetimage/j6cb9plq10.JPG?ODgzNA==" TargetMode="External" Type="http://schemas.openxmlformats.org/officeDocument/2006/relationships/hyperlink"/>
<Relationship Id="rId113" Target="https://d1g2oudknjs8jf.cloudfront.net/prodpolweb/cert/GIAh1db7smq13.PDF?ODgzNA==" TargetMode="External" Type="http://schemas.openxmlformats.org/officeDocument/2006/relationships/hyperlink"/>
<Relationship Id="rId114" Target="https://d1g2oudknjs8jf.cloudfront.net/prodpolweb/imgfiles/h1db7smq13.JPG?ODgzNA==" TargetMode="External" Type="http://schemas.openxmlformats.org/officeDocument/2006/relationships/hyperlink"/>
<Relationship Id="rId115" Target="https://d1g2oudknjs8jf.cloudfront.net/prodpolweb/voh_movie/front/h1db7smq13.MP4?ODgzNA==" TargetMode="External" Type="http://schemas.openxmlformats.org/officeDocument/2006/relationships/hyperlink"/>
<Relationship Id="rId116" Target="https://d1g2oudknjs8jf.cloudfront.net/prodpolweb/voh_movie/back/h1db7smq13.MP4?ODgzNA==" TargetMode="External" Type="http://schemas.openxmlformats.org/officeDocument/2006/relationships/hyperlink"/>
<Relationship Id="rId117" Target="https://d1g2oudknjs8jf.cloudfront.net/prodpolweb/voh_movie/tweezer/h1db7smq13.MP4?ODgzNA==" TargetMode="External" Type="http://schemas.openxmlformats.org/officeDocument/2006/relationships/hyperlink"/>
<Relationship Id="rId118" Target="https://d1s5m21q2l18ke.cloudfront.net/VISION360/Vision360.html?d=h1db7smq13&amp;surl=https://d1s5m21q2l18ke.cloudfront.net/v360_mov_white/&amp;ODgzNA==" TargetMode="External" Type="http://schemas.openxmlformats.org/officeDocument/2006/relationships/hyperlink"/>
<Relationship Id="rId119" Target="https://d1s5m21q2l18ke.cloudfront.net/VISION360/Vision360.html?d=h1db7smq13&amp;surl=https://d1s5m21q2l18ke.cloudfront.net/v360_mov_black/&amp;ODgzNA==" TargetMode="External" Type="http://schemas.openxmlformats.org/officeDocument/2006/relationships/hyperlink"/>
<Relationship Id="rId12" Target="https://dyffw9lb8wur6.cloudfront.net/v360videos/n4cb3llq10.MP4?ODgzNA==" TargetMode="External" Type="http://schemas.openxmlformats.org/officeDocument/2006/relationships/hyperlink"/>
<Relationship Id="rId120" Target="https://d1s5m21q2l18ke.cloudfront.net/v360_mov/h1db7smq13.HTML?ODgzNA==" TargetMode="External" Type="http://schemas.openxmlformats.org/officeDocument/2006/relationships/hyperlink"/>
<Relationship Id="rId121" Target="https://d1s5m21q2l18ke.cloudfront.net/white_mov_video/h1db7smq13.MP4?ODgzNA==" TargetMode="External" Type="http://schemas.openxmlformats.org/officeDocument/2006/relationships/hyperlink"/>
<Relationship Id="rId122" Target="https://d1s5m21q2l18ke.cloudfront.net/plotting.html?h1db7smq13" TargetMode="External" Type="http://schemas.openxmlformats.org/officeDocument/2006/relationships/hyperlink"/>
<Relationship Id="rId123" Target="https://dyffw9lb8wur6.cloudfront.net/v360videos/h1db7smq13.MP4?ODgzNA==" TargetMode="External" Type="http://schemas.openxmlformats.org/officeDocument/2006/relationships/hyperlink"/>
<Relationship Id="rId124" Target="https://d1g2oudknjs8jf.cloudfront.net/prodpolweb/asetimage/h1db7smq13.JPG?ODgzNA==" TargetMode="External" Type="http://schemas.openxmlformats.org/officeDocument/2006/relationships/hyperlink"/>
<Relationship Id="rId125" Target="https://d1g2oudknjs8jf.cloudfront.net/prodpolweb/cert/GIAj1db7smq15.PDF?ODgzNA==" TargetMode="External" Type="http://schemas.openxmlformats.org/officeDocument/2006/relationships/hyperlink"/>
<Relationship Id="rId126" Target="https://d1g2oudknjs8jf.cloudfront.net/prodpolweb/imgfiles/j1db7smq15.JPG?ODgzNA==" TargetMode="External" Type="http://schemas.openxmlformats.org/officeDocument/2006/relationships/hyperlink"/>
<Relationship Id="rId127" Target="https://d1g2oudknjs8jf.cloudfront.net/prodpolweb/voh_movie/front/j1db7smq15.MP4?ODgzNA==" TargetMode="External" Type="http://schemas.openxmlformats.org/officeDocument/2006/relationships/hyperlink"/>
<Relationship Id="rId128" Target="https://d1g2oudknjs8jf.cloudfront.net/prodpolweb/voh_movie/back/j1db7smq15.MP4?ODgzNA==" TargetMode="External" Type="http://schemas.openxmlformats.org/officeDocument/2006/relationships/hyperlink"/>
<Relationship Id="rId129" Target="https://d1g2oudknjs8jf.cloudfront.net/prodpolweb/voh_movie/tweezer/j1db7smq15.MP4?ODgzNA==" TargetMode="External" Type="http://schemas.openxmlformats.org/officeDocument/2006/relationships/hyperlink"/>
<Relationship Id="rId13" Target="https://d1g2oudknjs8jf.cloudfront.net/prodpolweb/asetimage/n4cb3llq10.JPG?ODgzNA==" TargetMode="External" Type="http://schemas.openxmlformats.org/officeDocument/2006/relationships/hyperlink"/>
<Relationship Id="rId130" Target="https://d1s5m21q2l18ke.cloudfront.net/VISION360/Vision360.html?d=j1db7smq15&amp;surl=https://d1s5m21q2l18ke.cloudfront.net/v360_mov_white/&amp;ODgzNA==" TargetMode="External" Type="http://schemas.openxmlformats.org/officeDocument/2006/relationships/hyperlink"/>
<Relationship Id="rId131" Target="https://d1s5m21q2l18ke.cloudfront.net/VISION360/Vision360.html?d=j1db7smq15&amp;surl=https://d1s5m21q2l18ke.cloudfront.net/v360_mov_black/&amp;ODgzNA==" TargetMode="External" Type="http://schemas.openxmlformats.org/officeDocument/2006/relationships/hyperlink"/>
<Relationship Id="rId132" Target="https://d1s5m21q2l18ke.cloudfront.net/v360_mov/j1db7smq15.HTML?ODgzNA==" TargetMode="External" Type="http://schemas.openxmlformats.org/officeDocument/2006/relationships/hyperlink"/>
<Relationship Id="rId133" Target="https://d1s5m21q2l18ke.cloudfront.net/white_mov_video/j1db7smq15.MP4?ODgzNA==" TargetMode="External" Type="http://schemas.openxmlformats.org/officeDocument/2006/relationships/hyperlink"/>
<Relationship Id="rId134" Target="https://d1s5m21q2l18ke.cloudfront.net/plotting.html?j1db7smq15" TargetMode="External" Type="http://schemas.openxmlformats.org/officeDocument/2006/relationships/hyperlink"/>
<Relationship Id="rId135" Target="https://dyffw9lb8wur6.cloudfront.net/v360videos/j1db7smq15.MP4?ODgzNA==" TargetMode="External" Type="http://schemas.openxmlformats.org/officeDocument/2006/relationships/hyperlink"/>
<Relationship Id="rId136" Target="https://d1g2oudknjs8jf.cloudfront.net/prodpolweb/asetimage/j1db7smq15.JPG?ODgzNA==" TargetMode="External" Type="http://schemas.openxmlformats.org/officeDocument/2006/relationships/hyperlink"/>
<Relationship Id="rId137" Target="https://d1g2oudknjs8jf.cloudfront.net/prodpolweb/cert/GIAl9db7mmq17.PDF?ODgzNA==" TargetMode="External" Type="http://schemas.openxmlformats.org/officeDocument/2006/relationships/hyperlink"/>
<Relationship Id="rId138" Target="https://d1g2oudknjs8jf.cloudfront.net/prodpolweb/imgfiles/l9db7mmq17.JPG?ODgzNA==" TargetMode="External" Type="http://schemas.openxmlformats.org/officeDocument/2006/relationships/hyperlink"/>
<Relationship Id="rId139" Target="https://d1g2oudknjs8jf.cloudfront.net/prodpolweb/voh_movie/front/l9db7mmq17.MP4?ODgzNA==" TargetMode="External" Type="http://schemas.openxmlformats.org/officeDocument/2006/relationships/hyperlink"/>
<Relationship Id="rId14" Target="https://d1g2oudknjs8jf.cloudfront.net/prodpolweb/cert/GIAn5db5smq19.PDF?ODgzNA==" TargetMode="External" Type="http://schemas.openxmlformats.org/officeDocument/2006/relationships/hyperlink"/>
<Relationship Id="rId140" Target="https://d1g2oudknjs8jf.cloudfront.net/prodpolweb/voh_movie/back/l9db7mmq17.MP4?ODgzNA==" TargetMode="External" Type="http://schemas.openxmlformats.org/officeDocument/2006/relationships/hyperlink"/>
<Relationship Id="rId141" Target="https://d1g2oudknjs8jf.cloudfront.net/prodpolweb/voh_movie/tweezer/l9db7mmq17.MP4?ODgzNA==" TargetMode="External" Type="http://schemas.openxmlformats.org/officeDocument/2006/relationships/hyperlink"/>
<Relationship Id="rId142" Target="https://d1s5m21q2l18ke.cloudfront.net/VISION360/Vision360.html?d=l9db7mmq17&amp;surl=https://d1s5m21q2l18ke.cloudfront.net/v360_mov_white/&amp;ODgzNA==" TargetMode="External" Type="http://schemas.openxmlformats.org/officeDocument/2006/relationships/hyperlink"/>
<Relationship Id="rId143" Target="https://d1s5m21q2l18ke.cloudfront.net/VISION360/Vision360.html?d=l9db7mmq17&amp;surl=https://d1s5m21q2l18ke.cloudfront.net/v360_mov_black/&amp;ODgzNA==" TargetMode="External" Type="http://schemas.openxmlformats.org/officeDocument/2006/relationships/hyperlink"/>
<Relationship Id="rId144" Target="https://d1s5m21q2l18ke.cloudfront.net/v360_mov/l9db7mmq17.HTML?ODgzNA==" TargetMode="External" Type="http://schemas.openxmlformats.org/officeDocument/2006/relationships/hyperlink"/>
<Relationship Id="rId145" Target="https://d1s5m21q2l18ke.cloudfront.net/white_mov_video/l9db7mmq17.MP4?ODgzNA==" TargetMode="External" Type="http://schemas.openxmlformats.org/officeDocument/2006/relationships/hyperlink"/>
<Relationship Id="rId146" Target="https://d1s5m21q2l18ke.cloudfront.net/plotting.html?l9db7mmq17" TargetMode="External" Type="http://schemas.openxmlformats.org/officeDocument/2006/relationships/hyperlink"/>
<Relationship Id="rId147" Target="https://dyffw9lb8wur6.cloudfront.net/v360videos/l9db7mmq17.MP4?ODgzNA==" TargetMode="External" Type="http://schemas.openxmlformats.org/officeDocument/2006/relationships/hyperlink"/>
<Relationship Id="rId148" Target="https://d1g2oudknjs8jf.cloudfront.net/prodpolweb/asetimage/l9db7mmq17.JPG?ODgzNA==" TargetMode="External" Type="http://schemas.openxmlformats.org/officeDocument/2006/relationships/hyperlink"/>
<Relationship Id="rId149" Target="https://d1g2oudknjs8jf.cloudfront.net/prodpolweb/cert/GIAh5cb9plq10.PDF?ODgzNA==" TargetMode="External" Type="http://schemas.openxmlformats.org/officeDocument/2006/relationships/hyperlink"/>
<Relationship Id="rId15" Target="https://d1g2oudknjs8jf.cloudfront.net/prodpolweb/imgfiles/n5db5smq19.JPG?ODgzNA==" TargetMode="External" Type="http://schemas.openxmlformats.org/officeDocument/2006/relationships/hyperlink"/>
<Relationship Id="rId150" Target="https://d1g2oudknjs8jf.cloudfront.net/prodpolweb/imgfiles/h5cb9plq10.JPG?ODgzNA==" TargetMode="External" Type="http://schemas.openxmlformats.org/officeDocument/2006/relationships/hyperlink"/>
<Relationship Id="rId151" Target="https://d1g2oudknjs8jf.cloudfront.net/prodpolweb/voh_movie/front/h5cb9plq10.MP4?ODgzNA==" TargetMode="External" Type="http://schemas.openxmlformats.org/officeDocument/2006/relationships/hyperlink"/>
<Relationship Id="rId152" Target="https://d1g2oudknjs8jf.cloudfront.net/prodpolweb/voh_movie/back/h5cb9plq10.MP4?ODgzNA==" TargetMode="External" Type="http://schemas.openxmlformats.org/officeDocument/2006/relationships/hyperlink"/>
<Relationship Id="rId153" Target="https://d1g2oudknjs8jf.cloudfront.net/prodpolweb/voh_movie/tweezer/h5cb9plq10.MP4?ODgzNA==" TargetMode="External" Type="http://schemas.openxmlformats.org/officeDocument/2006/relationships/hyperlink"/>
<Relationship Id="rId154" Target="https://d1s5m21q2l18ke.cloudfront.net/VISION360/Vision360.html?d=h5cb9plq10&amp;surl=https://d1s5m21q2l18ke.cloudfront.net/v360_mov_white/&amp;ODgzNA==" TargetMode="External" Type="http://schemas.openxmlformats.org/officeDocument/2006/relationships/hyperlink"/>
<Relationship Id="rId155" Target="https://d1s5m21q2l18ke.cloudfront.net/VISION360/Vision360.html?d=h5cb9plq10&amp;surl=https://d1s5m21q2l18ke.cloudfront.net/v360_mov_black/&amp;ODgzNA==" TargetMode="External" Type="http://schemas.openxmlformats.org/officeDocument/2006/relationships/hyperlink"/>
<Relationship Id="rId156" Target="https://d1s5m21q2l18ke.cloudfront.net/v360_mov/h5cb9plq10.HTML?ODgzNA==" TargetMode="External" Type="http://schemas.openxmlformats.org/officeDocument/2006/relationships/hyperlink"/>
<Relationship Id="rId157" Target="https://d1s5m21q2l18ke.cloudfront.net/white_mov_video/h5cb9plq10.MP4?ODgzNA==" TargetMode="External" Type="http://schemas.openxmlformats.org/officeDocument/2006/relationships/hyperlink"/>
<Relationship Id="rId158" Target="https://d1s5m21q2l18ke.cloudfront.net/plotting.html?h5cb9plq10" TargetMode="External" Type="http://schemas.openxmlformats.org/officeDocument/2006/relationships/hyperlink"/>
<Relationship Id="rId159" Target="https://dyffw9lb8wur6.cloudfront.net/v360videos/h5cb9plq10.MP4?ODgzNA==" TargetMode="External" Type="http://schemas.openxmlformats.org/officeDocument/2006/relationships/hyperlink"/>
<Relationship Id="rId16" Target="https://d1g2oudknjs8jf.cloudfront.net/prodpolweb/voh_movie/front/n5db5smq19.MP4?ODgzNA==" TargetMode="External" Type="http://schemas.openxmlformats.org/officeDocument/2006/relationships/hyperlink"/>
<Relationship Id="rId160" Target="https://d1g2oudknjs8jf.cloudfront.net/prodpolweb/asetimage/h5cb9plq10.JPG?ODgzNA==" TargetMode="External" Type="http://schemas.openxmlformats.org/officeDocument/2006/relationships/hyperlink"/>
<Relationship Id="rId161" Target="https://d1g2oudknjs8jf.cloudfront.net/prodpolweb/cert/GIAf8cb11plq10.PDF?ODgzNA==" TargetMode="External" Type="http://schemas.openxmlformats.org/officeDocument/2006/relationships/hyperlink"/>
<Relationship Id="rId162" Target="https://d1g2oudknjs8jf.cloudfront.net/prodpolweb/imgfiles/f8cb11plq10.JPG?ODgzNA==" TargetMode="External" Type="http://schemas.openxmlformats.org/officeDocument/2006/relationships/hyperlink"/>
<Relationship Id="rId163" Target="https://d1g2oudknjs8jf.cloudfront.net/prodpolweb/voh_movie/front/f8cb11plq10.MP4?ODgzNA==" TargetMode="External" Type="http://schemas.openxmlformats.org/officeDocument/2006/relationships/hyperlink"/>
<Relationship Id="rId164" Target="https://d1g2oudknjs8jf.cloudfront.net/prodpolweb/voh_movie/back/f8cb11plq10.MP4?ODgzNA==" TargetMode="External" Type="http://schemas.openxmlformats.org/officeDocument/2006/relationships/hyperlink"/>
<Relationship Id="rId165" Target="https://d1g2oudknjs8jf.cloudfront.net/prodpolweb/voh_movie/tweezer/f8cb11plq10.MP4?ODgzNA==" TargetMode="External" Type="http://schemas.openxmlformats.org/officeDocument/2006/relationships/hyperlink"/>
<Relationship Id="rId166" Target="https://d1s5m21q2l18ke.cloudfront.net/VISION360/Vision360.html?d=f8cb11plq10&amp;surl=https://d1s5m21q2l18ke.cloudfront.net/v360_mov_white/&amp;ODgzNA==" TargetMode="External" Type="http://schemas.openxmlformats.org/officeDocument/2006/relationships/hyperlink"/>
<Relationship Id="rId167" Target="https://d1s5m21q2l18ke.cloudfront.net/VISION360/Vision360.html?d=f8cb11plq10&amp;surl=https://d1s5m21q2l18ke.cloudfront.net/v360_mov_black/&amp;ODgzNA==" TargetMode="External" Type="http://schemas.openxmlformats.org/officeDocument/2006/relationships/hyperlink"/>
<Relationship Id="rId168" Target="https://d1s5m21q2l18ke.cloudfront.net/v360_mov/f8cb11plq10.HTML?ODgzNA==" TargetMode="External" Type="http://schemas.openxmlformats.org/officeDocument/2006/relationships/hyperlink"/>
<Relationship Id="rId169" Target="https://d1s5m21q2l18ke.cloudfront.net/white_mov_video/f8cb11plq10.MP4?ODgzNA==" TargetMode="External" Type="http://schemas.openxmlformats.org/officeDocument/2006/relationships/hyperlink"/>
<Relationship Id="rId17" Target="https://d1g2oudknjs8jf.cloudfront.net/prodpolweb/voh_movie/back/n5db5smq19.MP4?ODgzNA==" TargetMode="External" Type="http://schemas.openxmlformats.org/officeDocument/2006/relationships/hyperlink"/>
<Relationship Id="rId170" Target="https://d1s5m21q2l18ke.cloudfront.net/plotting.html?f8cb11plq10" TargetMode="External" Type="http://schemas.openxmlformats.org/officeDocument/2006/relationships/hyperlink"/>
<Relationship Id="rId171" Target="https://dyffw9lb8wur6.cloudfront.net/v360videos/f8cb11plq10.MP4?ODgzNA==" TargetMode="External" Type="http://schemas.openxmlformats.org/officeDocument/2006/relationships/hyperlink"/>
<Relationship Id="rId172" Target="https://d1g2oudknjs8jf.cloudfront.net/prodpolweb/asetimage/f8cb11plq10.JPG?ODgzNA==" TargetMode="External" Type="http://schemas.openxmlformats.org/officeDocument/2006/relationships/hyperlink"/>
<Relationship Id="rId173" Target="https://d1g2oudknjs8jf.cloudfront.net/prodpolweb/cert/GIAl6cb3pnq10.PDF?ODgzNA==" TargetMode="External" Type="http://schemas.openxmlformats.org/officeDocument/2006/relationships/hyperlink"/>
<Relationship Id="rId174" Target="https://d1g2oudknjs8jf.cloudfront.net/prodpolweb/imgfiles/l6cb3pnq10.JPG?ODgzNA==" TargetMode="External" Type="http://schemas.openxmlformats.org/officeDocument/2006/relationships/hyperlink"/>
<Relationship Id="rId175" Target="https://d1g2oudknjs8jf.cloudfront.net/prodpolweb/voh_movie/front/l6cb3pnq10.MP4?ODgzNA==" TargetMode="External" Type="http://schemas.openxmlformats.org/officeDocument/2006/relationships/hyperlink"/>
<Relationship Id="rId176" Target="https://d1g2oudknjs8jf.cloudfront.net/prodpolweb/voh_movie/back/l6cb3pnq10.MP4?ODgzNA==" TargetMode="External" Type="http://schemas.openxmlformats.org/officeDocument/2006/relationships/hyperlink"/>
<Relationship Id="rId177" Target="https://d1g2oudknjs8jf.cloudfront.net/prodpolweb/voh_movie/tweezer/l6cb3pnq10.MP4?ODgzNA==" TargetMode="External" Type="http://schemas.openxmlformats.org/officeDocument/2006/relationships/hyperlink"/>
<Relationship Id="rId178" Target="https://d1s5m21q2l18ke.cloudfront.net/VISION360/Vision360.html?d=l6cb3pnq10&amp;surl=https://d1s5m21q2l18ke.cloudfront.net/v360_mov_white/&amp;ODgzNA==" TargetMode="External" Type="http://schemas.openxmlformats.org/officeDocument/2006/relationships/hyperlink"/>
<Relationship Id="rId179" Target="https://d1s5m21q2l18ke.cloudfront.net/VISION360/Vision360.html?d=l6cb3pnq10&amp;surl=https://d1s5m21q2l18ke.cloudfront.net/v360_mov_black/&amp;ODgzNA==" TargetMode="External" Type="http://schemas.openxmlformats.org/officeDocument/2006/relationships/hyperlink"/>
<Relationship Id="rId18" Target="https://d1g2oudknjs8jf.cloudfront.net/prodpolweb/voh_movie/tweezer/n5db5smq19.MP4?ODgzNA==" TargetMode="External" Type="http://schemas.openxmlformats.org/officeDocument/2006/relationships/hyperlink"/>
<Relationship Id="rId180" Target="https://d1s5m21q2l18ke.cloudfront.net/v360_mov/l6cb3pnq10.HTML?ODgzNA==" TargetMode="External" Type="http://schemas.openxmlformats.org/officeDocument/2006/relationships/hyperlink"/>
<Relationship Id="rId181" Target="https://d1s5m21q2l18ke.cloudfront.net/white_mov_video/l6cb3pnq10.MP4?ODgzNA==" TargetMode="External" Type="http://schemas.openxmlformats.org/officeDocument/2006/relationships/hyperlink"/>
<Relationship Id="rId182" Target="https://d1s5m21q2l18ke.cloudfront.net/plotting.html?l6cb3pnq10" TargetMode="External" Type="http://schemas.openxmlformats.org/officeDocument/2006/relationships/hyperlink"/>
<Relationship Id="rId183" Target="https://d1g2oudknjs8jf.cloudfront.net/prodpolweb/fl_img/l6cb3pnq10.JPG?ODgzNA==" TargetMode="External" Type="http://schemas.openxmlformats.org/officeDocument/2006/relationships/hyperlink"/>
<Relationship Id="rId184" Target="https://dyffw9lb8wur6.cloudfront.net/v360videos/l6cb3pnq10.MP4?ODgzNA==" TargetMode="External" Type="http://schemas.openxmlformats.org/officeDocument/2006/relationships/hyperlink"/>
<Relationship Id="rId185" Target="https://d1g2oudknjs8jf.cloudfront.net/prodpolweb/asetimage/l6cb3pnq10.JPG?ODgzNA==" TargetMode="External" Type="http://schemas.openxmlformats.org/officeDocument/2006/relationships/hyperlink"/>
<Relationship Id="rId186" Target="https://d1g2oudknjs8jf.cloudfront.net/prodpolweb/cert/GIAf1db7rlq11.PDF?ODgzNA==" TargetMode="External" Type="http://schemas.openxmlformats.org/officeDocument/2006/relationships/hyperlink"/>
<Relationship Id="rId187" Target="https://d1g2oudknjs8jf.cloudfront.net/prodpolweb/imgfiles/f1db7rlq11.JPG?ODgzNA==" TargetMode="External" Type="http://schemas.openxmlformats.org/officeDocument/2006/relationships/hyperlink"/>
<Relationship Id="rId188" Target="https://d1g2oudknjs8jf.cloudfront.net/prodpolweb/voh_movie/front/f1db7rlq11.MP4?ODgzNA==" TargetMode="External" Type="http://schemas.openxmlformats.org/officeDocument/2006/relationships/hyperlink"/>
<Relationship Id="rId189" Target="https://d1g2oudknjs8jf.cloudfront.net/prodpolweb/voh_movie/back/f1db7rlq11.MP4?ODgzNA==" TargetMode="External" Type="http://schemas.openxmlformats.org/officeDocument/2006/relationships/hyperlink"/>
<Relationship Id="rId19" Target="https://d1s5m21q2l18ke.cloudfront.net/VISION360/Vision360.html?d=n5db5smq19&amp;surl=https://d1s5m21q2l18ke.cloudfront.net/v360_mov_white/&amp;ODgzNA==" TargetMode="External" Type="http://schemas.openxmlformats.org/officeDocument/2006/relationships/hyperlink"/>
<Relationship Id="rId190" Target="https://d1g2oudknjs8jf.cloudfront.net/prodpolweb/voh_movie/tweezer/f1db7rlq11.MP4?ODgzNA==" TargetMode="External" Type="http://schemas.openxmlformats.org/officeDocument/2006/relationships/hyperlink"/>
<Relationship Id="rId191" Target="https://d1s5m21q2l18ke.cloudfront.net/VISION360/Vision360.html?d=f1db7rlq11&amp;surl=https://d1s5m21q2l18ke.cloudfront.net/v360_mov_white/&amp;ODgzNA==" TargetMode="External" Type="http://schemas.openxmlformats.org/officeDocument/2006/relationships/hyperlink"/>
<Relationship Id="rId192" Target="https://d1s5m21q2l18ke.cloudfront.net/VISION360/Vision360.html?d=f1db7rlq11&amp;surl=https://d1s5m21q2l18ke.cloudfront.net/v360_mov_black/&amp;ODgzNA==" TargetMode="External" Type="http://schemas.openxmlformats.org/officeDocument/2006/relationships/hyperlink"/>
<Relationship Id="rId193" Target="https://d1s5m21q2l18ke.cloudfront.net/v360_mov/f1db7rlq11.HTML?ODgzNA==" TargetMode="External" Type="http://schemas.openxmlformats.org/officeDocument/2006/relationships/hyperlink"/>
<Relationship Id="rId194" Target="https://d1s5m21q2l18ke.cloudfront.net/white_mov_video/f1db7rlq11.MP4?ODgzNA==" TargetMode="External" Type="http://schemas.openxmlformats.org/officeDocument/2006/relationships/hyperlink"/>
<Relationship Id="rId195" Target="https://d1s5m21q2l18ke.cloudfront.net/plotting.html?f1db7rlq11" TargetMode="External" Type="http://schemas.openxmlformats.org/officeDocument/2006/relationships/hyperlink"/>
<Relationship Id="rId196" Target="https://d1g2oudknjs8jf.cloudfront.net/prodpolweb/fl_img/f1db7rlq11.JPG?ODgzNA==" TargetMode="External" Type="http://schemas.openxmlformats.org/officeDocument/2006/relationships/hyperlink"/>
<Relationship Id="rId197" Target="https://dyffw9lb8wur6.cloudfront.net/v360videos/f1db7rlq11.MP4?ODgzNA==" TargetMode="External" Type="http://schemas.openxmlformats.org/officeDocument/2006/relationships/hyperlink"/>
<Relationship Id="rId198" Target="https://d1g2oudknjs8jf.cloudfront.net/prodpolweb/asetimage/f1db7rlq11.JPG?ODgzNA==" TargetMode="External" Type="http://schemas.openxmlformats.org/officeDocument/2006/relationships/hyperlink"/>
<Relationship Id="rId199" Target="https://d1g2oudknjs8jf.cloudfront.net/prodpolweb/cert/GIAn10gb5nnq136.PDF?ODgzNA==" TargetMode="External" Type="http://schemas.openxmlformats.org/officeDocument/2006/relationships/hyperlink"/>
<Relationship Id="rId2" Target="https://d1g2oudknjs8jf.cloudfront.net/prodpolweb/imgfiles/n4cb3llq10.JPG?ODgzNA==" TargetMode="External" Type="http://schemas.openxmlformats.org/officeDocument/2006/relationships/hyperlink"/>
<Relationship Id="rId20" Target="https://d1s5m21q2l18ke.cloudfront.net/VISION360/Vision360.html?d=n5db5smq19&amp;surl=https://d1s5m21q2l18ke.cloudfront.net/v360_mov_black/&amp;ODgzNA==" TargetMode="External" Type="http://schemas.openxmlformats.org/officeDocument/2006/relationships/hyperlink"/>
<Relationship Id="rId200" Target="https://d1g2oudknjs8jf.cloudfront.net/prodpolweb/imgfiles/n10gb5nnq136.JPG?ODgzNA==" TargetMode="External" Type="http://schemas.openxmlformats.org/officeDocument/2006/relationships/hyperlink"/>
<Relationship Id="rId201" Target="https://d1g2oudknjs8jf.cloudfront.net/prodpolweb/voh_movie/front/n10gb5nnq136.MP4?ODgzNA==" TargetMode="External" Type="http://schemas.openxmlformats.org/officeDocument/2006/relationships/hyperlink"/>
<Relationship Id="rId202" Target="https://d1g2oudknjs8jf.cloudfront.net/prodpolweb/voh_movie/back/n10gb5nnq136.MP4?ODgzNA==" TargetMode="External" Type="http://schemas.openxmlformats.org/officeDocument/2006/relationships/hyperlink"/>
<Relationship Id="rId203" Target="https://d1g2oudknjs8jf.cloudfront.net/prodpolweb/voh_movie/tweezer/n10gb5nnq136.MP4?ODgzNA==" TargetMode="External" Type="http://schemas.openxmlformats.org/officeDocument/2006/relationships/hyperlink"/>
<Relationship Id="rId204" Target="https://d1s5m21q2l18ke.cloudfront.net/VISION360/Vision360.html?d=n10gb5nnq136&amp;surl=https://d1s5m21q2l18ke.cloudfront.net/v360_mov_white/&amp;ODgzNA==" TargetMode="External" Type="http://schemas.openxmlformats.org/officeDocument/2006/relationships/hyperlink"/>
<Relationship Id="rId205" Target="https://d1s5m21q2l18ke.cloudfront.net/VISION360/Vision360.html?d=n10gb5nnq136&amp;surl=https://d1s5m21q2l18ke.cloudfront.net/v360_mov_black/&amp;ODgzNA==" TargetMode="External" Type="http://schemas.openxmlformats.org/officeDocument/2006/relationships/hyperlink"/>
<Relationship Id="rId206" Target="https://d1s5m21q2l18ke.cloudfront.net/v360_mov/n10gb5nnq136.HTML?ODgzNA==" TargetMode="External" Type="http://schemas.openxmlformats.org/officeDocument/2006/relationships/hyperlink"/>
<Relationship Id="rId207" Target="https://d1s5m21q2l18ke.cloudfront.net/white_mov_video/n10gb5nnq136.MP4?ODgzNA==" TargetMode="External" Type="http://schemas.openxmlformats.org/officeDocument/2006/relationships/hyperlink"/>
<Relationship Id="rId208" Target="https://d1s5m21q2l18ke.cloudfront.net/plotting.html?n10gb5nnq136" TargetMode="External" Type="http://schemas.openxmlformats.org/officeDocument/2006/relationships/hyperlink"/>
<Relationship Id="rId209" Target="https://d1g2oudknjs8jf.cloudfront.net/prodpolweb/fl_img/n10gb5nnq136.JPG?ODgzNA==" TargetMode="External" Type="http://schemas.openxmlformats.org/officeDocument/2006/relationships/hyperlink"/>
<Relationship Id="rId21" Target="https://d1s5m21q2l18ke.cloudfront.net/v360_mov/n5db5smq19.HTML?ODgzNA==" TargetMode="External" Type="http://schemas.openxmlformats.org/officeDocument/2006/relationships/hyperlink"/>
<Relationship Id="rId210" Target="https://dyffw9lb8wur6.cloudfront.net/v360videos/n10gb5nnq136.MP4?ODgzNA==" TargetMode="External" Type="http://schemas.openxmlformats.org/officeDocument/2006/relationships/hyperlink"/>
<Relationship Id="rId211" Target="https://d1g2oudknjs8jf.cloudfront.net/prodpolweb/asetimage/n10gb5nnq136.JPG?ODgzNA==" TargetMode="External" Type="http://schemas.openxmlformats.org/officeDocument/2006/relationships/hyperlink"/>
<Relationship Id="rId212" Target="https://d1g2oudknjs8jf.cloudfront.net/prodpolweb/cert/GIAn5cb3lkq10.PDF?ODgzNA==" TargetMode="External" Type="http://schemas.openxmlformats.org/officeDocument/2006/relationships/hyperlink"/>
<Relationship Id="rId213" Target="https://d1g2oudknjs8jf.cloudfront.net/prodpolweb/imgfiles/n5cb3lkq10.JPG?ODgzNA==" TargetMode="External" Type="http://schemas.openxmlformats.org/officeDocument/2006/relationships/hyperlink"/>
<Relationship Id="rId214" Target="https://d1g2oudknjs8jf.cloudfront.net/prodpolweb/voh_movie/front/n5cb3lkq10.MP4?ODgzNA==" TargetMode="External" Type="http://schemas.openxmlformats.org/officeDocument/2006/relationships/hyperlink"/>
<Relationship Id="rId215" Target="https://d1g2oudknjs8jf.cloudfront.net/prodpolweb/voh_movie/back/n5cb3lkq10.MP4?ODgzNA==" TargetMode="External" Type="http://schemas.openxmlformats.org/officeDocument/2006/relationships/hyperlink"/>
<Relationship Id="rId216" Target="https://d1g2oudknjs8jf.cloudfront.net/prodpolweb/voh_movie/tweezer/n5cb3lkq10.MP4?ODgzNA==" TargetMode="External" Type="http://schemas.openxmlformats.org/officeDocument/2006/relationships/hyperlink"/>
<Relationship Id="rId217" Target="https://d1s5m21q2l18ke.cloudfront.net/VISION360/Vision360.html?d=n5cb3lkq10&amp;surl=https://d1s5m21q2l18ke.cloudfront.net/v360_mov_white/&amp;ODgzNA==" TargetMode="External" Type="http://schemas.openxmlformats.org/officeDocument/2006/relationships/hyperlink"/>
<Relationship Id="rId218" Target="https://d1s5m21q2l18ke.cloudfront.net/VISION360/Vision360.html?d=n5cb3lkq10&amp;surl=https://d1s5m21q2l18ke.cloudfront.net/v360_mov_black/&amp;ODgzNA==" TargetMode="External" Type="http://schemas.openxmlformats.org/officeDocument/2006/relationships/hyperlink"/>
<Relationship Id="rId219" Target="https://d1s5m21q2l18ke.cloudfront.net/v360_mov/n5cb3lkq10.HTML?ODgzNA==" TargetMode="External" Type="http://schemas.openxmlformats.org/officeDocument/2006/relationships/hyperlink"/>
<Relationship Id="rId22" Target="https://d1s5m21q2l18ke.cloudfront.net/white_mov_video/n5db5smq19.MP4?ODgzNA==" TargetMode="External" Type="http://schemas.openxmlformats.org/officeDocument/2006/relationships/hyperlink"/>
<Relationship Id="rId220" Target="https://d1s5m21q2l18ke.cloudfront.net/white_mov_video/n5cb3lkq10.MP4?ODgzNA==" TargetMode="External" Type="http://schemas.openxmlformats.org/officeDocument/2006/relationships/hyperlink"/>
<Relationship Id="rId221" Target="https://d1s5m21q2l18ke.cloudfront.net/plotting.html?n5cb3lkq10" TargetMode="External" Type="http://schemas.openxmlformats.org/officeDocument/2006/relationships/hyperlink"/>
<Relationship Id="rId222" Target="https://dyffw9lb8wur6.cloudfront.net/v360videos/n5cb3lkq10.MP4?ODgzNA==" TargetMode="External" Type="http://schemas.openxmlformats.org/officeDocument/2006/relationships/hyperlink"/>
<Relationship Id="rId223" Target="https://d1g2oudknjs8jf.cloudfront.net/prodpolweb/asetimage/n5cb3lkq10.JPG?ODgzNA==" TargetMode="External" Type="http://schemas.openxmlformats.org/officeDocument/2006/relationships/hyperlink"/>
<Relationship Id="rId224" Target="https://d1g2oudknjs8jf.cloudfront.net/prodpolweb/cert/GIAn1db7mmq19.PDF?ODgzNA==" TargetMode="External" Type="http://schemas.openxmlformats.org/officeDocument/2006/relationships/hyperlink"/>
<Relationship Id="rId225" Target="https://d1g2oudknjs8jf.cloudfront.net/prodpolweb/imgfiles/n1db7mmq19.JPG?ODgzNA==" TargetMode="External" Type="http://schemas.openxmlformats.org/officeDocument/2006/relationships/hyperlink"/>
<Relationship Id="rId226" Target="https://d1g2oudknjs8jf.cloudfront.net/prodpolweb/voh_movie/front/n1db7mmq19.MP4?ODgzNA==" TargetMode="External" Type="http://schemas.openxmlformats.org/officeDocument/2006/relationships/hyperlink"/>
<Relationship Id="rId227" Target="https://d1g2oudknjs8jf.cloudfront.net/prodpolweb/voh_movie/back/n1db7mmq19.MP4?ODgzNA==" TargetMode="External" Type="http://schemas.openxmlformats.org/officeDocument/2006/relationships/hyperlink"/>
<Relationship Id="rId228" Target="https://d1g2oudknjs8jf.cloudfront.net/prodpolweb/voh_movie/tweezer/n1db7mmq19.MP4?ODgzNA==" TargetMode="External" Type="http://schemas.openxmlformats.org/officeDocument/2006/relationships/hyperlink"/>
<Relationship Id="rId229" Target="https://d1s5m21q2l18ke.cloudfront.net/VISION360/Vision360.html?d=n1db7mmq19&amp;surl=https://d1s5m21q2l18ke.cloudfront.net/v360_mov_white/&amp;ODgzNA==" TargetMode="External" Type="http://schemas.openxmlformats.org/officeDocument/2006/relationships/hyperlink"/>
<Relationship Id="rId23" Target="https://d1s5m21q2l18ke.cloudfront.net/plotting.html?n5db5smq19" TargetMode="External" Type="http://schemas.openxmlformats.org/officeDocument/2006/relationships/hyperlink"/>
<Relationship Id="rId230" Target="https://d1s5m21q2l18ke.cloudfront.net/VISION360/Vision360.html?d=n1db7mmq19&amp;surl=https://d1s5m21q2l18ke.cloudfront.net/v360_mov_black/&amp;ODgzNA==" TargetMode="External" Type="http://schemas.openxmlformats.org/officeDocument/2006/relationships/hyperlink"/>
<Relationship Id="rId231" Target="https://d1s5m21q2l18ke.cloudfront.net/v360_mov/n1db7mmq19.HTML?ODgzNA==" TargetMode="External" Type="http://schemas.openxmlformats.org/officeDocument/2006/relationships/hyperlink"/>
<Relationship Id="rId232" Target="https://d1s5m21q2l18ke.cloudfront.net/white_mov_video/n1db7mmq19.MP4?ODgzNA==" TargetMode="External" Type="http://schemas.openxmlformats.org/officeDocument/2006/relationships/hyperlink"/>
<Relationship Id="rId233" Target="https://d1s5m21q2l18ke.cloudfront.net/plotting.html?n1db7mmq19" TargetMode="External" Type="http://schemas.openxmlformats.org/officeDocument/2006/relationships/hyperlink"/>
<Relationship Id="rId234" Target="https://dyffw9lb8wur6.cloudfront.net/v360videos/n1db7mmq19.MP4?ODgzNA==" TargetMode="External" Type="http://schemas.openxmlformats.org/officeDocument/2006/relationships/hyperlink"/>
<Relationship Id="rId235" Target="https://d1g2oudknjs8jf.cloudfront.net/prodpolweb/asetimage/n1db7mmq19.JPG?ODgzNA==" TargetMode="External" Type="http://schemas.openxmlformats.org/officeDocument/2006/relationships/hyperlink"/>
<Relationship Id="rId236" Target="https://d1g2oudknjs8jf.cloudfront.net/prodpolweb/cert/GIAh1eb9nnq16.PDF?ODgzNA==" TargetMode="External" Type="http://schemas.openxmlformats.org/officeDocument/2006/relationships/hyperlink"/>
<Relationship Id="rId237" Target="https://d1g2oudknjs8jf.cloudfront.net/prodpolweb/imgfiles/h1eb9nnq16.JPG?ODgzNA==" TargetMode="External" Type="http://schemas.openxmlformats.org/officeDocument/2006/relationships/hyperlink"/>
<Relationship Id="rId238" Target="https://d1g2oudknjs8jf.cloudfront.net/prodpolweb/voh_movie/front/h1eb9nnq16.MP4?ODgzNA==" TargetMode="External" Type="http://schemas.openxmlformats.org/officeDocument/2006/relationships/hyperlink"/>
<Relationship Id="rId239" Target="https://d1g2oudknjs8jf.cloudfront.net/prodpolweb/voh_movie/back/h1eb9nnq16.MP4?ODgzNA==" TargetMode="External" Type="http://schemas.openxmlformats.org/officeDocument/2006/relationships/hyperlink"/>
<Relationship Id="rId24" Target="https://dyffw9lb8wur6.cloudfront.net/v360videos/n5db5smq19.MP4?ODgzNA==" TargetMode="External" Type="http://schemas.openxmlformats.org/officeDocument/2006/relationships/hyperlink"/>
<Relationship Id="rId240" Target="https://d1g2oudknjs8jf.cloudfront.net/prodpolweb/voh_movie/tweezer/h1eb9nnq16.MP4?ODgzNA==" TargetMode="External" Type="http://schemas.openxmlformats.org/officeDocument/2006/relationships/hyperlink"/>
<Relationship Id="rId241" Target="https://d1s5m21q2l18ke.cloudfront.net/VISION360/Vision360.html?d=h1eb9nnq16&amp;surl=https://d1s5m21q2l18ke.cloudfront.net/v360_mov_white/&amp;ODgzNA==" TargetMode="External" Type="http://schemas.openxmlformats.org/officeDocument/2006/relationships/hyperlink"/>
<Relationship Id="rId242" Target="https://d1s5m21q2l18ke.cloudfront.net/VISION360/Vision360.html?d=h1eb9nnq16&amp;surl=https://d1s5m21q2l18ke.cloudfront.net/v360_mov_black/&amp;ODgzNA==" TargetMode="External" Type="http://schemas.openxmlformats.org/officeDocument/2006/relationships/hyperlink"/>
<Relationship Id="rId243" Target="https://d1s5m21q2l18ke.cloudfront.net/v360_mov/h1eb9nnq16.HTML?ODgzNA==" TargetMode="External" Type="http://schemas.openxmlformats.org/officeDocument/2006/relationships/hyperlink"/>
<Relationship Id="rId244" Target="https://d1s5m21q2l18ke.cloudfront.net/white_mov_video/h1eb9nnq16.MP4?ODgzNA==" TargetMode="External" Type="http://schemas.openxmlformats.org/officeDocument/2006/relationships/hyperlink"/>
<Relationship Id="rId245" Target="https://d1s5m21q2l18ke.cloudfront.net/plotting.html?h1eb9nnq16" TargetMode="External" Type="http://schemas.openxmlformats.org/officeDocument/2006/relationships/hyperlink"/>
<Relationship Id="rId246" Target="https://dyffw9lb8wur6.cloudfront.net/v360videos/h1eb9nnq16.MP4?ODgzNA==" TargetMode="External" Type="http://schemas.openxmlformats.org/officeDocument/2006/relationships/hyperlink"/>
<Relationship Id="rId247" Target="https://d1g2oudknjs8jf.cloudfront.net/prodpolweb/asetimage/h1eb9nnq16.JPG?ODgzNA==" TargetMode="External" Type="http://schemas.openxmlformats.org/officeDocument/2006/relationships/hyperlink"/>
<Relationship Id="rId248" Target="https://d1g2oudknjs8jf.cloudfront.net/prodpolweb/cert/GIAj2eb7rlq110.PDF?ODgzNA==" TargetMode="External" Type="http://schemas.openxmlformats.org/officeDocument/2006/relationships/hyperlink"/>
<Relationship Id="rId249" Target="https://d1g2oudknjs8jf.cloudfront.net/prodpolweb/imgfiles/j2eb7rlq110.JPG?ODgzNA==" TargetMode="External" Type="http://schemas.openxmlformats.org/officeDocument/2006/relationships/hyperlink"/>
<Relationship Id="rId25" Target="https://d1g2oudknjs8jf.cloudfront.net/prodpolweb/asetimage/n5db5smq19.JPG?ODgzNA==" TargetMode="External" Type="http://schemas.openxmlformats.org/officeDocument/2006/relationships/hyperlink"/>
<Relationship Id="rId250" Target="https://d1g2oudknjs8jf.cloudfront.net/prodpolweb/voh_movie/front/j2eb7rlq110.MP4?ODgzNA==" TargetMode="External" Type="http://schemas.openxmlformats.org/officeDocument/2006/relationships/hyperlink"/>
<Relationship Id="rId251" Target="https://d1g2oudknjs8jf.cloudfront.net/prodpolweb/voh_movie/back/j2eb7rlq110.MP4?ODgzNA==" TargetMode="External" Type="http://schemas.openxmlformats.org/officeDocument/2006/relationships/hyperlink"/>
<Relationship Id="rId252" Target="https://d1g2oudknjs8jf.cloudfront.net/prodpolweb/voh_movie/tweezer/j2eb7rlq110.MP4?ODgzNA==" TargetMode="External" Type="http://schemas.openxmlformats.org/officeDocument/2006/relationships/hyperlink"/>
<Relationship Id="rId253" Target="https://d1s5m21q2l18ke.cloudfront.net/VISION360/Vision360.html?d=j2eb7rlq110&amp;surl=https://d1s5m21q2l18ke.cloudfront.net/v360_mov_white/&amp;ODgzNA==" TargetMode="External" Type="http://schemas.openxmlformats.org/officeDocument/2006/relationships/hyperlink"/>
<Relationship Id="rId254" Target="https://d1s5m21q2l18ke.cloudfront.net/VISION360/Vision360.html?d=j2eb7rlq110&amp;surl=https://d1s5m21q2l18ke.cloudfront.net/v360_mov_black/&amp;ODgzNA==" TargetMode="External" Type="http://schemas.openxmlformats.org/officeDocument/2006/relationships/hyperlink"/>
<Relationship Id="rId255" Target="https://d1s5m21q2l18ke.cloudfront.net/v360_mov/j2eb7rlq110.HTML?ODgzNA==" TargetMode="External" Type="http://schemas.openxmlformats.org/officeDocument/2006/relationships/hyperlink"/>
<Relationship Id="rId256" Target="https://d1s5m21q2l18ke.cloudfront.net/white_mov_video/j2eb7rlq110.MP4?ODgzNA==" TargetMode="External" Type="http://schemas.openxmlformats.org/officeDocument/2006/relationships/hyperlink"/>
<Relationship Id="rId257" Target="https://d1s5m21q2l18ke.cloudfront.net/plotting.html?j2eb7rlq110" TargetMode="External" Type="http://schemas.openxmlformats.org/officeDocument/2006/relationships/hyperlink"/>
<Relationship Id="rId258" Target="https://d1g2oudknjs8jf.cloudfront.net/prodpolweb/fl_img/j2eb7rlq110.JPG?ODgzNA==" TargetMode="External" Type="http://schemas.openxmlformats.org/officeDocument/2006/relationships/hyperlink"/>
<Relationship Id="rId259" Target="https://dyffw9lb8wur6.cloudfront.net/v360videos/j2eb7rlq110.MP4?ODgzNA==" TargetMode="External" Type="http://schemas.openxmlformats.org/officeDocument/2006/relationships/hyperlink"/>
<Relationship Id="rId26" Target="https://d1g2oudknjs8jf.cloudfront.net/prodpolweb/cert/GIAf3cb5knq10.PDF?ODgzNA==" TargetMode="External" Type="http://schemas.openxmlformats.org/officeDocument/2006/relationships/hyperlink"/>
<Relationship Id="rId260" Target="https://d1g2oudknjs8jf.cloudfront.net/prodpolweb/asetimage/j2eb7rlq110.JPG?ODgzNA==" TargetMode="External" Type="http://schemas.openxmlformats.org/officeDocument/2006/relationships/hyperlink"/>
<Relationship Id="rId261" Target="https://d1g2oudknjs8jf.cloudfront.net/prodpolweb/cert/GIAl4cb3pnq10.PDF?ODgzNA==" TargetMode="External" Type="http://schemas.openxmlformats.org/officeDocument/2006/relationships/hyperlink"/>
<Relationship Id="rId262" Target="https://d1g2oudknjs8jf.cloudfront.net/prodpolweb/imgfiles/l4cb3pnq10.JPG?ODgzNA==" TargetMode="External" Type="http://schemas.openxmlformats.org/officeDocument/2006/relationships/hyperlink"/>
<Relationship Id="rId263" Target="https://d1g2oudknjs8jf.cloudfront.net/prodpolweb/voh_movie/front/l4cb3pnq10.MP4?ODgzNA==" TargetMode="External" Type="http://schemas.openxmlformats.org/officeDocument/2006/relationships/hyperlink"/>
<Relationship Id="rId264" Target="https://d1g2oudknjs8jf.cloudfront.net/prodpolweb/voh_movie/back/l4cb3pnq10.MP4?ODgzNA==" TargetMode="External" Type="http://schemas.openxmlformats.org/officeDocument/2006/relationships/hyperlink"/>
<Relationship Id="rId265" Target="https://d1g2oudknjs8jf.cloudfront.net/prodpolweb/voh_movie/tweezer/l4cb3pnq10.MP4?ODgzNA==" TargetMode="External" Type="http://schemas.openxmlformats.org/officeDocument/2006/relationships/hyperlink"/>
<Relationship Id="rId266" Target="https://d1s5m21q2l18ke.cloudfront.net/VISION360/Vision360.html?d=l4cb3pnq10&amp;surl=https://d1s5m21q2l18ke.cloudfront.net/v360_mov_white/&amp;ODgzNA==" TargetMode="External" Type="http://schemas.openxmlformats.org/officeDocument/2006/relationships/hyperlink"/>
<Relationship Id="rId267" Target="https://d1s5m21q2l18ke.cloudfront.net/VISION360/Vision360.html?d=l4cb3pnq10&amp;surl=https://d1s5m21q2l18ke.cloudfront.net/v360_mov_black/&amp;ODgzNA==" TargetMode="External" Type="http://schemas.openxmlformats.org/officeDocument/2006/relationships/hyperlink"/>
<Relationship Id="rId268" Target="https://d1s5m21q2l18ke.cloudfront.net/v360_mov/l4cb3pnq10.HTML?ODgzNA==" TargetMode="External" Type="http://schemas.openxmlformats.org/officeDocument/2006/relationships/hyperlink"/>
<Relationship Id="rId269" Target="https://d1s5m21q2l18ke.cloudfront.net/white_mov_video/l4cb3pnq10.MP4?ODgzNA==" TargetMode="External" Type="http://schemas.openxmlformats.org/officeDocument/2006/relationships/hyperlink"/>
<Relationship Id="rId27" Target="https://d1g2oudknjs8jf.cloudfront.net/prodpolweb/imgfiles/f3cb5knq10.JPG?ODgzNA==" TargetMode="External" Type="http://schemas.openxmlformats.org/officeDocument/2006/relationships/hyperlink"/>
<Relationship Id="rId270" Target="https://d1s5m21q2l18ke.cloudfront.net/plotting.html?l4cb3pnq10" TargetMode="External" Type="http://schemas.openxmlformats.org/officeDocument/2006/relationships/hyperlink"/>
<Relationship Id="rId271" Target="https://d1g2oudknjs8jf.cloudfront.net/prodpolweb/fl_img/l4cb3pnq10.JPG?ODgzNA==" TargetMode="External" Type="http://schemas.openxmlformats.org/officeDocument/2006/relationships/hyperlink"/>
<Relationship Id="rId272" Target="https://dyffw9lb8wur6.cloudfront.net/v360videos/l4cb3pnq10.MP4?ODgzNA==" TargetMode="External" Type="http://schemas.openxmlformats.org/officeDocument/2006/relationships/hyperlink"/>
<Relationship Id="rId273" Target="https://d1g2oudknjs8jf.cloudfront.net/prodpolweb/asetimage/l4cb3pnq10.JPG?ODgzNA==" TargetMode="External" Type="http://schemas.openxmlformats.org/officeDocument/2006/relationships/hyperlink"/>
<Relationship Id="rId274" Target="https://d1g2oudknjs8jf.cloudfront.net/prodpolweb/cert/GIAf9db9omq11.PDF?ODgzNA==" TargetMode="External" Type="http://schemas.openxmlformats.org/officeDocument/2006/relationships/hyperlink"/>
<Relationship Id="rId275" Target="https://d1g2oudknjs8jf.cloudfront.net/prodpolweb/imgfiles/f9db9omq11.JPG?ODgzNA==" TargetMode="External" Type="http://schemas.openxmlformats.org/officeDocument/2006/relationships/hyperlink"/>
<Relationship Id="rId276" Target="https://d1g2oudknjs8jf.cloudfront.net/prodpolweb/voh_movie/front/f9db9omq11.MP4?ODgzNA==" TargetMode="External" Type="http://schemas.openxmlformats.org/officeDocument/2006/relationships/hyperlink"/>
<Relationship Id="rId277" Target="https://d1g2oudknjs8jf.cloudfront.net/prodpolweb/voh_movie/back/f9db9omq11.MP4?ODgzNA==" TargetMode="External" Type="http://schemas.openxmlformats.org/officeDocument/2006/relationships/hyperlink"/>
<Relationship Id="rId278" Target="https://d1g2oudknjs8jf.cloudfront.net/prodpolweb/voh_movie/tweezer/f9db9omq11.MP4?ODgzNA==" TargetMode="External" Type="http://schemas.openxmlformats.org/officeDocument/2006/relationships/hyperlink"/>
<Relationship Id="rId279" Target="https://d1s5m21q2l18ke.cloudfront.net/VISION360/Vision360.html?d=f9db9omq11&amp;surl=https://d1s5m21q2l18ke.cloudfront.net/v360_mov_white/&amp;ODgzNA==" TargetMode="External" Type="http://schemas.openxmlformats.org/officeDocument/2006/relationships/hyperlink"/>
<Relationship Id="rId28" Target="https://d1g2oudknjs8jf.cloudfront.net/prodpolweb/voh_movie/front/f3cb5knq10.MP4?ODgzNA==" TargetMode="External" Type="http://schemas.openxmlformats.org/officeDocument/2006/relationships/hyperlink"/>
<Relationship Id="rId280" Target="https://d1s5m21q2l18ke.cloudfront.net/VISION360/Vision360.html?d=f9db9omq11&amp;surl=https://d1s5m21q2l18ke.cloudfront.net/v360_mov_black/&amp;ODgzNA==" TargetMode="External" Type="http://schemas.openxmlformats.org/officeDocument/2006/relationships/hyperlink"/>
<Relationship Id="rId281" Target="https://d1s5m21q2l18ke.cloudfront.net/v360_mov/f9db9omq11.HTML?ODgzNA==" TargetMode="External" Type="http://schemas.openxmlformats.org/officeDocument/2006/relationships/hyperlink"/>
<Relationship Id="rId282" Target="https://d1s5m21q2l18ke.cloudfront.net/white_mov_video/f9db9omq11.MP4?ODgzNA==" TargetMode="External" Type="http://schemas.openxmlformats.org/officeDocument/2006/relationships/hyperlink"/>
<Relationship Id="rId283" Target="https://d1s5m21q2l18ke.cloudfront.net/plotting.html?f9db9omq11" TargetMode="External" Type="http://schemas.openxmlformats.org/officeDocument/2006/relationships/hyperlink"/>
<Relationship Id="rId284" Target="https://d1g2oudknjs8jf.cloudfront.net/prodpolweb/fl_img/f9db9omq11.JPG?ODgzNA==" TargetMode="External" Type="http://schemas.openxmlformats.org/officeDocument/2006/relationships/hyperlink"/>
<Relationship Id="rId285" Target="https://dyffw9lb8wur6.cloudfront.net/v360videos/f9db9omq11.MP4?ODgzNA==" TargetMode="External" Type="http://schemas.openxmlformats.org/officeDocument/2006/relationships/hyperlink"/>
<Relationship Id="rId286" Target="https://d1g2oudknjs8jf.cloudfront.net/prodpolweb/asetimage/f9db9omq11.JPG?ODgzNA==" TargetMode="External" Type="http://schemas.openxmlformats.org/officeDocument/2006/relationships/hyperlink"/>
<Relationship Id="rId287" Target="https://d1g2oudknjs8jf.cloudfront.net/prodpolweb/cert/GIAh4db9nnq13.PDF?ODgzNA==" TargetMode="External" Type="http://schemas.openxmlformats.org/officeDocument/2006/relationships/hyperlink"/>
<Relationship Id="rId288" Target="https://d1g2oudknjs8jf.cloudfront.net/prodpolweb/imgfiles/h4db9nnq13.JPG?ODgzNA==" TargetMode="External" Type="http://schemas.openxmlformats.org/officeDocument/2006/relationships/hyperlink"/>
<Relationship Id="rId289" Target="https://d1g2oudknjs8jf.cloudfront.net/prodpolweb/voh_movie/front/h4db9nnq13.MP4?ODgzNA==" TargetMode="External" Type="http://schemas.openxmlformats.org/officeDocument/2006/relationships/hyperlink"/>
<Relationship Id="rId29" Target="https://d1g2oudknjs8jf.cloudfront.net/prodpolweb/voh_movie/back/f3cb5knq10.MP4?ODgzNA==" TargetMode="External" Type="http://schemas.openxmlformats.org/officeDocument/2006/relationships/hyperlink"/>
<Relationship Id="rId290" Target="https://d1g2oudknjs8jf.cloudfront.net/prodpolweb/voh_movie/back/h4db9nnq13.MP4?ODgzNA==" TargetMode="External" Type="http://schemas.openxmlformats.org/officeDocument/2006/relationships/hyperlink"/>
<Relationship Id="rId291" Target="https://d1g2oudknjs8jf.cloudfront.net/prodpolweb/voh_movie/tweezer/h4db9nnq13.MP4?ODgzNA==" TargetMode="External" Type="http://schemas.openxmlformats.org/officeDocument/2006/relationships/hyperlink"/>
<Relationship Id="rId292" Target="https://d1s5m21q2l18ke.cloudfront.net/VISION360/Vision360.html?d=h4db9nnq13&amp;surl=https://d1s5m21q2l18ke.cloudfront.net/v360_mov_white/&amp;ODgzNA==" TargetMode="External" Type="http://schemas.openxmlformats.org/officeDocument/2006/relationships/hyperlink"/>
<Relationship Id="rId293" Target="https://d1s5m21q2l18ke.cloudfront.net/VISION360/Vision360.html?d=h4db9nnq13&amp;surl=https://d1s5m21q2l18ke.cloudfront.net/v360_mov_black/&amp;ODgzNA==" TargetMode="External" Type="http://schemas.openxmlformats.org/officeDocument/2006/relationships/hyperlink"/>
<Relationship Id="rId294" Target="https://d1s5m21q2l18ke.cloudfront.net/v360_mov/h4db9nnq13.HTML?ODgzNA==" TargetMode="External" Type="http://schemas.openxmlformats.org/officeDocument/2006/relationships/hyperlink"/>
<Relationship Id="rId295" Target="https://d1s5m21q2l18ke.cloudfront.net/white_mov_video/h4db9nnq13.MP4?ODgzNA==" TargetMode="External" Type="http://schemas.openxmlformats.org/officeDocument/2006/relationships/hyperlink"/>
<Relationship Id="rId296" Target="https://d1s5m21q2l18ke.cloudfront.net/plotting.html?h4db9nnq13" TargetMode="External" Type="http://schemas.openxmlformats.org/officeDocument/2006/relationships/hyperlink"/>
<Relationship Id="rId297" Target="https://dyffw9lb8wur6.cloudfront.net/v360videos/h4db9nnq13.MP4?ODgzNA==" TargetMode="External" Type="http://schemas.openxmlformats.org/officeDocument/2006/relationships/hyperlink"/>
<Relationship Id="rId298" Target="https://d1g2oudknjs8jf.cloudfront.net/prodpolweb/asetimage/h4db9nnq13.JPG?ODgzNA==" TargetMode="External" Type="http://schemas.openxmlformats.org/officeDocument/2006/relationships/hyperlink"/>
<Relationship Id="rId299" Target="https://d1g2oudknjs8jf.cloudfront.net/prodpolweb/cert/GIAf2cb11tmq10.PDF?ODgzNA==" TargetMode="External" Type="http://schemas.openxmlformats.org/officeDocument/2006/relationships/hyperlink"/>
<Relationship Id="rId3" Target="https://d1g2oudknjs8jf.cloudfront.net/prodpolweb/voh_movie/front/n4cb3llq10.MP4?ODgzNA==" TargetMode="External" Type="http://schemas.openxmlformats.org/officeDocument/2006/relationships/hyperlink"/>
<Relationship Id="rId30" Target="https://d1g2oudknjs8jf.cloudfront.net/prodpolweb/voh_movie/tweezer/f3cb5knq10.MP4?ODgzNA==" TargetMode="External" Type="http://schemas.openxmlformats.org/officeDocument/2006/relationships/hyperlink"/>
<Relationship Id="rId300" Target="https://d1g2oudknjs8jf.cloudfront.net/prodpolweb/imgfiles/f2cb11tmq10.JPG?ODgzNA==" TargetMode="External" Type="http://schemas.openxmlformats.org/officeDocument/2006/relationships/hyperlink"/>
<Relationship Id="rId301" Target="https://d1g2oudknjs8jf.cloudfront.net/prodpolweb/voh_movie/front/f2cb11tmq10.MP4?ODgzNA==" TargetMode="External" Type="http://schemas.openxmlformats.org/officeDocument/2006/relationships/hyperlink"/>
<Relationship Id="rId302" Target="https://d1g2oudknjs8jf.cloudfront.net/prodpolweb/voh_movie/back/f2cb11tmq10.MP4?ODgzNA==" TargetMode="External" Type="http://schemas.openxmlformats.org/officeDocument/2006/relationships/hyperlink"/>
<Relationship Id="rId303" Target="https://d1g2oudknjs8jf.cloudfront.net/prodpolweb/voh_movie/tweezer/f2cb11tmq10.MP4?ODgzNA==" TargetMode="External" Type="http://schemas.openxmlformats.org/officeDocument/2006/relationships/hyperlink"/>
<Relationship Id="rId304" Target="https://d1s5m21q2l18ke.cloudfront.net/VISION360/Vision360.html?d=f2cb11tmq10&amp;surl=https://d1s5m21q2l18ke.cloudfront.net/v360_mov_white/&amp;ODgzNA==" TargetMode="External" Type="http://schemas.openxmlformats.org/officeDocument/2006/relationships/hyperlink"/>
<Relationship Id="rId305" Target="https://d1s5m21q2l18ke.cloudfront.net/VISION360/Vision360.html?d=f2cb11tmq10&amp;surl=https://d1s5m21q2l18ke.cloudfront.net/v360_mov_black/&amp;ODgzNA==" TargetMode="External" Type="http://schemas.openxmlformats.org/officeDocument/2006/relationships/hyperlink"/>
<Relationship Id="rId306" Target="https://d1s5m21q2l18ke.cloudfront.net/v360_mov/f2cb11tmq10.HTML?ODgzNA==" TargetMode="External" Type="http://schemas.openxmlformats.org/officeDocument/2006/relationships/hyperlink"/>
<Relationship Id="rId307" Target="https://d1s5m21q2l18ke.cloudfront.net/white_mov_video/f2cb11tmq10.MP4?ODgzNA==" TargetMode="External" Type="http://schemas.openxmlformats.org/officeDocument/2006/relationships/hyperlink"/>
<Relationship Id="rId308" Target="https://d1s5m21q2l18ke.cloudfront.net/plotting.html?f2cb11tmq10" TargetMode="External" Type="http://schemas.openxmlformats.org/officeDocument/2006/relationships/hyperlink"/>
<Relationship Id="rId309" Target="https://dyffw9lb8wur6.cloudfront.net/v360videos/f2cb11tmq10.MP4?ODgzNA==" TargetMode="External" Type="http://schemas.openxmlformats.org/officeDocument/2006/relationships/hyperlink"/>
<Relationship Id="rId31" Target="https://d1s5m21q2l18ke.cloudfront.net/VISION360/Vision360.html?d=f3cb5knq10&amp;surl=https://d1s5m21q2l18ke.cloudfront.net/v360_mov_white/&amp;ODgzNA==" TargetMode="External" Type="http://schemas.openxmlformats.org/officeDocument/2006/relationships/hyperlink"/>
<Relationship Id="rId310" Target="https://d1g2oudknjs8jf.cloudfront.net/prodpolweb/asetimage/f2cb11tmq10.JPG?ODgzNA==" TargetMode="External" Type="http://schemas.openxmlformats.org/officeDocument/2006/relationships/hyperlink"/>
<Relationship Id="rId311" Target="https://d1g2oudknjs8jf.cloudfront.net/prodpolweb/cert/GIAh8db7llq13.PDF?ODgzNA==" TargetMode="External" Type="http://schemas.openxmlformats.org/officeDocument/2006/relationships/hyperlink"/>
<Relationship Id="rId312" Target="https://d1g2oudknjs8jf.cloudfront.net/prodpolweb/imgfiles/h8db7llq13.JPG?ODgzNA==" TargetMode="External" Type="http://schemas.openxmlformats.org/officeDocument/2006/relationships/hyperlink"/>
<Relationship Id="rId313" Target="https://d1g2oudknjs8jf.cloudfront.net/prodpolweb/voh_movie/front/h8db7llq13.MP4?ODgzNA==" TargetMode="External" Type="http://schemas.openxmlformats.org/officeDocument/2006/relationships/hyperlink"/>
<Relationship Id="rId314" Target="https://d1g2oudknjs8jf.cloudfront.net/prodpolweb/voh_movie/back/h8db7llq13.MP4?ODgzNA==" TargetMode="External" Type="http://schemas.openxmlformats.org/officeDocument/2006/relationships/hyperlink"/>
<Relationship Id="rId315" Target="https://d1g2oudknjs8jf.cloudfront.net/prodpolweb/voh_movie/tweezer/h8db7llq13.MP4?ODgzNA==" TargetMode="External" Type="http://schemas.openxmlformats.org/officeDocument/2006/relationships/hyperlink"/>
<Relationship Id="rId316" Target="https://d1s5m21q2l18ke.cloudfront.net/VISION360/Vision360.html?d=h8db7llq13&amp;surl=https://d1s5m21q2l18ke.cloudfront.net/v360_mov_white/&amp;ODgzNA==" TargetMode="External" Type="http://schemas.openxmlformats.org/officeDocument/2006/relationships/hyperlink"/>
<Relationship Id="rId317" Target="https://d1s5m21q2l18ke.cloudfront.net/VISION360/Vision360.html?d=h8db7llq13&amp;surl=https://d1s5m21q2l18ke.cloudfront.net/v360_mov_black/&amp;ODgzNA==" TargetMode="External" Type="http://schemas.openxmlformats.org/officeDocument/2006/relationships/hyperlink"/>
<Relationship Id="rId318" Target="https://d1s5m21q2l18ke.cloudfront.net/v360_mov/h8db7llq13.HTML?ODgzNA==" TargetMode="External" Type="http://schemas.openxmlformats.org/officeDocument/2006/relationships/hyperlink"/>
<Relationship Id="rId319" Target="https://d1s5m21q2l18ke.cloudfront.net/white_mov_video/h8db7llq13.MP4?ODgzNA==" TargetMode="External" Type="http://schemas.openxmlformats.org/officeDocument/2006/relationships/hyperlink"/>
<Relationship Id="rId32" Target="https://d1s5m21q2l18ke.cloudfront.net/VISION360/Vision360.html?d=f3cb5knq10&amp;surl=https://d1s5m21q2l18ke.cloudfront.net/v360_mov_black/&amp;ODgzNA==" TargetMode="External" Type="http://schemas.openxmlformats.org/officeDocument/2006/relationships/hyperlink"/>
<Relationship Id="rId320" Target="https://d1s5m21q2l18ke.cloudfront.net/plotting.html?h8db7llq13" TargetMode="External" Type="http://schemas.openxmlformats.org/officeDocument/2006/relationships/hyperlink"/>
<Relationship Id="rId321" Target="https://d1g2oudknjs8jf.cloudfront.net/prodpolweb/fl_img/h8db7llq13.JPG?ODgzNA==" TargetMode="External" Type="http://schemas.openxmlformats.org/officeDocument/2006/relationships/hyperlink"/>
<Relationship Id="rId322" Target="https://dyffw9lb8wur6.cloudfront.net/v360videos/h8db7llq13.MP4?ODgzNA==" TargetMode="External" Type="http://schemas.openxmlformats.org/officeDocument/2006/relationships/hyperlink"/>
<Relationship Id="rId323" Target="https://d1g2oudknjs8jf.cloudfront.net/prodpolweb/asetimage/h8db7llq13.JPG?ODgzNA==" TargetMode="External" Type="http://schemas.openxmlformats.org/officeDocument/2006/relationships/hyperlink"/>
<Relationship Id="rId324" Target="https://d1g2oudknjs8jf.cloudfront.net/prodpolweb/cert/GIAl4eb9qnq114.PDF?ODgzNA==" TargetMode="External" Type="http://schemas.openxmlformats.org/officeDocument/2006/relationships/hyperlink"/>
<Relationship Id="rId325" Target="https://d1g2oudknjs8jf.cloudfront.net/prodpolweb/imgfiles/l4eb9qnq114.JPG?ODgzNA==" TargetMode="External" Type="http://schemas.openxmlformats.org/officeDocument/2006/relationships/hyperlink"/>
<Relationship Id="rId326" Target="https://d1g2oudknjs8jf.cloudfront.net/prodpolweb/voh_movie/front/l4eb9qnq114.MP4?ODgzNA==" TargetMode="External" Type="http://schemas.openxmlformats.org/officeDocument/2006/relationships/hyperlink"/>
<Relationship Id="rId327" Target="https://d1g2oudknjs8jf.cloudfront.net/prodpolweb/voh_movie/back/l4eb9qnq114.MP4?ODgzNA==" TargetMode="External" Type="http://schemas.openxmlformats.org/officeDocument/2006/relationships/hyperlink"/>
<Relationship Id="rId328" Target="https://d1g2oudknjs8jf.cloudfront.net/prodpolweb/voh_movie/tweezer/l4eb9qnq114.MP4?ODgzNA==" TargetMode="External" Type="http://schemas.openxmlformats.org/officeDocument/2006/relationships/hyperlink"/>
<Relationship Id="rId329" Target="https://d1s5m21q2l18ke.cloudfront.net/VISION360/Vision360.html?d=l4eb9qnq114&amp;surl=https://d1s5m21q2l18ke.cloudfront.net/v360_mov_white/&amp;ODgzNA==" TargetMode="External" Type="http://schemas.openxmlformats.org/officeDocument/2006/relationships/hyperlink"/>
<Relationship Id="rId33" Target="https://d1s5m21q2l18ke.cloudfront.net/v360_mov/f3cb5knq10.HTML?ODgzNA==" TargetMode="External" Type="http://schemas.openxmlformats.org/officeDocument/2006/relationships/hyperlink"/>
<Relationship Id="rId330" Target="https://d1s5m21q2l18ke.cloudfront.net/VISION360/Vision360.html?d=l4eb9qnq114&amp;surl=https://d1s5m21q2l18ke.cloudfront.net/v360_mov_black/&amp;ODgzNA==" TargetMode="External" Type="http://schemas.openxmlformats.org/officeDocument/2006/relationships/hyperlink"/>
<Relationship Id="rId331" Target="https://d1s5m21q2l18ke.cloudfront.net/v360_mov/l4eb9qnq114.HTML?ODgzNA==" TargetMode="External" Type="http://schemas.openxmlformats.org/officeDocument/2006/relationships/hyperlink"/>
<Relationship Id="rId332" Target="https://d1s5m21q2l18ke.cloudfront.net/white_mov_video/l4eb9qnq114.MP4?ODgzNA==" TargetMode="External" Type="http://schemas.openxmlformats.org/officeDocument/2006/relationships/hyperlink"/>
<Relationship Id="rId333" Target="https://d1s5m21q2l18ke.cloudfront.net/plotting.html?l4eb9qnq114" TargetMode="External" Type="http://schemas.openxmlformats.org/officeDocument/2006/relationships/hyperlink"/>
<Relationship Id="rId334" Target="https://dyffw9lb8wur6.cloudfront.net/v360videos/l4eb9qnq114.MP4?ODgzNA==" TargetMode="External" Type="http://schemas.openxmlformats.org/officeDocument/2006/relationships/hyperlink"/>
<Relationship Id="rId335" Target="https://d1g2oudknjs8jf.cloudfront.net/prodpolweb/asetimage/l4eb9qnq114.JPG?ODgzNA==" TargetMode="External" Type="http://schemas.openxmlformats.org/officeDocument/2006/relationships/hyperlink"/>
<Relationship Id="rId336" Target="https://d1g2oudknjs8jf.cloudfront.net/prodpolweb/cert/GIAn4db3lnq19.PDF?ODgzNA==" TargetMode="External" Type="http://schemas.openxmlformats.org/officeDocument/2006/relationships/hyperlink"/>
<Relationship Id="rId337" Target="https://d1g2oudknjs8jf.cloudfront.net/prodpolweb/imgfiles/n4db3lnq19.JPG?ODgzNA==" TargetMode="External" Type="http://schemas.openxmlformats.org/officeDocument/2006/relationships/hyperlink"/>
<Relationship Id="rId338" Target="https://d1s5m21q2l18ke.cloudfront.net/VISION360/Vision360.html?d=n4db3lnq19&amp;surl=https://d1s5m21q2l18ke.cloudfront.net/v360_mov_white/&amp;ODgzNA==" TargetMode="External" Type="http://schemas.openxmlformats.org/officeDocument/2006/relationships/hyperlink"/>
<Relationship Id="rId339" Target="https://d1s5m21q2l18ke.cloudfront.net/VISION360/Vision360.html?d=n4db3lnq19&amp;surl=https://d1s5m21q2l18ke.cloudfront.net/v360_mov_black/&amp;ODgzNA==" TargetMode="External" Type="http://schemas.openxmlformats.org/officeDocument/2006/relationships/hyperlink"/>
<Relationship Id="rId34" Target="https://d1s5m21q2l18ke.cloudfront.net/white_mov_video/f3cb5knq10.MP4?ODgzNA==" TargetMode="External" Type="http://schemas.openxmlformats.org/officeDocument/2006/relationships/hyperlink"/>
<Relationship Id="rId340" Target="https://d1s5m21q2l18ke.cloudfront.net/v360_mov/n4db3lnq19.HTML?ODgzNA==" TargetMode="External" Type="http://schemas.openxmlformats.org/officeDocument/2006/relationships/hyperlink"/>
<Relationship Id="rId341" Target="https://d1s5m21q2l18ke.cloudfront.net/white_mov_video/n4db3lnq19.MP4?ODgzNA==" TargetMode="External" Type="http://schemas.openxmlformats.org/officeDocument/2006/relationships/hyperlink"/>
<Relationship Id="rId342" Target="https://d1s5m21q2l18ke.cloudfront.net/plotting.html?n4db3lnq19" TargetMode="External" Type="http://schemas.openxmlformats.org/officeDocument/2006/relationships/hyperlink"/>
<Relationship Id="rId343" Target="https://dyffw9lb8wur6.cloudfront.net/v360videos/n4db3lnq19.MP4?ODgzNA==" TargetMode="External" Type="http://schemas.openxmlformats.org/officeDocument/2006/relationships/hyperlink"/>
<Relationship Id="rId344" Target="https://d1g2oudknjs8jf.cloudfront.net/prodpolweb/asetimage/n4db3lnq19.JPG?ODgzNA==" TargetMode="External" Type="http://schemas.openxmlformats.org/officeDocument/2006/relationships/hyperlink"/>
<Relationship Id="rId345" Target="https://d1g2oudknjs8jf.cloudfront.net/prodpolweb/cert/GIAl8cb7klq10.PDF?ODgzNA==" TargetMode="External" Type="http://schemas.openxmlformats.org/officeDocument/2006/relationships/hyperlink"/>
<Relationship Id="rId346" Target="https://d1g2oudknjs8jf.cloudfront.net/prodpolweb/imgfiles/l8cb7klq10.JPG?ODgzNA==" TargetMode="External" Type="http://schemas.openxmlformats.org/officeDocument/2006/relationships/hyperlink"/>
<Relationship Id="rId347" Target="https://d1s5m21q2l18ke.cloudfront.net/VISION360/Vision360.html?d=l8cb7klq10&amp;surl=https://d1s5m21q2l18ke.cloudfront.net/v360_mov_white/&amp;ODgzNA==" TargetMode="External" Type="http://schemas.openxmlformats.org/officeDocument/2006/relationships/hyperlink"/>
<Relationship Id="rId348" Target="https://d1s5m21q2l18ke.cloudfront.net/VISION360/Vision360.html?d=l8cb7klq10&amp;surl=https://d1s5m21q2l18ke.cloudfront.net/v360_mov_black/&amp;ODgzNA==" TargetMode="External" Type="http://schemas.openxmlformats.org/officeDocument/2006/relationships/hyperlink"/>
<Relationship Id="rId349" Target="https://d1s5m21q2l18ke.cloudfront.net/v360_mov/l8cb7klq10.HTML?ODgzNA==" TargetMode="External" Type="http://schemas.openxmlformats.org/officeDocument/2006/relationships/hyperlink"/>
<Relationship Id="rId35" Target="https://d1s5m21q2l18ke.cloudfront.net/plotting.html?f3cb5knq10" TargetMode="External" Type="http://schemas.openxmlformats.org/officeDocument/2006/relationships/hyperlink"/>
<Relationship Id="rId350" Target="https://d1s5m21q2l18ke.cloudfront.net/white_mov_video/l8cb7klq10.MP4?ODgzNA==" TargetMode="External" Type="http://schemas.openxmlformats.org/officeDocument/2006/relationships/hyperlink"/>
<Relationship Id="rId351" Target="https://d1s5m21q2l18ke.cloudfront.net/plotting.html?l8cb7klq10" TargetMode="External" Type="http://schemas.openxmlformats.org/officeDocument/2006/relationships/hyperlink"/>
<Relationship Id="rId352" Target="https://d1g2oudknjs8jf.cloudfront.net/prodpolweb/fl_img/l8cb7klq10.JPG?ODgzNA==" TargetMode="External" Type="http://schemas.openxmlformats.org/officeDocument/2006/relationships/hyperlink"/>
<Relationship Id="rId353" Target="https://dyffw9lb8wur6.cloudfront.net/v360videos/l8cb7klq10.MP4?ODgzNA==" TargetMode="External" Type="http://schemas.openxmlformats.org/officeDocument/2006/relationships/hyperlink"/>
<Relationship Id="rId354" Target="https://d1g2oudknjs8jf.cloudfront.net/prodpolweb/asetimage/l8cb7klq10.JPG?ODgzNA==" TargetMode="External" Type="http://schemas.openxmlformats.org/officeDocument/2006/relationships/hyperlink"/>
<Relationship Id="rId355" Target="https://d1g2oudknjs8jf.cloudfront.net/prodpolweb/cert/GIAn3eb7mmq118.PDF?ODgzNA==" TargetMode="External" Type="http://schemas.openxmlformats.org/officeDocument/2006/relationships/hyperlink"/>
<Relationship Id="rId356" Target="https://d1g2oudknjs8jf.cloudfront.net/prodpolweb/imgfiles/n3eb7mmq118.JPG?ODgzNA==" TargetMode="External" Type="http://schemas.openxmlformats.org/officeDocument/2006/relationships/hyperlink"/>
<Relationship Id="rId357" Target="https://d1s5m21q2l18ke.cloudfront.net/VISION360/Vision360.html?d=n3eb7mmq118&amp;surl=https://d1s5m21q2l18ke.cloudfront.net/v360_mov_white/&amp;ODgzNA==" TargetMode="External" Type="http://schemas.openxmlformats.org/officeDocument/2006/relationships/hyperlink"/>
<Relationship Id="rId358" Target="https://d1s5m21q2l18ke.cloudfront.net/VISION360/Vision360.html?d=n3eb7mmq118&amp;surl=https://d1s5m21q2l18ke.cloudfront.net/v360_mov_black/&amp;ODgzNA==" TargetMode="External" Type="http://schemas.openxmlformats.org/officeDocument/2006/relationships/hyperlink"/>
<Relationship Id="rId359" Target="https://d1s5m21q2l18ke.cloudfront.net/v360_mov/n3eb7mmq118.HTML?ODgzNA==" TargetMode="External" Type="http://schemas.openxmlformats.org/officeDocument/2006/relationships/hyperlink"/>
<Relationship Id="rId36" Target="https://dyffw9lb8wur6.cloudfront.net/v360videos/f3cb5knq10.MP4?ODgzNA==" TargetMode="External" Type="http://schemas.openxmlformats.org/officeDocument/2006/relationships/hyperlink"/>
<Relationship Id="rId360" Target="https://d1s5m21q2l18ke.cloudfront.net/white_mov_video/n3eb7mmq118.MP4?ODgzNA==" TargetMode="External" Type="http://schemas.openxmlformats.org/officeDocument/2006/relationships/hyperlink"/>
<Relationship Id="rId361" Target="https://d1s5m21q2l18ke.cloudfront.net/plotting.html?n3eb7mmq118" TargetMode="External" Type="http://schemas.openxmlformats.org/officeDocument/2006/relationships/hyperlink"/>
<Relationship Id="rId362" Target="https://dyffw9lb8wur6.cloudfront.net/v360videos/n3eb7mmq118.MP4?ODgzNA==" TargetMode="External" Type="http://schemas.openxmlformats.org/officeDocument/2006/relationships/hyperlink"/>
<Relationship Id="rId363" Target="https://d1g2oudknjs8jf.cloudfront.net/prodpolweb/asetimage/n3eb7mmq118.JPG?ODgzNA==" TargetMode="External" Type="http://schemas.openxmlformats.org/officeDocument/2006/relationships/hyperlink"/>
<Relationship Id="rId364" Target="https://d1g2oudknjs8jf.cloudfront.net/prodpolweb/cert/GIAn10fb7qmq127.PDF?ODgzNA==" TargetMode="External" Type="http://schemas.openxmlformats.org/officeDocument/2006/relationships/hyperlink"/>
<Relationship Id="rId365" Target="https://d1g2oudknjs8jf.cloudfront.net/prodpolweb/imgfiles/n10fb7qmq127.JPG?ODgzNA==" TargetMode="External" Type="http://schemas.openxmlformats.org/officeDocument/2006/relationships/hyperlink"/>
<Relationship Id="rId366" Target="https://d1s5m21q2l18ke.cloudfront.net/VISION360/Vision360.html?d=n10fb7qmq127&amp;surl=https://d1s5m21q2l18ke.cloudfront.net/v360_mov_white/&amp;ODgzNA==" TargetMode="External" Type="http://schemas.openxmlformats.org/officeDocument/2006/relationships/hyperlink"/>
<Relationship Id="rId367" Target="https://d1s5m21q2l18ke.cloudfront.net/VISION360/Vision360.html?d=n10fb7qmq127&amp;surl=https://d1s5m21q2l18ke.cloudfront.net/v360_mov_black/&amp;ODgzNA==" TargetMode="External" Type="http://schemas.openxmlformats.org/officeDocument/2006/relationships/hyperlink"/>
<Relationship Id="rId368" Target="https://d1s5m21q2l18ke.cloudfront.net/v360_mov/n10fb7qmq127.HTML?ODgzNA==" TargetMode="External" Type="http://schemas.openxmlformats.org/officeDocument/2006/relationships/hyperlink"/>
<Relationship Id="rId369" Target="https://d1s5m21q2l18ke.cloudfront.net/white_mov_video/n10fb7qmq127.MP4?ODgzNA==" TargetMode="External" Type="http://schemas.openxmlformats.org/officeDocument/2006/relationships/hyperlink"/>
<Relationship Id="rId37" Target="https://d1g2oudknjs8jf.cloudfront.net/prodpolweb/asetimage/f3cb5knq10.JPG?ODgzNA==" TargetMode="External" Type="http://schemas.openxmlformats.org/officeDocument/2006/relationships/hyperlink"/>
<Relationship Id="rId370" Target="https://d1s5m21q2l18ke.cloudfront.net/plotting.html?n10fb7qmq127" TargetMode="External" Type="http://schemas.openxmlformats.org/officeDocument/2006/relationships/hyperlink"/>
<Relationship Id="rId371" Target="https://d1g2oudknjs8jf.cloudfront.net/prodpolweb/fl_img/n10fb7qmq127.JPG?ODgzNA==" TargetMode="External" Type="http://schemas.openxmlformats.org/officeDocument/2006/relationships/hyperlink"/>
<Relationship Id="rId372" Target="https://dyffw9lb8wur6.cloudfront.net/v360videos/n10fb7qmq127.MP4?ODgzNA==" TargetMode="External" Type="http://schemas.openxmlformats.org/officeDocument/2006/relationships/hyperlink"/>
<Relationship Id="rId373" Target="https://d1g2oudknjs8jf.cloudfront.net/prodpolweb/asetimage/n10fb7qmq127.JPG?ODgzNA==" TargetMode="External" Type="http://schemas.openxmlformats.org/officeDocument/2006/relationships/hyperlink"/>
<Relationship Id="rId374" Target="https://d1g2oudknjs8jf.cloudfront.net/prodpolweb/cert/GIAn4kb5nnq172.PDF?ODgzNA==" TargetMode="External" Type="http://schemas.openxmlformats.org/officeDocument/2006/relationships/hyperlink"/>
<Relationship Id="rId375" Target="https://d1g2oudknjs8jf.cloudfront.net/prodpolweb/imgfiles/n4kb5nnq172.JPG?ODgzNA==" TargetMode="External" Type="http://schemas.openxmlformats.org/officeDocument/2006/relationships/hyperlink"/>
<Relationship Id="rId376" Target="https://d1s5m21q2l18ke.cloudfront.net/VISION360/Vision360.html?d=n4kb5nnq172&amp;surl=https://d1s5m21q2l18ke.cloudfront.net/v360_mov_white/&amp;ODgzNA==" TargetMode="External" Type="http://schemas.openxmlformats.org/officeDocument/2006/relationships/hyperlink"/>
<Relationship Id="rId377" Target="https://d1s5m21q2l18ke.cloudfront.net/VISION360/Vision360.html?d=n4kb5nnq172&amp;surl=https://d1s5m21q2l18ke.cloudfront.net/v360_mov_black/&amp;ODgzNA==" TargetMode="External" Type="http://schemas.openxmlformats.org/officeDocument/2006/relationships/hyperlink"/>
<Relationship Id="rId378" Target="https://d1s5m21q2l18ke.cloudfront.net/v360_mov/n4kb5nnq172.HTML?ODgzNA==" TargetMode="External" Type="http://schemas.openxmlformats.org/officeDocument/2006/relationships/hyperlink"/>
<Relationship Id="rId379" Target="https://d1s5m21q2l18ke.cloudfront.net/white_mov_video/n4kb5nnq172.MP4?ODgzNA==" TargetMode="External" Type="http://schemas.openxmlformats.org/officeDocument/2006/relationships/hyperlink"/>
<Relationship Id="rId38" Target="https://d1g2oudknjs8jf.cloudfront.net/prodpolweb/cert/GIAf7cb11qkq10.PDF?ODgzNA==" TargetMode="External" Type="http://schemas.openxmlformats.org/officeDocument/2006/relationships/hyperlink"/>
<Relationship Id="rId380" Target="https://d1s5m21q2l18ke.cloudfront.net/plotting.html?n4kb5nnq172" TargetMode="External" Type="http://schemas.openxmlformats.org/officeDocument/2006/relationships/hyperlink"/>
<Relationship Id="rId381" Target="https://dyffw9lb8wur6.cloudfront.net/v360videos/n4kb5nnq172.MP4?ODgzNA==" TargetMode="External" Type="http://schemas.openxmlformats.org/officeDocument/2006/relationships/hyperlink"/>
<Relationship Id="rId382" Target="https://d1g2oudknjs8jf.cloudfront.net/prodpolweb/asetimage/n4kb5nnq172.JPG?ODgzNA==" TargetMode="External" Type="http://schemas.openxmlformats.org/officeDocument/2006/relationships/hyperlink"/>
<Relationship Id="rId383" Target="https://d1g2oudknjs8jf.cloudfront.net/prodpolweb/cert/GIAf10gb5nnq14.PDF?ODgzNA==" TargetMode="External" Type="http://schemas.openxmlformats.org/officeDocument/2006/relationships/hyperlink"/>
<Relationship Id="rId384" Target="https://d1g2oudknjs8jf.cloudfront.net/prodpolweb/imgfiles/f10gb5nnq14.JPG?ODgzNA==" TargetMode="External" Type="http://schemas.openxmlformats.org/officeDocument/2006/relationships/hyperlink"/>
<Relationship Id="rId385" Target="https://d1s5m21q2l18ke.cloudfront.net/VISION360/Vision360.html?d=f10gb5nnq14&amp;surl=https://d1s5m21q2l18ke.cloudfront.net/v360_mov_white/&amp;ODgzNA==" TargetMode="External" Type="http://schemas.openxmlformats.org/officeDocument/2006/relationships/hyperlink"/>
<Relationship Id="rId386" Target="https://d1s5m21q2l18ke.cloudfront.net/VISION360/Vision360.html?d=f10gb5nnq14&amp;surl=https://d1s5m21q2l18ke.cloudfront.net/v360_mov_black/&amp;ODgzNA==" TargetMode="External" Type="http://schemas.openxmlformats.org/officeDocument/2006/relationships/hyperlink"/>
<Relationship Id="rId387" Target="https://d1s5m21q2l18ke.cloudfront.net/v360_mov/f10gb5nnq14.HTML?ODgzNA==" TargetMode="External" Type="http://schemas.openxmlformats.org/officeDocument/2006/relationships/hyperlink"/>
<Relationship Id="rId388" Target="https://d1s5m21q2l18ke.cloudfront.net/white_mov_video/f10gb5nnq14.MP4?ODgzNA==" TargetMode="External" Type="http://schemas.openxmlformats.org/officeDocument/2006/relationships/hyperlink"/>
<Relationship Id="rId389" Target="https://d1s5m21q2l18ke.cloudfront.net/plotting.html?f10gb5nnq14" TargetMode="External" Type="http://schemas.openxmlformats.org/officeDocument/2006/relationships/hyperlink"/>
<Relationship Id="rId39" Target="https://d1g2oudknjs8jf.cloudfront.net/prodpolweb/imgfiles/f7cb11qkq10.JPG?ODgzNA==" TargetMode="External" Type="http://schemas.openxmlformats.org/officeDocument/2006/relationships/hyperlink"/>
<Relationship Id="rId390" Target="https://d1g2oudknjs8jf.cloudfront.net/prodpolweb/fl_img/f10gb5nnq14.JPG?ODgzNA==" TargetMode="External" Type="http://schemas.openxmlformats.org/officeDocument/2006/relationships/hyperlink"/>
<Relationship Id="rId391" Target="https://dyffw9lb8wur6.cloudfront.net/v360videos/f10gb5nnq14.MP4?ODgzNA==" TargetMode="External" Type="http://schemas.openxmlformats.org/officeDocument/2006/relationships/hyperlink"/>
<Relationship Id="rId392" Target="https://d1g2oudknjs8jf.cloudfront.net/prodpolweb/asetimage/f10gb5nnq14.JPG?ODgzNA==" TargetMode="External" Type="http://schemas.openxmlformats.org/officeDocument/2006/relationships/hyperlink"/>
<Relationship Id="rId393" Target="https://d1g2oudknjs8jf.cloudfront.net/prodpolweb/cert/GIAh4eb9mlq16.PDF?ODgzNA==" TargetMode="External" Type="http://schemas.openxmlformats.org/officeDocument/2006/relationships/hyperlink"/>
<Relationship Id="rId394" Target="https://d1g2oudknjs8jf.cloudfront.net/prodpolweb/imgfiles/h4eb9mlq16.JPG?ODgzNA==" TargetMode="External" Type="http://schemas.openxmlformats.org/officeDocument/2006/relationships/hyperlink"/>
<Relationship Id="rId395" Target="https://d1g2oudknjs8jf.cloudfront.net/prodpolweb/voh_movie/front/h4eb9mlq16.MP4?ODgzNA==" TargetMode="External" Type="http://schemas.openxmlformats.org/officeDocument/2006/relationships/hyperlink"/>
<Relationship Id="rId396" Target="https://d1g2oudknjs8jf.cloudfront.net/prodpolweb/voh_movie/back/h4eb9mlq16.MP4?ODgzNA==" TargetMode="External" Type="http://schemas.openxmlformats.org/officeDocument/2006/relationships/hyperlink"/>
<Relationship Id="rId397" Target="https://d1g2oudknjs8jf.cloudfront.net/prodpolweb/voh_movie/tweezer/h4eb9mlq16.MP4?ODgzNA==" TargetMode="External" Type="http://schemas.openxmlformats.org/officeDocument/2006/relationships/hyperlink"/>
<Relationship Id="rId398" Target="https://d1s5m21q2l18ke.cloudfront.net/VISION360/Vision360.html?d=h4eb9mlq16&amp;surl=https://d1s5m21q2l18ke.cloudfront.net/v360_mov_white/&amp;ODgzNA==" TargetMode="External" Type="http://schemas.openxmlformats.org/officeDocument/2006/relationships/hyperlink"/>
<Relationship Id="rId399" Target="https://d1s5m21q2l18ke.cloudfront.net/VISION360/Vision360.html?d=h4eb9mlq16&amp;surl=https://d1s5m21q2l18ke.cloudfront.net/v360_mov_black/&amp;ODgzNA==" TargetMode="External" Type="http://schemas.openxmlformats.org/officeDocument/2006/relationships/hyperlink"/>
<Relationship Id="rId4" Target="https://d1g2oudknjs8jf.cloudfront.net/prodpolweb/voh_movie/back/n4cb3llq10.MP4?ODgzNA==" TargetMode="External" Type="http://schemas.openxmlformats.org/officeDocument/2006/relationships/hyperlink"/>
<Relationship Id="rId40" Target="https://d1g2oudknjs8jf.cloudfront.net/prodpolweb/voh_movie/front/f7cb11qkq10.MP4?ODgzNA==" TargetMode="External" Type="http://schemas.openxmlformats.org/officeDocument/2006/relationships/hyperlink"/>
<Relationship Id="rId400" Target="https://d1s5m21q2l18ke.cloudfront.net/v360_mov/h4eb9mlq16.HTML?ODgzNA==" TargetMode="External" Type="http://schemas.openxmlformats.org/officeDocument/2006/relationships/hyperlink"/>
<Relationship Id="rId401" Target="https://d1s5m21q2l18ke.cloudfront.net/white_mov_video/h4eb9mlq16.MP4?ODgzNA==" TargetMode="External" Type="http://schemas.openxmlformats.org/officeDocument/2006/relationships/hyperlink"/>
<Relationship Id="rId402" Target="https://d1s5m21q2l18ke.cloudfront.net/plotting.html?h4eb9mlq16" TargetMode="External" Type="http://schemas.openxmlformats.org/officeDocument/2006/relationships/hyperlink"/>
<Relationship Id="rId403" Target="https://dyffw9lb8wur6.cloudfront.net/v360videos/h4eb9mlq16.MP4?ODgzNA==" TargetMode="External" Type="http://schemas.openxmlformats.org/officeDocument/2006/relationships/hyperlink"/>
<Relationship Id="rId404" Target="https://d1g2oudknjs8jf.cloudfront.net/prodpolweb/asetimage/h4eb9mlq16.JPG?ODgzNA==" TargetMode="External" Type="http://schemas.openxmlformats.org/officeDocument/2006/relationships/hyperlink"/>
<Relationship Id="rId405" Target="https://d1g2oudknjs8jf.cloudfront.net/prodpolweb/cert/GIAj10cb9qlq10.PDF?ODgzNA==" TargetMode="External" Type="http://schemas.openxmlformats.org/officeDocument/2006/relationships/hyperlink"/>
<Relationship Id="rId406" Target="https://d1g2oudknjs8jf.cloudfront.net/prodpolweb/imgfiles/j10cb9qlq10.JPG?ODgzNA==" TargetMode="External" Type="http://schemas.openxmlformats.org/officeDocument/2006/relationships/hyperlink"/>
<Relationship Id="rId407" Target="https://d1s5m21q2l18ke.cloudfront.net/VISION360/Vision360.html?d=j10cb9qlq10&amp;surl=https://d1s5m21q2l18ke.cloudfront.net/v360_mov_white/&amp;ODgzNA==" TargetMode="External" Type="http://schemas.openxmlformats.org/officeDocument/2006/relationships/hyperlink"/>
<Relationship Id="rId408" Target="https://d1s5m21q2l18ke.cloudfront.net/VISION360/Vision360.html?d=j10cb9qlq10&amp;surl=https://d1s5m21q2l18ke.cloudfront.net/v360_mov_black/&amp;ODgzNA==" TargetMode="External" Type="http://schemas.openxmlformats.org/officeDocument/2006/relationships/hyperlink"/>
<Relationship Id="rId409" Target="https://d1s5m21q2l18ke.cloudfront.net/v360_mov/j10cb9qlq10.HTML?ODgzNA==" TargetMode="External" Type="http://schemas.openxmlformats.org/officeDocument/2006/relationships/hyperlink"/>
<Relationship Id="rId41" Target="https://d1g2oudknjs8jf.cloudfront.net/prodpolweb/voh_movie/back/f7cb11qkq10.MP4?ODgzNA==" TargetMode="External" Type="http://schemas.openxmlformats.org/officeDocument/2006/relationships/hyperlink"/>
<Relationship Id="rId410" Target="https://d1s5m21q2l18ke.cloudfront.net/white_mov_video/j10cb9qlq10.MP4?ODgzNA==" TargetMode="External" Type="http://schemas.openxmlformats.org/officeDocument/2006/relationships/hyperlink"/>
<Relationship Id="rId411" Target="https://d1s5m21q2l18ke.cloudfront.net/plotting.html?j10cb9qlq10" TargetMode="External" Type="http://schemas.openxmlformats.org/officeDocument/2006/relationships/hyperlink"/>
<Relationship Id="rId412" Target="https://dyffw9lb8wur6.cloudfront.net/v360videos/j10cb9qlq10.MP4?ODgzNA==" TargetMode="External" Type="http://schemas.openxmlformats.org/officeDocument/2006/relationships/hyperlink"/>
<Relationship Id="rId413" Target="https://d1g2oudknjs8jf.cloudfront.net/prodpolweb/asetimage/j10cb9qlq10.JPG?ODgzNA==" TargetMode="External" Type="http://schemas.openxmlformats.org/officeDocument/2006/relationships/hyperlink"/>
<Relationship Id="rId414" Target="https://d1g2oudknjs8jf.cloudfront.net/prodpolweb/cert/GIAl8cb5pmq10.PDF?ODgzNA==" TargetMode="External" Type="http://schemas.openxmlformats.org/officeDocument/2006/relationships/hyperlink"/>
<Relationship Id="rId415" Target="https://d1g2oudknjs8jf.cloudfront.net/prodpolweb/imgfiles/l8cb5pmq10.JPG?ODgzNA==" TargetMode="External" Type="http://schemas.openxmlformats.org/officeDocument/2006/relationships/hyperlink"/>
<Relationship Id="rId416" Target="https://d1s5m21q2l18ke.cloudfront.net/VISION360/Vision360.html?d=l8cb5pmq10&amp;surl=https://d1s5m21q2l18ke.cloudfront.net/v360_mov_white/&amp;ODgzNA==" TargetMode="External" Type="http://schemas.openxmlformats.org/officeDocument/2006/relationships/hyperlink"/>
<Relationship Id="rId417" Target="https://d1s5m21q2l18ke.cloudfront.net/VISION360/Vision360.html?d=l8cb5pmq10&amp;surl=https://d1s5m21q2l18ke.cloudfront.net/v360_mov_black/&amp;ODgzNA==" TargetMode="External" Type="http://schemas.openxmlformats.org/officeDocument/2006/relationships/hyperlink"/>
<Relationship Id="rId418" Target="https://d1s5m21q2l18ke.cloudfront.net/v360_mov/l8cb5pmq10.HTML?ODgzNA==" TargetMode="External" Type="http://schemas.openxmlformats.org/officeDocument/2006/relationships/hyperlink"/>
<Relationship Id="rId419" Target="https://d1s5m21q2l18ke.cloudfront.net/white_mov_video/l8cb5pmq10.MP4?ODgzNA==" TargetMode="External" Type="http://schemas.openxmlformats.org/officeDocument/2006/relationships/hyperlink"/>
<Relationship Id="rId42" Target="https://d1g2oudknjs8jf.cloudfront.net/prodpolweb/voh_movie/tweezer/f7cb11qkq10.MP4?ODgzNA==" TargetMode="External" Type="http://schemas.openxmlformats.org/officeDocument/2006/relationships/hyperlink"/>
<Relationship Id="rId420" Target="https://d1s5m21q2l18ke.cloudfront.net/plotting.html?l8cb5pmq10" TargetMode="External" Type="http://schemas.openxmlformats.org/officeDocument/2006/relationships/hyperlink"/>
<Relationship Id="rId421" Target="https://dyffw9lb8wur6.cloudfront.net/v360videos/l8cb5pmq10.MP4?ODgzNA==" TargetMode="External" Type="http://schemas.openxmlformats.org/officeDocument/2006/relationships/hyperlink"/>
<Relationship Id="rId422" Target="https://d1g2oudknjs8jf.cloudfront.net/prodpolweb/asetimage/l8cb5pmq10.JPG?ODgzNA==" TargetMode="External" Type="http://schemas.openxmlformats.org/officeDocument/2006/relationships/hyperlink"/>
<Relationship Id="rId423" Target="https://d1g2oudknjs8jf.cloudfront.net/prodpolweb/cert/GIAh9cb9qlq10.PDF?ODgzNA==" TargetMode="External" Type="http://schemas.openxmlformats.org/officeDocument/2006/relationships/hyperlink"/>
<Relationship Id="rId424" Target="https://d1g2oudknjs8jf.cloudfront.net/prodpolweb/imgfiles/h9cb9qlq10.JPG?ODgzNA==" TargetMode="External" Type="http://schemas.openxmlformats.org/officeDocument/2006/relationships/hyperlink"/>
<Relationship Id="rId425" Target="https://d1s5m21q2l18ke.cloudfront.net/VISION360/Vision360.html?d=h9cb9qlq10&amp;surl=https://d1s5m21q2l18ke.cloudfront.net/v360_mov_white/&amp;ODgzNA==" TargetMode="External" Type="http://schemas.openxmlformats.org/officeDocument/2006/relationships/hyperlink"/>
<Relationship Id="rId426" Target="https://d1s5m21q2l18ke.cloudfront.net/VISION360/Vision360.html?d=h9cb9qlq10&amp;surl=https://d1s5m21q2l18ke.cloudfront.net/v360_mov_black/&amp;ODgzNA==" TargetMode="External" Type="http://schemas.openxmlformats.org/officeDocument/2006/relationships/hyperlink"/>
<Relationship Id="rId427" Target="https://d1s5m21q2l18ke.cloudfront.net/v360_mov/h9cb9qlq10.HTML?ODgzNA==" TargetMode="External" Type="http://schemas.openxmlformats.org/officeDocument/2006/relationships/hyperlink"/>
<Relationship Id="rId428" Target="https://d1s5m21q2l18ke.cloudfront.net/white_mov_video/h9cb9qlq10.MP4?ODgzNA==" TargetMode="External" Type="http://schemas.openxmlformats.org/officeDocument/2006/relationships/hyperlink"/>
<Relationship Id="rId429" Target="https://d1s5m21q2l18ke.cloudfront.net/plotting.html?h9cb9qlq10" TargetMode="External" Type="http://schemas.openxmlformats.org/officeDocument/2006/relationships/hyperlink"/>
<Relationship Id="rId43" Target="https://d1s5m21q2l18ke.cloudfront.net/VISION360/Vision360.html?d=f7cb11qkq10&amp;surl=https://d1s5m21q2l18ke.cloudfront.net/v360_mov_white/&amp;ODgzNA==" TargetMode="External" Type="http://schemas.openxmlformats.org/officeDocument/2006/relationships/hyperlink"/>
<Relationship Id="rId430" Target="https://dyffw9lb8wur6.cloudfront.net/v360videos/h9cb9qlq10.MP4?ODgzNA==" TargetMode="External" Type="http://schemas.openxmlformats.org/officeDocument/2006/relationships/hyperlink"/>
<Relationship Id="rId431" Target="https://d1g2oudknjs8jf.cloudfront.net/prodpolweb/asetimage/h9cb9qlq10.JPG?ODgzNA==" TargetMode="External" Type="http://schemas.openxmlformats.org/officeDocument/2006/relationships/hyperlink"/>
<Relationship Id="rId432" Target="https://d1g2oudknjs8jf.cloudfront.net/prodpolweb/cert/GIAl3db9mmq17.PDF?ODgzNA==" TargetMode="External" Type="http://schemas.openxmlformats.org/officeDocument/2006/relationships/hyperlink"/>
<Relationship Id="rId433" Target="https://d1g2oudknjs8jf.cloudfront.net/prodpolweb/imgfiles/l3db9mmq17.JPG?ODgzNA==" TargetMode="External" Type="http://schemas.openxmlformats.org/officeDocument/2006/relationships/hyperlink"/>
<Relationship Id="rId434" Target="https://d1s5m21q2l18ke.cloudfront.net/VISION360/Vision360.html?d=l3db9mmq17&amp;surl=https://d1s5m21q2l18ke.cloudfront.net/v360_mov_white/&amp;ODgzNA==" TargetMode="External" Type="http://schemas.openxmlformats.org/officeDocument/2006/relationships/hyperlink"/>
<Relationship Id="rId435" Target="https://d1s5m21q2l18ke.cloudfront.net/VISION360/Vision360.html?d=l3db9mmq17&amp;surl=https://d1s5m21q2l18ke.cloudfront.net/v360_mov_black/&amp;ODgzNA==" TargetMode="External" Type="http://schemas.openxmlformats.org/officeDocument/2006/relationships/hyperlink"/>
<Relationship Id="rId436" Target="https://d1s5m21q2l18ke.cloudfront.net/v360_mov/l3db9mmq17.HTML?ODgzNA==" TargetMode="External" Type="http://schemas.openxmlformats.org/officeDocument/2006/relationships/hyperlink"/>
<Relationship Id="rId437" Target="https://d1s5m21q2l18ke.cloudfront.net/white_mov_video/l3db9mmq17.MP4?ODgzNA==" TargetMode="External" Type="http://schemas.openxmlformats.org/officeDocument/2006/relationships/hyperlink"/>
<Relationship Id="rId438" Target="https://d1s5m21q2l18ke.cloudfront.net/plotting.html?l3db9mmq17" TargetMode="External" Type="http://schemas.openxmlformats.org/officeDocument/2006/relationships/hyperlink"/>
<Relationship Id="rId439" Target="https://dyffw9lb8wur6.cloudfront.net/v360videos/l3db9mmq17.MP4?ODgzNA==" TargetMode="External" Type="http://schemas.openxmlformats.org/officeDocument/2006/relationships/hyperlink"/>
<Relationship Id="rId44" Target="https://d1s5m21q2l18ke.cloudfront.net/VISION360/Vision360.html?d=f7cb11qkq10&amp;surl=https://d1s5m21q2l18ke.cloudfront.net/v360_mov_black/&amp;ODgzNA==" TargetMode="External" Type="http://schemas.openxmlformats.org/officeDocument/2006/relationships/hyperlink"/>
<Relationship Id="rId440" Target="https://d1g2oudknjs8jf.cloudfront.net/prodpolweb/asetimage/l3db9mmq17.JPG?ODgzNA==" TargetMode="External" Type="http://schemas.openxmlformats.org/officeDocument/2006/relationships/hyperlink"/>
<Relationship Id="rId441" Target="https://d1g2oudknjs8jf.cloudfront.net/prodpolweb/cert/GIAj4ib5qnq130.PDF?ODgzNA==" TargetMode="External" Type="http://schemas.openxmlformats.org/officeDocument/2006/relationships/hyperlink"/>
<Relationship Id="rId442" Target="https://d1g2oudknjs8jf.cloudfront.net/prodpolweb/imgfiles/j4ib5qnq130.JPG?ODgzNA==" TargetMode="External" Type="http://schemas.openxmlformats.org/officeDocument/2006/relationships/hyperlink"/>
<Relationship Id="rId443" Target="https://d1s5m21q2l18ke.cloudfront.net/VISION360/Vision360.html?d=j4ib5qnq130&amp;surl=https://d1s5m21q2l18ke.cloudfront.net/v360_mov_white/&amp;ODgzNA==" TargetMode="External" Type="http://schemas.openxmlformats.org/officeDocument/2006/relationships/hyperlink"/>
<Relationship Id="rId444" Target="https://d1s5m21q2l18ke.cloudfront.net/VISION360/Vision360.html?d=j4ib5qnq130&amp;surl=https://d1s5m21q2l18ke.cloudfront.net/v360_mov_black/&amp;ODgzNA==" TargetMode="External" Type="http://schemas.openxmlformats.org/officeDocument/2006/relationships/hyperlink"/>
<Relationship Id="rId445" Target="https://d1s5m21q2l18ke.cloudfront.net/v360_mov/j4ib5qnq130.HTML?ODgzNA==" TargetMode="External" Type="http://schemas.openxmlformats.org/officeDocument/2006/relationships/hyperlink"/>
<Relationship Id="rId446" Target="https://d1s5m21q2l18ke.cloudfront.net/white_mov_video/j4ib5qnq130.MP4?ODgzNA==" TargetMode="External" Type="http://schemas.openxmlformats.org/officeDocument/2006/relationships/hyperlink"/>
<Relationship Id="rId447" Target="https://d1s5m21q2l18ke.cloudfront.net/plotting.html?j4ib5qnq130" TargetMode="External" Type="http://schemas.openxmlformats.org/officeDocument/2006/relationships/hyperlink"/>
<Relationship Id="rId448" Target="https://dyffw9lb8wur6.cloudfront.net/v360videos/j4ib5qnq130.MP4?ODgzNA==" TargetMode="External" Type="http://schemas.openxmlformats.org/officeDocument/2006/relationships/hyperlink"/>
<Relationship Id="rId449" Target="https://d1g2oudknjs8jf.cloudfront.net/prodpolweb/asetimage/j4ib5qnq130.JPG?ODgzNA==" TargetMode="External" Type="http://schemas.openxmlformats.org/officeDocument/2006/relationships/hyperlink"/>
<Relationship Id="rId45" Target="https://d1s5m21q2l18ke.cloudfront.net/v360_mov/f7cb11qkq10.HTML?ODgzNA==" TargetMode="External" Type="http://schemas.openxmlformats.org/officeDocument/2006/relationships/hyperlink"/>
<Relationship Id="rId450" Target="https://d1g2oudknjs8jf.cloudfront.net/prodpolweb/cert/GIAl4dc5nnq17.PDF?ODgzNA==" TargetMode="External" Type="http://schemas.openxmlformats.org/officeDocument/2006/relationships/hyperlink"/>
<Relationship Id="rId451" Target="https://d1g2oudknjs8jf.cloudfront.net/prodpolweb/imgfiles/l4dc5nnq17.JPG?ODgzNA==" TargetMode="External" Type="http://schemas.openxmlformats.org/officeDocument/2006/relationships/hyperlink"/>
<Relationship Id="rId452" Target="https://d1g2oudknjs8jf.cloudfront.net/prodpolweb/voh_movie/front/l4dc5nnq17.MP4?ODgzNA==" TargetMode="External" Type="http://schemas.openxmlformats.org/officeDocument/2006/relationships/hyperlink"/>
<Relationship Id="rId453" Target="https://d1g2oudknjs8jf.cloudfront.net/prodpolweb/voh_movie/back/l4dc5nnq17.MP4?ODgzNA==" TargetMode="External" Type="http://schemas.openxmlformats.org/officeDocument/2006/relationships/hyperlink"/>
<Relationship Id="rId454" Target="https://d1g2oudknjs8jf.cloudfront.net/prodpolweb/voh_movie/tweezer/l4dc5nnq17.MP4?ODgzNA==" TargetMode="External" Type="http://schemas.openxmlformats.org/officeDocument/2006/relationships/hyperlink"/>
<Relationship Id="rId455" Target="https://d1s5m21q2l18ke.cloudfront.net/VISION360/Vision360.html?d=l4dc5nnq17&amp;surl=https://d1s5m21q2l18ke.cloudfront.net/v360_mov_white/&amp;ODgzNA==" TargetMode="External" Type="http://schemas.openxmlformats.org/officeDocument/2006/relationships/hyperlink"/>
<Relationship Id="rId456" Target="https://d1s5m21q2l18ke.cloudfront.net/VISION360/Vision360.html?d=l4dc5nnq17&amp;surl=https://d1s5m21q2l18ke.cloudfront.net/v360_mov_black/&amp;ODgzNA==" TargetMode="External" Type="http://schemas.openxmlformats.org/officeDocument/2006/relationships/hyperlink"/>
<Relationship Id="rId457" Target="https://d1s5m21q2l18ke.cloudfront.net/v360_mov/l4dc5nnq17.HTML?ODgzNA==" TargetMode="External" Type="http://schemas.openxmlformats.org/officeDocument/2006/relationships/hyperlink"/>
<Relationship Id="rId458" Target="https://d1s5m21q2l18ke.cloudfront.net/white_mov_video/l4dc5nnq17.MP4?ODgzNA==" TargetMode="External" Type="http://schemas.openxmlformats.org/officeDocument/2006/relationships/hyperlink"/>
<Relationship Id="rId459" Target="https://d1s5m21q2l18ke.cloudfront.net/plotting.html?l4dc5nnq17" TargetMode="External" Type="http://schemas.openxmlformats.org/officeDocument/2006/relationships/hyperlink"/>
<Relationship Id="rId46" Target="https://d1s5m21q2l18ke.cloudfront.net/white_mov_video/f7cb11qkq10.MP4?ODgzNA==" TargetMode="External" Type="http://schemas.openxmlformats.org/officeDocument/2006/relationships/hyperlink"/>
<Relationship Id="rId460" Target="https://d1g2oudknjs8jf.cloudfront.net/prodpolweb/fl_img/l4dc5nnq17.JPG?ODgzNA==" TargetMode="External" Type="http://schemas.openxmlformats.org/officeDocument/2006/relationships/hyperlink"/>
<Relationship Id="rId461" Target="https://dyffw9lb8wur6.cloudfront.net/v360videos/l4dc5nnq17.MP4?ODgzNA==" TargetMode="External" Type="http://schemas.openxmlformats.org/officeDocument/2006/relationships/hyperlink"/>
<Relationship Id="rId462" Target="https://d1g2oudknjs8jf.cloudfront.net/prodpolweb/asetimage/l4dc5nnq17.JPG?ODgzNA==" TargetMode="External" Type="http://schemas.openxmlformats.org/officeDocument/2006/relationships/hyperlink"/>
<Relationship Id="rId463" Target="https://d1g2oudknjs8jf.cloudfront.net/prodpolweb/cert/GIAh4cb5tnq10.PDF?ODgzNA==" TargetMode="External" Type="http://schemas.openxmlformats.org/officeDocument/2006/relationships/hyperlink"/>
<Relationship Id="rId464" Target="https://d1g2oudknjs8jf.cloudfront.net/prodpolweb/imgfiles/h4cb5tnq10.JPG?ODgzNA==" TargetMode="External" Type="http://schemas.openxmlformats.org/officeDocument/2006/relationships/hyperlink"/>
<Relationship Id="rId465" Target="https://d1s5m21q2l18ke.cloudfront.net/VISION360/Vision360.html?d=h4cb5tnq10&amp;surl=https://d1s5m21q2l18ke.cloudfront.net/v360_mov_white/&amp;ODgzNA==" TargetMode="External" Type="http://schemas.openxmlformats.org/officeDocument/2006/relationships/hyperlink"/>
<Relationship Id="rId466" Target="https://d1s5m21q2l18ke.cloudfront.net/VISION360/Vision360.html?d=h4cb5tnq10&amp;surl=https://d1s5m21q2l18ke.cloudfront.net/v360_mov_black/&amp;ODgzNA==" TargetMode="External" Type="http://schemas.openxmlformats.org/officeDocument/2006/relationships/hyperlink"/>
<Relationship Id="rId467" Target="https://d1s5m21q2l18ke.cloudfront.net/v360_mov/h4cb5tnq10.HTML?ODgzNA==" TargetMode="External" Type="http://schemas.openxmlformats.org/officeDocument/2006/relationships/hyperlink"/>
<Relationship Id="rId468" Target="https://d1s5m21q2l18ke.cloudfront.net/white_mov_video/h4cb5tnq10.MP4?ODgzNA==" TargetMode="External" Type="http://schemas.openxmlformats.org/officeDocument/2006/relationships/hyperlink"/>
<Relationship Id="rId469" Target="https://d1s5m21q2l18ke.cloudfront.net/plotting.html?h4cb5tnq10" TargetMode="External" Type="http://schemas.openxmlformats.org/officeDocument/2006/relationships/hyperlink"/>
<Relationship Id="rId47" Target="https://d1s5m21q2l18ke.cloudfront.net/plotting.html?f7cb11qkq10" TargetMode="External" Type="http://schemas.openxmlformats.org/officeDocument/2006/relationships/hyperlink"/>
<Relationship Id="rId470" Target="https://dyffw9lb8wur6.cloudfront.net/v360videos/h4cb5tnq10.MP4?ODgzNA==" TargetMode="External" Type="http://schemas.openxmlformats.org/officeDocument/2006/relationships/hyperlink"/>
<Relationship Id="rId471" Target="https://d1g2oudknjs8jf.cloudfront.net/prodpolweb/asetimage/h4cb5tnq10.JPG?ODgzNA==" TargetMode="External" Type="http://schemas.openxmlformats.org/officeDocument/2006/relationships/hyperlink"/>
<Relationship Id="rId472" Target="https://d1g2oudknjs8jf.cloudfront.net/prodpolweb/cert/GIAn3he7nnq145.PDF?ODgzNA==" TargetMode="External" Type="http://schemas.openxmlformats.org/officeDocument/2006/relationships/hyperlink"/>
<Relationship Id="rId473" Target="https://d1g2oudknjs8jf.cloudfront.net/prodpolweb/imgfiles/n3he7nnq145.JPG?ODgzNA==" TargetMode="External" Type="http://schemas.openxmlformats.org/officeDocument/2006/relationships/hyperlink"/>
<Relationship Id="rId474" Target="https://d1s5m21q2l18ke.cloudfront.net/VISION360/Vision360.html?d=n3he7nnq145&amp;surl=https://d1s5m21q2l18ke.cloudfront.net/v360_mov_white/&amp;ODgzNA==" TargetMode="External" Type="http://schemas.openxmlformats.org/officeDocument/2006/relationships/hyperlink"/>
<Relationship Id="rId475" Target="https://d1s5m21q2l18ke.cloudfront.net/VISION360/Vision360.html?d=n3he7nnq145&amp;surl=https://d1s5m21q2l18ke.cloudfront.net/v360_mov_black/&amp;ODgzNA==" TargetMode="External" Type="http://schemas.openxmlformats.org/officeDocument/2006/relationships/hyperlink"/>
<Relationship Id="rId476" Target="https://d1s5m21q2l18ke.cloudfront.net/v360_mov/n3he7nnq145.HTML?ODgzNA==" TargetMode="External" Type="http://schemas.openxmlformats.org/officeDocument/2006/relationships/hyperlink"/>
<Relationship Id="rId477" Target="https://d1s5m21q2l18ke.cloudfront.net/white_mov_video/n3he7nnq145.MP4?ODgzNA==" TargetMode="External" Type="http://schemas.openxmlformats.org/officeDocument/2006/relationships/hyperlink"/>
<Relationship Id="rId478" Target="https://d1s5m21q2l18ke.cloudfront.net/plotting.html?n3he7nnq145" TargetMode="External" Type="http://schemas.openxmlformats.org/officeDocument/2006/relationships/hyperlink"/>
<Relationship Id="rId479" Target="https://dyffw9lb8wur6.cloudfront.net/v360videos/n3he7nnq145.MP4?ODgzNA==" TargetMode="External" Type="http://schemas.openxmlformats.org/officeDocument/2006/relationships/hyperlink"/>
<Relationship Id="rId48" Target="https://dyffw9lb8wur6.cloudfront.net/v360videos/f7cb11qkq10.MP4?ODgzNA==" TargetMode="External" Type="http://schemas.openxmlformats.org/officeDocument/2006/relationships/hyperlink"/>
<Relationship Id="rId480" Target="https://d1g2oudknjs8jf.cloudfront.net/prodpolweb/asetimage/n3he7nnq145.JPG?ODgzNA==" TargetMode="External" Type="http://schemas.openxmlformats.org/officeDocument/2006/relationships/hyperlink"/>
<Relationship Id="rId481" Target="https://d1g2oudknjs8jf.cloudfront.net/prodpolweb/cert/GIAh7eb5qlq16.PDF?ODgzNA==" TargetMode="External" Type="http://schemas.openxmlformats.org/officeDocument/2006/relationships/hyperlink"/>
<Relationship Id="rId482" Target="https://d1g2oudknjs8jf.cloudfront.net/prodpolweb/imgfiles/h7eb5qlq16.JPG?ODgzNA==" TargetMode="External" Type="http://schemas.openxmlformats.org/officeDocument/2006/relationships/hyperlink"/>
<Relationship Id="rId483" Target="https://d1s5m21q2l18ke.cloudfront.net/VISION360/Vision360.html?d=h7eb5qlq16&amp;surl=https://d1s5m21q2l18ke.cloudfront.net/v360_mov_white/&amp;ODgzNA==" TargetMode="External" Type="http://schemas.openxmlformats.org/officeDocument/2006/relationships/hyperlink"/>
<Relationship Id="rId484" Target="https://d1s5m21q2l18ke.cloudfront.net/VISION360/Vision360.html?d=h7eb5qlq16&amp;surl=https://d1s5m21q2l18ke.cloudfront.net/v360_mov_black/&amp;ODgzNA==" TargetMode="External" Type="http://schemas.openxmlformats.org/officeDocument/2006/relationships/hyperlink"/>
<Relationship Id="rId485" Target="https://d1s5m21q2l18ke.cloudfront.net/v360_mov/h7eb5qlq16.HTML?ODgzNA==" TargetMode="External" Type="http://schemas.openxmlformats.org/officeDocument/2006/relationships/hyperlink"/>
<Relationship Id="rId486" Target="https://d1s5m21q2l18ke.cloudfront.net/white_mov_video/h7eb5qlq16.MP4?ODgzNA==" TargetMode="External" Type="http://schemas.openxmlformats.org/officeDocument/2006/relationships/hyperlink"/>
<Relationship Id="rId487" Target="https://d1s5m21q2l18ke.cloudfront.net/plotting.html?h7eb5qlq16" TargetMode="External" Type="http://schemas.openxmlformats.org/officeDocument/2006/relationships/hyperlink"/>
<Relationship Id="rId488" Target="https://dyffw9lb8wur6.cloudfront.net/v360videos/h7eb5qlq16.MP4?ODgzNA==" TargetMode="External" Type="http://schemas.openxmlformats.org/officeDocument/2006/relationships/hyperlink"/>
<Relationship Id="rId489" Target="https://d1g2oudknjs8jf.cloudfront.net/prodpolweb/asetimage/h7eb5qlq16.JPG?ODgzNA==" TargetMode="External" Type="http://schemas.openxmlformats.org/officeDocument/2006/relationships/hyperlink"/>
<Relationship Id="rId49" Target="https://d1g2oudknjs8jf.cloudfront.net/prodpolweb/asetimage/f7cb11qkq10.JPG?ODgzNA==" TargetMode="External" Type="http://schemas.openxmlformats.org/officeDocument/2006/relationships/hyperlink"/>
<Relationship Id="rId490" Target="https://d1g2oudknjs8jf.cloudfront.net/prodpolweb/cert/GIAh6kc7nnq124.PDF?ODgzNA==" TargetMode="External" Type="http://schemas.openxmlformats.org/officeDocument/2006/relationships/hyperlink"/>
<Relationship Id="rId491" Target="https://d1g2oudknjs8jf.cloudfront.net/prodpolweb/imgfiles/h6kc7nnq124.JPG?ODgzNA==" TargetMode="External" Type="http://schemas.openxmlformats.org/officeDocument/2006/relationships/hyperlink"/>
<Relationship Id="rId492" Target="https://d1s5m21q2l18ke.cloudfront.net/VISION360/Vision360.html?d=h6kc7nnq124&amp;surl=https://d1s5m21q2l18ke.cloudfront.net/v360_mov_white/&amp;ODgzNA==" TargetMode="External" Type="http://schemas.openxmlformats.org/officeDocument/2006/relationships/hyperlink"/>
<Relationship Id="rId493" Target="https://d1s5m21q2l18ke.cloudfront.net/VISION360/Vision360.html?d=h6kc7nnq124&amp;surl=https://d1s5m21q2l18ke.cloudfront.net/v360_mov_black/&amp;ODgzNA==" TargetMode="External" Type="http://schemas.openxmlformats.org/officeDocument/2006/relationships/hyperlink"/>
<Relationship Id="rId494" Target="https://d1s5m21q2l18ke.cloudfront.net/v360_mov/h6kc7nnq124.HTML?ODgzNA==" TargetMode="External" Type="http://schemas.openxmlformats.org/officeDocument/2006/relationships/hyperlink"/>
<Relationship Id="rId495" Target="https://d1s5m21q2l18ke.cloudfront.net/white_mov_video/h6kc7nnq124.MP4?ODgzNA==" TargetMode="External" Type="http://schemas.openxmlformats.org/officeDocument/2006/relationships/hyperlink"/>
<Relationship Id="rId496" Target="https://d1s5m21q2l18ke.cloudfront.net/plotting.html?h6kc7nnq124" TargetMode="External" Type="http://schemas.openxmlformats.org/officeDocument/2006/relationships/hyperlink"/>
<Relationship Id="rId497" Target="https://dyffw9lb8wur6.cloudfront.net/v360videos/h6kc7nnq124.MP4?ODgzNA==" TargetMode="External" Type="http://schemas.openxmlformats.org/officeDocument/2006/relationships/hyperlink"/>
<Relationship Id="rId498" Target="https://d1g2oudknjs8jf.cloudfront.net/prodpolweb/asetimage/h6kc7nnq124.JPG?ODgzNA==" TargetMode="External" Type="http://schemas.openxmlformats.org/officeDocument/2006/relationships/hyperlink"/>
<Relationship Id="rId499" Target="https://d1g2oudknjs8jf.cloudfront.net/prodpolweb/cert/GIAl1db7rnq17.PDF?ODgzNA==" TargetMode="External" Type="http://schemas.openxmlformats.org/officeDocument/2006/relationships/hyperlink"/>
<Relationship Id="rId5" Target="https://d1g2oudknjs8jf.cloudfront.net/prodpolweb/voh_movie/tweezer/n4cb3llq10.MP4?ODgzNA==" TargetMode="External" Type="http://schemas.openxmlformats.org/officeDocument/2006/relationships/hyperlink"/>
<Relationship Id="rId50" Target="https://d1g2oudknjs8jf.cloudfront.net/prodpolweb/cert/GIAj5cb9plq10.PDF?ODgzNA==" TargetMode="External" Type="http://schemas.openxmlformats.org/officeDocument/2006/relationships/hyperlink"/>
<Relationship Id="rId500" Target="https://d1g2oudknjs8jf.cloudfront.net/prodpolweb/imgfiles/l1db7rnq17.JPG?ODgzNA==" TargetMode="External" Type="http://schemas.openxmlformats.org/officeDocument/2006/relationships/hyperlink"/>
<Relationship Id="rId501" Target="https://d1s5m21q2l18ke.cloudfront.net/VISION360/Vision360.html?d=l1db7rnq17&amp;surl=https://d1s5m21q2l18ke.cloudfront.net/v360_mov_white/&amp;ODgzNA==" TargetMode="External" Type="http://schemas.openxmlformats.org/officeDocument/2006/relationships/hyperlink"/>
<Relationship Id="rId502" Target="https://d1s5m21q2l18ke.cloudfront.net/VISION360/Vision360.html?d=l1db7rnq17&amp;surl=https://d1s5m21q2l18ke.cloudfront.net/v360_mov_black/&amp;ODgzNA==" TargetMode="External" Type="http://schemas.openxmlformats.org/officeDocument/2006/relationships/hyperlink"/>
<Relationship Id="rId503" Target="https://d1s5m21q2l18ke.cloudfront.net/v360_mov/l1db7rnq17.HTML?ODgzNA==" TargetMode="External" Type="http://schemas.openxmlformats.org/officeDocument/2006/relationships/hyperlink"/>
<Relationship Id="rId504" Target="https://d1s5m21q2l18ke.cloudfront.net/white_mov_video/l1db7rnq17.MP4?ODgzNA==" TargetMode="External" Type="http://schemas.openxmlformats.org/officeDocument/2006/relationships/hyperlink"/>
<Relationship Id="rId505" Target="https://d1s5m21q2l18ke.cloudfront.net/plotting.html?l1db7rnq17" TargetMode="External" Type="http://schemas.openxmlformats.org/officeDocument/2006/relationships/hyperlink"/>
<Relationship Id="rId506" Target="https://dyffw9lb8wur6.cloudfront.net/v360videos/l1db7rnq17.MP4?ODgzNA==" TargetMode="External" Type="http://schemas.openxmlformats.org/officeDocument/2006/relationships/hyperlink"/>
<Relationship Id="rId507" Target="https://d1g2oudknjs8jf.cloudfront.net/prodpolweb/asetimage/l1db7rnq17.JPG?ODgzNA==" TargetMode="External" Type="http://schemas.openxmlformats.org/officeDocument/2006/relationships/hyperlink"/>
<Relationship Id="rId508" Target="https://d1g2oudknjs8jf.cloudfront.net/prodpolweb/cert/GIAj8hb3ljq125.PDF?ODgzNA==" TargetMode="External" Type="http://schemas.openxmlformats.org/officeDocument/2006/relationships/hyperlink"/>
<Relationship Id="rId509" Target="https://d1g2oudknjs8jf.cloudfront.net/prodpolweb/imgfiles/j8hb3ljq125.JPG?ODgzNA==" TargetMode="External" Type="http://schemas.openxmlformats.org/officeDocument/2006/relationships/hyperlink"/>
<Relationship Id="rId51" Target="https://d1g2oudknjs8jf.cloudfront.net/prodpolweb/imgfiles/j5cb9plq10.JPG?ODgzNA==" TargetMode="External" Type="http://schemas.openxmlformats.org/officeDocument/2006/relationships/hyperlink"/>
<Relationship Id="rId510" Target="https://d1s5m21q2l18ke.cloudfront.net/VISION360/Vision360.html?d=j8hb3ljq125&amp;surl=https://d1s5m21q2l18ke.cloudfront.net/v360_mov_white/&amp;ODgzNA==" TargetMode="External" Type="http://schemas.openxmlformats.org/officeDocument/2006/relationships/hyperlink"/>
<Relationship Id="rId511" Target="https://d1s5m21q2l18ke.cloudfront.net/VISION360/Vision360.html?d=j8hb3ljq125&amp;surl=https://d1s5m21q2l18ke.cloudfront.net/v360_mov_black/&amp;ODgzNA==" TargetMode="External" Type="http://schemas.openxmlformats.org/officeDocument/2006/relationships/hyperlink"/>
<Relationship Id="rId512" Target="https://d1s5m21q2l18ke.cloudfront.net/v360_mov/j8hb3ljq125.HTML?ODgzNA==" TargetMode="External" Type="http://schemas.openxmlformats.org/officeDocument/2006/relationships/hyperlink"/>
<Relationship Id="rId513" Target="https://d1s5m21q2l18ke.cloudfront.net/white_mov_video/j8hb3ljq125.MP4?ODgzNA==" TargetMode="External" Type="http://schemas.openxmlformats.org/officeDocument/2006/relationships/hyperlink"/>
<Relationship Id="rId514" Target="https://d1s5m21q2l18ke.cloudfront.net/plotting.html?j8hb3ljq125" TargetMode="External" Type="http://schemas.openxmlformats.org/officeDocument/2006/relationships/hyperlink"/>
<Relationship Id="rId515" Target="https://dyffw9lb8wur6.cloudfront.net/v360videos/j8hb3ljq125.MP4?ODgzNA==" TargetMode="External" Type="http://schemas.openxmlformats.org/officeDocument/2006/relationships/hyperlink"/>
<Relationship Id="rId516" Target="https://d1g2oudknjs8jf.cloudfront.net/prodpolweb/asetimage/j8hb3ljq125.JPG?ODgzNA==" TargetMode="External" Type="http://schemas.openxmlformats.org/officeDocument/2006/relationships/hyperlink"/>
<Relationship Id="rId517" Target="https://d1g2oudknjs8jf.cloudfront.net/prodpolweb/cert/GIAf1ib5nnq16.PDF?ODgzNA==" TargetMode="External" Type="http://schemas.openxmlformats.org/officeDocument/2006/relationships/hyperlink"/>
<Relationship Id="rId518" Target="https://d1g2oudknjs8jf.cloudfront.net/prodpolweb/imgfiles/f1ib5nnq16.JPG?ODgzNA==" TargetMode="External" Type="http://schemas.openxmlformats.org/officeDocument/2006/relationships/hyperlink"/>
<Relationship Id="rId519" Target="https://d1s5m21q2l18ke.cloudfront.net/VISION360/Vision360.html?d=f1ib5nnq16&amp;surl=https://d1s5m21q2l18ke.cloudfront.net/v360_mov_white/&amp;ODgzNA==" TargetMode="External" Type="http://schemas.openxmlformats.org/officeDocument/2006/relationships/hyperlink"/>
<Relationship Id="rId52" Target="https://d1g2oudknjs8jf.cloudfront.net/prodpolweb/voh_movie/front/j5cb9plq10.MP4?ODgzNA==" TargetMode="External" Type="http://schemas.openxmlformats.org/officeDocument/2006/relationships/hyperlink"/>
<Relationship Id="rId520" Target="https://d1s5m21q2l18ke.cloudfront.net/VISION360/Vision360.html?d=f1ib5nnq16&amp;surl=https://d1s5m21q2l18ke.cloudfront.net/v360_mov_black/&amp;ODgzNA==" TargetMode="External" Type="http://schemas.openxmlformats.org/officeDocument/2006/relationships/hyperlink"/>
<Relationship Id="rId521" Target="https://d1s5m21q2l18ke.cloudfront.net/v360_mov/f1ib5nnq16.HTML?ODgzNA==" TargetMode="External" Type="http://schemas.openxmlformats.org/officeDocument/2006/relationships/hyperlink"/>
<Relationship Id="rId522" Target="https://d1s5m21q2l18ke.cloudfront.net/white_mov_video/f1ib5nnq16.MP4?ODgzNA==" TargetMode="External" Type="http://schemas.openxmlformats.org/officeDocument/2006/relationships/hyperlink"/>
<Relationship Id="rId523" Target="https://d1s5m21q2l18ke.cloudfront.net/plotting.html?f1ib5nnq16" TargetMode="External" Type="http://schemas.openxmlformats.org/officeDocument/2006/relationships/hyperlink"/>
<Relationship Id="rId524" Target="https://dyffw9lb8wur6.cloudfront.net/v360videos/f1ib5nnq16.MP4?ODgzNA==" TargetMode="External" Type="http://schemas.openxmlformats.org/officeDocument/2006/relationships/hyperlink"/>
<Relationship Id="rId525" Target="https://d1g2oudknjs8jf.cloudfront.net/prodpolweb/asetimage/f1ib5nnq16.JPG?ODgzNA==" TargetMode="External" Type="http://schemas.openxmlformats.org/officeDocument/2006/relationships/hyperlink"/>
<Relationship Id="rId526" Target="https://d1g2oudknjs8jf.cloudfront.net/prodpolweb/cert/GIAl8dc5nnq17.PDF?ODgzNA==" TargetMode="External" Type="http://schemas.openxmlformats.org/officeDocument/2006/relationships/hyperlink"/>
<Relationship Id="rId527" Target="https://d1g2oudknjs8jf.cloudfront.net/prodpolweb/imgfiles/l8dc5nnq17.JPG?ODgzNA==" TargetMode="External" Type="http://schemas.openxmlformats.org/officeDocument/2006/relationships/hyperlink"/>
<Relationship Id="rId528" Target="https://d1s5m21q2l18ke.cloudfront.net/VISION360/Vision360.html?d=l8dc5nnq17&amp;surl=https://d1s5m21q2l18ke.cloudfront.net/v360_mov_white/&amp;ODgzNA==" TargetMode="External" Type="http://schemas.openxmlformats.org/officeDocument/2006/relationships/hyperlink"/>
<Relationship Id="rId529" Target="https://d1s5m21q2l18ke.cloudfront.net/VISION360/Vision360.html?d=l8dc5nnq17&amp;surl=https://d1s5m21q2l18ke.cloudfront.net/v360_mov_black/&amp;ODgzNA==" TargetMode="External" Type="http://schemas.openxmlformats.org/officeDocument/2006/relationships/hyperlink"/>
<Relationship Id="rId53" Target="https://d1g2oudknjs8jf.cloudfront.net/prodpolweb/voh_movie/back/j5cb9plq10.MP4?ODgzNA==" TargetMode="External" Type="http://schemas.openxmlformats.org/officeDocument/2006/relationships/hyperlink"/>
<Relationship Id="rId530" Target="https://d1s5m21q2l18ke.cloudfront.net/v360_mov/l8dc5nnq17.HTML?ODgzNA==" TargetMode="External" Type="http://schemas.openxmlformats.org/officeDocument/2006/relationships/hyperlink"/>
<Relationship Id="rId531" Target="https://d1s5m21q2l18ke.cloudfront.net/white_mov_video/l8dc5nnq17.MP4?ODgzNA==" TargetMode="External" Type="http://schemas.openxmlformats.org/officeDocument/2006/relationships/hyperlink"/>
<Relationship Id="rId532" Target="https://d1s5m21q2l18ke.cloudfront.net/plotting.html?l8dc5nnq17" TargetMode="External" Type="http://schemas.openxmlformats.org/officeDocument/2006/relationships/hyperlink"/>
<Relationship Id="rId533" Target="https://dyffw9lb8wur6.cloudfront.net/v360videos/l8dc5nnq17.MP4?ODgzNA==" TargetMode="External" Type="http://schemas.openxmlformats.org/officeDocument/2006/relationships/hyperlink"/>
<Relationship Id="rId534" Target="https://d1g2oudknjs8jf.cloudfront.net/prodpolweb/asetimage/l8dc5nnq17.JPG?ODgzNA==" TargetMode="External" Type="http://schemas.openxmlformats.org/officeDocument/2006/relationships/hyperlink"/>
<Relationship Id="rId535" Target="https://d1g2oudknjs8jf.cloudfront.net/prodpolweb/cert/GIAh9db9mlq13.PDF?ODgzNA==" TargetMode="External" Type="http://schemas.openxmlformats.org/officeDocument/2006/relationships/hyperlink"/>
<Relationship Id="rId536" Target="https://d1g2oudknjs8jf.cloudfront.net/prodpolweb/imgfiles/h9db9mlq13.JPG?ODgzNA==" TargetMode="External" Type="http://schemas.openxmlformats.org/officeDocument/2006/relationships/hyperlink"/>
<Relationship Id="rId537" Target="https://d1s5m21q2l18ke.cloudfront.net/VISION360/Vision360.html?d=h9db9mlq13&amp;surl=https://d1s5m21q2l18ke.cloudfront.net/v360_mov_white/&amp;ODgzNA==" TargetMode="External" Type="http://schemas.openxmlformats.org/officeDocument/2006/relationships/hyperlink"/>
<Relationship Id="rId538" Target="https://d1s5m21q2l18ke.cloudfront.net/VISION360/Vision360.html?d=h9db9mlq13&amp;surl=https://d1s5m21q2l18ke.cloudfront.net/v360_mov_black/&amp;ODgzNA==" TargetMode="External" Type="http://schemas.openxmlformats.org/officeDocument/2006/relationships/hyperlink"/>
<Relationship Id="rId539" Target="https://d1s5m21q2l18ke.cloudfront.net/v360_mov/h9db9mlq13.HTML?ODgzNA==" TargetMode="External" Type="http://schemas.openxmlformats.org/officeDocument/2006/relationships/hyperlink"/>
<Relationship Id="rId54" Target="https://d1g2oudknjs8jf.cloudfront.net/prodpolweb/voh_movie/tweezer/j5cb9plq10.MP4?ODgzNA==" TargetMode="External" Type="http://schemas.openxmlformats.org/officeDocument/2006/relationships/hyperlink"/>
<Relationship Id="rId540" Target="https://d1s5m21q2l18ke.cloudfront.net/white_mov_video/h9db9mlq13.MP4?ODgzNA==" TargetMode="External" Type="http://schemas.openxmlformats.org/officeDocument/2006/relationships/hyperlink"/>
<Relationship Id="rId541" Target="https://d1s5m21q2l18ke.cloudfront.net/plotting.html?h9db9mlq13" TargetMode="External" Type="http://schemas.openxmlformats.org/officeDocument/2006/relationships/hyperlink"/>
<Relationship Id="rId542" Target="https://d1g2oudknjs8jf.cloudfront.net/prodpolweb/fl_img/h9db9mlq13.JPG?ODgzNA==" TargetMode="External" Type="http://schemas.openxmlformats.org/officeDocument/2006/relationships/hyperlink"/>
<Relationship Id="rId543" Target="https://dyffw9lb8wur6.cloudfront.net/v360videos/h9db9mlq13.MP4?ODgzNA==" TargetMode="External" Type="http://schemas.openxmlformats.org/officeDocument/2006/relationships/hyperlink"/>
<Relationship Id="rId544" Target="https://d1g2oudknjs8jf.cloudfront.net/prodpolweb/asetimage/h9db9mlq13.JPG?ODgzNA==" TargetMode="External" Type="http://schemas.openxmlformats.org/officeDocument/2006/relationships/hyperlink"/>
<Relationship Id="rId545" Target="https://d1g2oudknjs8jf.cloudfront.net/prodpolweb/cert/GIAj8fb5nmq115.PDF?ODgzNA==" TargetMode="External" Type="http://schemas.openxmlformats.org/officeDocument/2006/relationships/hyperlink"/>
<Relationship Id="rId546" Target="https://d1g2oudknjs8jf.cloudfront.net/prodpolweb/imgfiles/j8fb5nmq115.JPG?ODgzNA==" TargetMode="External" Type="http://schemas.openxmlformats.org/officeDocument/2006/relationships/hyperlink"/>
<Relationship Id="rId547" Target="https://d1s5m21q2l18ke.cloudfront.net/VISION360/Vision360.html?d=j8fb5nmq115&amp;surl=https://d1s5m21q2l18ke.cloudfront.net/v360_mov_white/&amp;ODgzNA==" TargetMode="External" Type="http://schemas.openxmlformats.org/officeDocument/2006/relationships/hyperlink"/>
<Relationship Id="rId548" Target="https://d1s5m21q2l18ke.cloudfront.net/VISION360/Vision360.html?d=j8fb5nmq115&amp;surl=https://d1s5m21q2l18ke.cloudfront.net/v360_mov_black/&amp;ODgzNA==" TargetMode="External" Type="http://schemas.openxmlformats.org/officeDocument/2006/relationships/hyperlink"/>
<Relationship Id="rId549" Target="https://d1s5m21q2l18ke.cloudfront.net/v360_mov/j8fb5nmq115.HTML?ODgzNA==" TargetMode="External" Type="http://schemas.openxmlformats.org/officeDocument/2006/relationships/hyperlink"/>
<Relationship Id="rId55" Target="https://d1s5m21q2l18ke.cloudfront.net/VISION360/Vision360.html?d=j5cb9plq10&amp;surl=https://d1s5m21q2l18ke.cloudfront.net/v360_mov_white/&amp;ODgzNA==" TargetMode="External" Type="http://schemas.openxmlformats.org/officeDocument/2006/relationships/hyperlink"/>
<Relationship Id="rId550" Target="https://d1s5m21q2l18ke.cloudfront.net/white_mov_video/j8fb5nmq115.MP4?ODgzNA==" TargetMode="External" Type="http://schemas.openxmlformats.org/officeDocument/2006/relationships/hyperlink"/>
<Relationship Id="rId551" Target="https://d1s5m21q2l18ke.cloudfront.net/plotting.html?j8fb5nmq115" TargetMode="External" Type="http://schemas.openxmlformats.org/officeDocument/2006/relationships/hyperlink"/>
<Relationship Id="rId552" Target="https://dyffw9lb8wur6.cloudfront.net/v360videos/j8fb5nmq115.MP4?ODgzNA==" TargetMode="External" Type="http://schemas.openxmlformats.org/officeDocument/2006/relationships/hyperlink"/>
<Relationship Id="rId553" Target="https://d1g2oudknjs8jf.cloudfront.net/prodpolweb/asetimage/j8fb5nmq115.JPG?ODgzNA==" TargetMode="External" Type="http://schemas.openxmlformats.org/officeDocument/2006/relationships/hyperlink"/>
<Relationship Id="rId554" Target="https://d1g2oudknjs8jf.cloudfront.net/prodpolweb/cert/GIAl8cb7nmq10.PDF?ODgzNA==" TargetMode="External" Type="http://schemas.openxmlformats.org/officeDocument/2006/relationships/hyperlink"/>
<Relationship Id="rId555" Target="https://d1g2oudknjs8jf.cloudfront.net/prodpolweb/imgfiles/l8cb7nmq10.JPG?ODgzNA==" TargetMode="External" Type="http://schemas.openxmlformats.org/officeDocument/2006/relationships/hyperlink"/>
<Relationship Id="rId556" Target="https://d1s5m21q2l18ke.cloudfront.net/VISION360/Vision360.html?d=l8cb7nmq10&amp;surl=https://d1s5m21q2l18ke.cloudfront.net/v360_mov_white/&amp;ODgzNA==" TargetMode="External" Type="http://schemas.openxmlformats.org/officeDocument/2006/relationships/hyperlink"/>
<Relationship Id="rId557" Target="https://d1s5m21q2l18ke.cloudfront.net/VISION360/Vision360.html?d=l8cb7nmq10&amp;surl=https://d1s5m21q2l18ke.cloudfront.net/v360_mov_black/&amp;ODgzNA==" TargetMode="External" Type="http://schemas.openxmlformats.org/officeDocument/2006/relationships/hyperlink"/>
<Relationship Id="rId558" Target="https://d1s5m21q2l18ke.cloudfront.net/v360_mov/l8cb7nmq10.HTML?ODgzNA==" TargetMode="External" Type="http://schemas.openxmlformats.org/officeDocument/2006/relationships/hyperlink"/>
<Relationship Id="rId559" Target="https://d1s5m21q2l18ke.cloudfront.net/white_mov_video/l8cb7nmq10.MP4?ODgzNA==" TargetMode="External" Type="http://schemas.openxmlformats.org/officeDocument/2006/relationships/hyperlink"/>
<Relationship Id="rId56" Target="https://d1s5m21q2l18ke.cloudfront.net/VISION360/Vision360.html?d=j5cb9plq10&amp;surl=https://d1s5m21q2l18ke.cloudfront.net/v360_mov_black/&amp;ODgzNA==" TargetMode="External" Type="http://schemas.openxmlformats.org/officeDocument/2006/relationships/hyperlink"/>
<Relationship Id="rId560" Target="https://d1s5m21q2l18ke.cloudfront.net/plotting.html?l8cb7nmq10" TargetMode="External" Type="http://schemas.openxmlformats.org/officeDocument/2006/relationships/hyperlink"/>
<Relationship Id="rId561" Target="https://dyffw9lb8wur6.cloudfront.net/v360videos/l8cb7nmq10.MP4?ODgzNA==" TargetMode="External" Type="http://schemas.openxmlformats.org/officeDocument/2006/relationships/hyperlink"/>
<Relationship Id="rId562" Target="https://d1g2oudknjs8jf.cloudfront.net/prodpolweb/asetimage/l8cb7nmq10.JPG?ODgzNA==" TargetMode="External" Type="http://schemas.openxmlformats.org/officeDocument/2006/relationships/hyperlink"/>
<Relationship Id="rId563" Target="https://d1g2oudknjs8jf.cloudfront.net/prodpolweb/cert/GIAl7cb7nmq10.PDF?ODgzNA==" TargetMode="External" Type="http://schemas.openxmlformats.org/officeDocument/2006/relationships/hyperlink"/>
<Relationship Id="rId564" Target="https://d1g2oudknjs8jf.cloudfront.net/prodpolweb/imgfiles/l7cb7nmq10.JPG?ODgzNA==" TargetMode="External" Type="http://schemas.openxmlformats.org/officeDocument/2006/relationships/hyperlink"/>
<Relationship Id="rId565" Target="https://d1s5m21q2l18ke.cloudfront.net/VISION360/Vision360.html?d=l7cb7nmq10&amp;surl=https://d1s5m21q2l18ke.cloudfront.net/v360_mov_white/&amp;ODgzNA==" TargetMode="External" Type="http://schemas.openxmlformats.org/officeDocument/2006/relationships/hyperlink"/>
<Relationship Id="rId566" Target="https://d1s5m21q2l18ke.cloudfront.net/VISION360/Vision360.html?d=l7cb7nmq10&amp;surl=https://d1s5m21q2l18ke.cloudfront.net/v360_mov_black/&amp;ODgzNA==" TargetMode="External" Type="http://schemas.openxmlformats.org/officeDocument/2006/relationships/hyperlink"/>
<Relationship Id="rId567" Target="https://d1s5m21q2l18ke.cloudfront.net/v360_mov/l7cb7nmq10.HTML?ODgzNA==" TargetMode="External" Type="http://schemas.openxmlformats.org/officeDocument/2006/relationships/hyperlink"/>
<Relationship Id="rId568" Target="https://d1s5m21q2l18ke.cloudfront.net/white_mov_video/l7cb7nmq10.MP4?ODgzNA==" TargetMode="External" Type="http://schemas.openxmlformats.org/officeDocument/2006/relationships/hyperlink"/>
<Relationship Id="rId569" Target="https://d1s5m21q2l18ke.cloudfront.net/plotting.html?l7cb7nmq10" TargetMode="External" Type="http://schemas.openxmlformats.org/officeDocument/2006/relationships/hyperlink"/>
<Relationship Id="rId57" Target="https://d1s5m21q2l18ke.cloudfront.net/v360_mov/j5cb9plq10.HTML?ODgzNA==" TargetMode="External" Type="http://schemas.openxmlformats.org/officeDocument/2006/relationships/hyperlink"/>
<Relationship Id="rId570" Target="https://dyffw9lb8wur6.cloudfront.net/v360videos/l7cb7nmq10.MP4?ODgzNA==" TargetMode="External" Type="http://schemas.openxmlformats.org/officeDocument/2006/relationships/hyperlink"/>
<Relationship Id="rId571" Target="https://d1g2oudknjs8jf.cloudfront.net/prodpolweb/asetimage/l7cb7nmq10.JPG?ODgzNA==" TargetMode="External" Type="http://schemas.openxmlformats.org/officeDocument/2006/relationships/hyperlink"/>
<Relationship Id="rId572" Target="https://d1g2oudknjs8jf.cloudfront.net/prodpolweb/cert/GIAj8db9rmq15.PDF?ODgzNA==" TargetMode="External" Type="http://schemas.openxmlformats.org/officeDocument/2006/relationships/hyperlink"/>
<Relationship Id="rId573" Target="https://d1g2oudknjs8jf.cloudfront.net/prodpolweb/imgfiles/j8db9rmq15.JPG?ODgzNA==" TargetMode="External" Type="http://schemas.openxmlformats.org/officeDocument/2006/relationships/hyperlink"/>
<Relationship Id="rId574" Target="https://d1s5m21q2l18ke.cloudfront.net/VISION360/Vision360.html?d=j8db9rmq15&amp;surl=https://d1s5m21q2l18ke.cloudfront.net/v360_mov_white/&amp;ODgzNA==" TargetMode="External" Type="http://schemas.openxmlformats.org/officeDocument/2006/relationships/hyperlink"/>
<Relationship Id="rId575" Target="https://d1s5m21q2l18ke.cloudfront.net/VISION360/Vision360.html?d=j8db9rmq15&amp;surl=https://d1s5m21q2l18ke.cloudfront.net/v360_mov_black/&amp;ODgzNA==" TargetMode="External" Type="http://schemas.openxmlformats.org/officeDocument/2006/relationships/hyperlink"/>
<Relationship Id="rId576" Target="https://d1s5m21q2l18ke.cloudfront.net/v360_mov/j8db9rmq15.HTML?ODgzNA==" TargetMode="External" Type="http://schemas.openxmlformats.org/officeDocument/2006/relationships/hyperlink"/>
<Relationship Id="rId577" Target="https://d1s5m21q2l18ke.cloudfront.net/white_mov_video/j8db9rmq15.MP4?ODgzNA==" TargetMode="External" Type="http://schemas.openxmlformats.org/officeDocument/2006/relationships/hyperlink"/>
<Relationship Id="rId578" Target="https://d1s5m21q2l18ke.cloudfront.net/plotting.html?j8db9rmq15" TargetMode="External" Type="http://schemas.openxmlformats.org/officeDocument/2006/relationships/hyperlink"/>
<Relationship Id="rId579" Target="https://dyffw9lb8wur6.cloudfront.net/v360videos/j8db9rmq15.MP4?ODgzNA==" TargetMode="External" Type="http://schemas.openxmlformats.org/officeDocument/2006/relationships/hyperlink"/>
<Relationship Id="rId58" Target="https://d1s5m21q2l18ke.cloudfront.net/white_mov_video/j5cb9plq10.MP4?ODgzNA==" TargetMode="External" Type="http://schemas.openxmlformats.org/officeDocument/2006/relationships/hyperlink"/>
<Relationship Id="rId580" Target="https://d1g2oudknjs8jf.cloudfront.net/prodpolweb/asetimage/j8db9rmq15.JPG?ODgzNA==" TargetMode="External" Type="http://schemas.openxmlformats.org/officeDocument/2006/relationships/hyperlink"/>
<Relationship Id="rId581" Target="https://d1g2oudknjs8jf.cloudfront.net/prodpolweb/cert/GIAj8jc7nnq135.PDF?ODgzNA==" TargetMode="External" Type="http://schemas.openxmlformats.org/officeDocument/2006/relationships/hyperlink"/>
<Relationship Id="rId582" Target="https://d1g2oudknjs8jf.cloudfront.net/prodpolweb/imgfiles/j8jc7nnq135.JPG?ODgzNA==" TargetMode="External" Type="http://schemas.openxmlformats.org/officeDocument/2006/relationships/hyperlink"/>
<Relationship Id="rId583" Target="https://d1s5m21q2l18ke.cloudfront.net/VISION360/Vision360.html?d=j8jc7nnq135&amp;surl=https://d1s5m21q2l18ke.cloudfront.net/v360_mov_white/&amp;ODgzNA==" TargetMode="External" Type="http://schemas.openxmlformats.org/officeDocument/2006/relationships/hyperlink"/>
<Relationship Id="rId584" Target="https://d1s5m21q2l18ke.cloudfront.net/VISION360/Vision360.html?d=j8jc7nnq135&amp;surl=https://d1s5m21q2l18ke.cloudfront.net/v360_mov_black/&amp;ODgzNA==" TargetMode="External" Type="http://schemas.openxmlformats.org/officeDocument/2006/relationships/hyperlink"/>
<Relationship Id="rId585" Target="https://d1s5m21q2l18ke.cloudfront.net/v360_mov/j8jc7nnq135.HTML?ODgzNA==" TargetMode="External" Type="http://schemas.openxmlformats.org/officeDocument/2006/relationships/hyperlink"/>
<Relationship Id="rId586" Target="https://d1s5m21q2l18ke.cloudfront.net/white_mov_video/j8jc7nnq135.MP4?ODgzNA==" TargetMode="External" Type="http://schemas.openxmlformats.org/officeDocument/2006/relationships/hyperlink"/>
<Relationship Id="rId587" Target="https://d1s5m21q2l18ke.cloudfront.net/plotting.html?j8jc7nnq135" TargetMode="External" Type="http://schemas.openxmlformats.org/officeDocument/2006/relationships/hyperlink"/>
<Relationship Id="rId588" Target="https://dyffw9lb8wur6.cloudfront.net/v360videos/j8jc7nnq135.MP4?ODgzNA==" TargetMode="External" Type="http://schemas.openxmlformats.org/officeDocument/2006/relationships/hyperlink"/>
<Relationship Id="rId589" Target="https://d1g2oudknjs8jf.cloudfront.net/prodpolweb/asetimage/j8jc7nnq135.JPG?ODgzNA==" TargetMode="External" Type="http://schemas.openxmlformats.org/officeDocument/2006/relationships/hyperlink"/>
<Relationship Id="rId59" Target="https://d1s5m21q2l18ke.cloudfront.net/plotting.html?j5cb9plq10" TargetMode="External" Type="http://schemas.openxmlformats.org/officeDocument/2006/relationships/hyperlink"/>
<Relationship Id="rId590" Target="https://d1g2oudknjs8jf.cloudfront.net/prodpolweb/cert/GIAh5kb5nnq124.PDF?ODgzNA==" TargetMode="External" Type="http://schemas.openxmlformats.org/officeDocument/2006/relationships/hyperlink"/>
<Relationship Id="rId591" Target="https://d1g2oudknjs8jf.cloudfront.net/prodpolweb/imgfiles/h5kb5nnq124.JPG?ODgzNA==" TargetMode="External" Type="http://schemas.openxmlformats.org/officeDocument/2006/relationships/hyperlink"/>
<Relationship Id="rId592" Target="https://d1s5m21q2l18ke.cloudfront.net/VISION360/Vision360.html?d=h5kb5nnq124&amp;surl=https://d1s5m21q2l18ke.cloudfront.net/v360_mov_white/&amp;ODgzNA==" TargetMode="External" Type="http://schemas.openxmlformats.org/officeDocument/2006/relationships/hyperlink"/>
<Relationship Id="rId593" Target="https://d1s5m21q2l18ke.cloudfront.net/VISION360/Vision360.html?d=h5kb5nnq124&amp;surl=https://d1s5m21q2l18ke.cloudfront.net/v360_mov_black/&amp;ODgzNA==" TargetMode="External" Type="http://schemas.openxmlformats.org/officeDocument/2006/relationships/hyperlink"/>
<Relationship Id="rId594" Target="https://d1s5m21q2l18ke.cloudfront.net/v360_mov/h5kb5nnq124.HTML?ODgzNA==" TargetMode="External" Type="http://schemas.openxmlformats.org/officeDocument/2006/relationships/hyperlink"/>
<Relationship Id="rId595" Target="https://d1s5m21q2l18ke.cloudfront.net/white_mov_video/h5kb5nnq124.MP4?ODgzNA==" TargetMode="External" Type="http://schemas.openxmlformats.org/officeDocument/2006/relationships/hyperlink"/>
<Relationship Id="rId596" Target="https://d1s5m21q2l18ke.cloudfront.net/plotting.html?h5kb5nnq124" TargetMode="External" Type="http://schemas.openxmlformats.org/officeDocument/2006/relationships/hyperlink"/>
<Relationship Id="rId597" Target="https://d1g2oudknjs8jf.cloudfront.net/prodpolweb/fl_img/h5kb5nnq124.JPG?ODgzNA==" TargetMode="External" Type="http://schemas.openxmlformats.org/officeDocument/2006/relationships/hyperlink"/>
<Relationship Id="rId598" Target="https://dyffw9lb8wur6.cloudfront.net/v360videos/h5kb5nnq124.MP4?ODgzNA==" TargetMode="External" Type="http://schemas.openxmlformats.org/officeDocument/2006/relationships/hyperlink"/>
<Relationship Id="rId599" Target="https://d1g2oudknjs8jf.cloudfront.net/prodpolweb/asetimage/h5kb5nnq124.JPG?ODgzNA==" TargetMode="External" Type="http://schemas.openxmlformats.org/officeDocument/2006/relationships/hyperlink"/>
<Relationship Id="rId6" Target="https://d1s5m21q2l18ke.cloudfront.net/VISION360/Vision360.html?d=n4cb3llq10&amp;surl=https://d1s5m21q2l18ke.cloudfront.net/v360_mov_white/&amp;ODgzNA==" TargetMode="External" Type="http://schemas.openxmlformats.org/officeDocument/2006/relationships/hyperlink"/>
<Relationship Id="rId60" Target="https://dyffw9lb8wur6.cloudfront.net/v360videos/j5cb9plq10.MP4?ODgzNA==" TargetMode="External" Type="http://schemas.openxmlformats.org/officeDocument/2006/relationships/hyperlink"/>
<Relationship Id="rId600" Target="https://d1g2oudknjs8jf.cloudfront.net/prodpolweb/cert/GIAn8db3omq19.PDF?ODgzNA==" TargetMode="External" Type="http://schemas.openxmlformats.org/officeDocument/2006/relationships/hyperlink"/>
<Relationship Id="rId601" Target="https://d1g2oudknjs8jf.cloudfront.net/prodpolweb/imgfiles/n8db3omq19.JPG?ODgzNA==" TargetMode="External" Type="http://schemas.openxmlformats.org/officeDocument/2006/relationships/hyperlink"/>
<Relationship Id="rId602" Target="https://d1s5m21q2l18ke.cloudfront.net/VISION360/Vision360.html?d=n8db3omq19&amp;surl=https://d1s5m21q2l18ke.cloudfront.net/v360_mov_white/&amp;ODgzNA==" TargetMode="External" Type="http://schemas.openxmlformats.org/officeDocument/2006/relationships/hyperlink"/>
<Relationship Id="rId603" Target="https://d1s5m21q2l18ke.cloudfront.net/VISION360/Vision360.html?d=n8db3omq19&amp;surl=https://d1s5m21q2l18ke.cloudfront.net/v360_mov_black/&amp;ODgzNA==" TargetMode="External" Type="http://schemas.openxmlformats.org/officeDocument/2006/relationships/hyperlink"/>
<Relationship Id="rId604" Target="https://d1s5m21q2l18ke.cloudfront.net/v360_mov/n8db3omq19.HTML?ODgzNA==" TargetMode="External" Type="http://schemas.openxmlformats.org/officeDocument/2006/relationships/hyperlink"/>
<Relationship Id="rId605" Target="https://d1s5m21q2l18ke.cloudfront.net/white_mov_video/n8db3omq19.MP4?ODgzNA==" TargetMode="External" Type="http://schemas.openxmlformats.org/officeDocument/2006/relationships/hyperlink"/>
<Relationship Id="rId606" Target="https://d1s5m21q2l18ke.cloudfront.net/plotting.html?n8db3omq19" TargetMode="External" Type="http://schemas.openxmlformats.org/officeDocument/2006/relationships/hyperlink"/>
<Relationship Id="rId607" Target="https://dyffw9lb8wur6.cloudfront.net/v360videos/n8db3omq19.MP4?ODgzNA==" TargetMode="External" Type="http://schemas.openxmlformats.org/officeDocument/2006/relationships/hyperlink"/>
<Relationship Id="rId608" Target="https://d1g2oudknjs8jf.cloudfront.net/prodpolweb/asetimage/n8db3omq19.JPG?ODgzNA==" TargetMode="External" Type="http://schemas.openxmlformats.org/officeDocument/2006/relationships/hyperlink"/>
<Relationship Id="rId609" Target="https://d1g2oudknjs8jf.cloudfront.net/prodpolweb/cert/GIAj6gb5nnq120.PDF?ODgzNA==" TargetMode="External" Type="http://schemas.openxmlformats.org/officeDocument/2006/relationships/hyperlink"/>
<Relationship Id="rId61" Target="https://d1g2oudknjs8jf.cloudfront.net/prodpolweb/asetimage/j5cb9plq10.JPG?ODgzNA==" TargetMode="External" Type="http://schemas.openxmlformats.org/officeDocument/2006/relationships/hyperlink"/>
<Relationship Id="rId610" Target="https://d1g2oudknjs8jf.cloudfront.net/prodpolweb/imgfiles/j6gb5nnq120.JPG?ODgzNA==" TargetMode="External" Type="http://schemas.openxmlformats.org/officeDocument/2006/relationships/hyperlink"/>
<Relationship Id="rId611" Target="https://d1s5m21q2l18ke.cloudfront.net/VISION360/Vision360.html?d=j6gb5nnq120&amp;surl=https://d1s5m21q2l18ke.cloudfront.net/v360_mov_white/&amp;ODgzNA==" TargetMode="External" Type="http://schemas.openxmlformats.org/officeDocument/2006/relationships/hyperlink"/>
<Relationship Id="rId612" Target="https://d1s5m21q2l18ke.cloudfront.net/VISION360/Vision360.html?d=j6gb5nnq120&amp;surl=https://d1s5m21q2l18ke.cloudfront.net/v360_mov_black/&amp;ODgzNA==" TargetMode="External" Type="http://schemas.openxmlformats.org/officeDocument/2006/relationships/hyperlink"/>
<Relationship Id="rId613" Target="https://d1s5m21q2l18ke.cloudfront.net/v360_mov/j6gb5nnq120.HTML?ODgzNA==" TargetMode="External" Type="http://schemas.openxmlformats.org/officeDocument/2006/relationships/hyperlink"/>
<Relationship Id="rId614" Target="https://d1s5m21q2l18ke.cloudfront.net/white_mov_video/j6gb5nnq120.MP4?ODgzNA==" TargetMode="External" Type="http://schemas.openxmlformats.org/officeDocument/2006/relationships/hyperlink"/>
<Relationship Id="rId615" Target="https://d1s5m21q2l18ke.cloudfront.net/plotting.html?j6gb5nnq120" TargetMode="External" Type="http://schemas.openxmlformats.org/officeDocument/2006/relationships/hyperlink"/>
<Relationship Id="rId616" Target="https://dyffw9lb8wur6.cloudfront.net/v360videos/j6gb5nnq120.MP4?ODgzNA==" TargetMode="External" Type="http://schemas.openxmlformats.org/officeDocument/2006/relationships/hyperlink"/>
<Relationship Id="rId617" Target="https://d1g2oudknjs8jf.cloudfront.net/prodpolweb/asetimage/j6gb5nnq120.JPG?ODgzNA==" TargetMode="External" Type="http://schemas.openxmlformats.org/officeDocument/2006/relationships/hyperlink"/>
<Relationship Id="rId618" Target="https://d1g2oudknjs8jf.cloudfront.net/prodpolweb/cert/GIAj6gb9tlq120.PDF?ODgzNA==" TargetMode="External" Type="http://schemas.openxmlformats.org/officeDocument/2006/relationships/hyperlink"/>
<Relationship Id="rId619" Target="https://d1g2oudknjs8jf.cloudfront.net/prodpolweb/imgfiles/j6gb9tlq120.JPG?ODgzNA==" TargetMode="External" Type="http://schemas.openxmlformats.org/officeDocument/2006/relationships/hyperlink"/>
<Relationship Id="rId62" Target="https://d1g2oudknjs8jf.cloudfront.net/prodpolweb/cert/GIAf7cb11qlq10.PDF?ODgzNA==" TargetMode="External" Type="http://schemas.openxmlformats.org/officeDocument/2006/relationships/hyperlink"/>
<Relationship Id="rId620" Target="https://d1s5m21q2l18ke.cloudfront.net/VISION360/Vision360.html?d=j6gb9tlq120&amp;surl=https://d1s5m21q2l18ke.cloudfront.net/v360_mov_white/&amp;ODgzNA==" TargetMode="External" Type="http://schemas.openxmlformats.org/officeDocument/2006/relationships/hyperlink"/>
<Relationship Id="rId621" Target="https://d1s5m21q2l18ke.cloudfront.net/VISION360/Vision360.html?d=j6gb9tlq120&amp;surl=https://d1s5m21q2l18ke.cloudfront.net/v360_mov_black/&amp;ODgzNA==" TargetMode="External" Type="http://schemas.openxmlformats.org/officeDocument/2006/relationships/hyperlink"/>
<Relationship Id="rId622" Target="https://d1s5m21q2l18ke.cloudfront.net/v360_mov/j6gb9tlq120.HTML?ODgzNA==" TargetMode="External" Type="http://schemas.openxmlformats.org/officeDocument/2006/relationships/hyperlink"/>
<Relationship Id="rId623" Target="https://d1s5m21q2l18ke.cloudfront.net/white_mov_video/j6gb9tlq120.MP4?ODgzNA==" TargetMode="External" Type="http://schemas.openxmlformats.org/officeDocument/2006/relationships/hyperlink"/>
<Relationship Id="rId624" Target="https://d1s5m21q2l18ke.cloudfront.net/plotting.html?j6gb9tlq120" TargetMode="External" Type="http://schemas.openxmlformats.org/officeDocument/2006/relationships/hyperlink"/>
<Relationship Id="rId625" Target="https://dyffw9lb8wur6.cloudfront.net/v360videos/j6gb9tlq120.MP4?ODgzNA==" TargetMode="External" Type="http://schemas.openxmlformats.org/officeDocument/2006/relationships/hyperlink"/>
<Relationship Id="rId626" Target="https://d1g2oudknjs8jf.cloudfront.net/prodpolweb/asetimage/j6gb9tlq120.JPG?ODgzNA==" TargetMode="External" Type="http://schemas.openxmlformats.org/officeDocument/2006/relationships/hyperlink"/>
<Relationship Id="rId627" Target="https://d1g2oudknjs8jf.cloudfront.net/prodpolweb/cert/GIAj4cb11tnq10.PDF?ODgzNA==" TargetMode="External" Type="http://schemas.openxmlformats.org/officeDocument/2006/relationships/hyperlink"/>
<Relationship Id="rId628" Target="https://d1g2oudknjs8jf.cloudfront.net/prodpolweb/imgfiles/j4cb11tnq10.JPG?ODgzNA==" TargetMode="External" Type="http://schemas.openxmlformats.org/officeDocument/2006/relationships/hyperlink"/>
<Relationship Id="rId629" Target="https://d1s5m21q2l18ke.cloudfront.net/VISION360/Vision360.html?d=j4cb11tnq10&amp;surl=https://d1s5m21q2l18ke.cloudfront.net/v360_mov_white/&amp;ODgzNA==" TargetMode="External" Type="http://schemas.openxmlformats.org/officeDocument/2006/relationships/hyperlink"/>
<Relationship Id="rId63" Target="https://d1g2oudknjs8jf.cloudfront.net/prodpolweb/imgfiles/f7cb11qlq10.JPG?ODgzNA==" TargetMode="External" Type="http://schemas.openxmlformats.org/officeDocument/2006/relationships/hyperlink"/>
<Relationship Id="rId630" Target="https://d1s5m21q2l18ke.cloudfront.net/VISION360/Vision360.html?d=j4cb11tnq10&amp;surl=https://d1s5m21q2l18ke.cloudfront.net/v360_mov_black/&amp;ODgzNA==" TargetMode="External" Type="http://schemas.openxmlformats.org/officeDocument/2006/relationships/hyperlink"/>
<Relationship Id="rId631" Target="https://d1s5m21q2l18ke.cloudfront.net/v360_mov/j4cb11tnq10.HTML?ODgzNA==" TargetMode="External" Type="http://schemas.openxmlformats.org/officeDocument/2006/relationships/hyperlink"/>
<Relationship Id="rId632" Target="https://d1s5m21q2l18ke.cloudfront.net/white_mov_video/j4cb11tnq10.MP4?ODgzNA==" TargetMode="External" Type="http://schemas.openxmlformats.org/officeDocument/2006/relationships/hyperlink"/>
<Relationship Id="rId633" Target="https://d1s5m21q2l18ke.cloudfront.net/plotting.html?j4cb11tnq10" TargetMode="External" Type="http://schemas.openxmlformats.org/officeDocument/2006/relationships/hyperlink"/>
<Relationship Id="rId634" Target="https://dyffw9lb8wur6.cloudfront.net/v360videos/j4cb11tnq10.MP4?ODgzNA==" TargetMode="External" Type="http://schemas.openxmlformats.org/officeDocument/2006/relationships/hyperlink"/>
<Relationship Id="rId635" Target="https://d1g2oudknjs8jf.cloudfront.net/prodpolweb/asetimage/j4cb11tnq10.JPG?ODgzNA==" TargetMode="External" Type="http://schemas.openxmlformats.org/officeDocument/2006/relationships/hyperlink"/>
<Relationship Id="rId636" Target="https://d1g2oudknjs8jf.cloudfront.net/prodpolweb/cert/GIAf1cd7nnq10.PDF?ODgzNA==" TargetMode="External" Type="http://schemas.openxmlformats.org/officeDocument/2006/relationships/hyperlink"/>
<Relationship Id="rId637" Target="https://d1g2oudknjs8jf.cloudfront.net/prodpolweb/imgfiles/f1cd7nnq10.JPG?ODgzNA==" TargetMode="External" Type="http://schemas.openxmlformats.org/officeDocument/2006/relationships/hyperlink"/>
<Relationship Id="rId638" Target="https://d1s5m21q2l18ke.cloudfront.net/VISION360/Vision360.html?d=f1cd7nnq10&amp;surl=https://d1s5m21q2l18ke.cloudfront.net/v360_mov_white/&amp;ODgzNA==" TargetMode="External" Type="http://schemas.openxmlformats.org/officeDocument/2006/relationships/hyperlink"/>
<Relationship Id="rId639" Target="https://d1s5m21q2l18ke.cloudfront.net/VISION360/Vision360.html?d=f1cd7nnq10&amp;surl=https://d1s5m21q2l18ke.cloudfront.net/v360_mov_black/&amp;ODgzNA==" TargetMode="External" Type="http://schemas.openxmlformats.org/officeDocument/2006/relationships/hyperlink"/>
<Relationship Id="rId64" Target="https://d1g2oudknjs8jf.cloudfront.net/prodpolweb/voh_movie/front/f7cb11qlq10.MP4?ODgzNA==" TargetMode="External" Type="http://schemas.openxmlformats.org/officeDocument/2006/relationships/hyperlink"/>
<Relationship Id="rId640" Target="https://d1s5m21q2l18ke.cloudfront.net/v360_mov/f1cd7nnq10.HTML?ODgzNA==" TargetMode="External" Type="http://schemas.openxmlformats.org/officeDocument/2006/relationships/hyperlink"/>
<Relationship Id="rId641" Target="https://d1s5m21q2l18ke.cloudfront.net/white_mov_video/f1cd7nnq10.MP4?ODgzNA==" TargetMode="External" Type="http://schemas.openxmlformats.org/officeDocument/2006/relationships/hyperlink"/>
<Relationship Id="rId642" Target="https://d1s5m21q2l18ke.cloudfront.net/plotting.html?f1cd7nnq10" TargetMode="External" Type="http://schemas.openxmlformats.org/officeDocument/2006/relationships/hyperlink"/>
<Relationship Id="rId643" Target="https://dyffw9lb8wur6.cloudfront.net/v360videos/f1cd7nnq10.MP4?ODgzNA==" TargetMode="External" Type="http://schemas.openxmlformats.org/officeDocument/2006/relationships/hyperlink"/>
<Relationship Id="rId644" Target="https://d1g2oudknjs8jf.cloudfront.net/prodpolweb/asetimage/f1cd7nnq10.JPG?ODgzNA==" TargetMode="External" Type="http://schemas.openxmlformats.org/officeDocument/2006/relationships/hyperlink"/>
<Relationship Id="rId645" Target="https://d1g2oudknjs8jf.cloudfront.net/prodpolweb/cert/GIAh10fb11pnq19.PDF?ODgzNA==" TargetMode="External" Type="http://schemas.openxmlformats.org/officeDocument/2006/relationships/hyperlink"/>
<Relationship Id="rId646" Target="https://d1g2oudknjs8jf.cloudfront.net/prodpolweb/imgfiles/h10fb11pnq19.JPG?ODgzNA==" TargetMode="External" Type="http://schemas.openxmlformats.org/officeDocument/2006/relationships/hyperlink"/>
<Relationship Id="rId647" Target="https://d1s5m21q2l18ke.cloudfront.net/VISION360/Vision360.html?d=h10fb11pnq19&amp;surl=https://d1s5m21q2l18ke.cloudfront.net/v360_mov_white/&amp;ODgzNA==" TargetMode="External" Type="http://schemas.openxmlformats.org/officeDocument/2006/relationships/hyperlink"/>
<Relationship Id="rId648" Target="https://d1s5m21q2l18ke.cloudfront.net/VISION360/Vision360.html?d=h10fb11pnq19&amp;surl=https://d1s5m21q2l18ke.cloudfront.net/v360_mov_black/&amp;ODgzNA==" TargetMode="External" Type="http://schemas.openxmlformats.org/officeDocument/2006/relationships/hyperlink"/>
<Relationship Id="rId649" Target="https://d1s5m21q2l18ke.cloudfront.net/v360_mov/h10fb11pnq19.HTML?ODgzNA==" TargetMode="External" Type="http://schemas.openxmlformats.org/officeDocument/2006/relationships/hyperlink"/>
<Relationship Id="rId65" Target="https://d1g2oudknjs8jf.cloudfront.net/prodpolweb/voh_movie/back/f7cb11qlq10.MP4?ODgzNA==" TargetMode="External" Type="http://schemas.openxmlformats.org/officeDocument/2006/relationships/hyperlink"/>
<Relationship Id="rId650" Target="https://d1s5m21q2l18ke.cloudfront.net/white_mov_video/h10fb11pnq19.MP4?ODgzNA==" TargetMode="External" Type="http://schemas.openxmlformats.org/officeDocument/2006/relationships/hyperlink"/>
<Relationship Id="rId651" Target="https://d1s5m21q2l18ke.cloudfront.net/plotting.html?h10fb11pnq19" TargetMode="External" Type="http://schemas.openxmlformats.org/officeDocument/2006/relationships/hyperlink"/>
<Relationship Id="rId652" Target="https://dyffw9lb8wur6.cloudfront.net/v360videos/h10fb11pnq19.MP4?ODgzNA==" TargetMode="External" Type="http://schemas.openxmlformats.org/officeDocument/2006/relationships/hyperlink"/>
<Relationship Id="rId653" Target="https://d1g2oudknjs8jf.cloudfront.net/prodpolweb/asetimage/h10fb11pnq19.JPG?ODgzNA==" TargetMode="External" Type="http://schemas.openxmlformats.org/officeDocument/2006/relationships/hyperlink"/>
<Relationship Id="rId654" Target="https://d1g2oudknjs8jf.cloudfront.net/prodpolweb/cert/GIAl4eb3nlq114.PDF?ODgzNA==" TargetMode="External" Type="http://schemas.openxmlformats.org/officeDocument/2006/relationships/hyperlink"/>
<Relationship Id="rId655" Target="https://d1g2oudknjs8jf.cloudfront.net/prodpolweb/imgfiles/l4eb3nlq114.JPG?ODgzNA==" TargetMode="External" Type="http://schemas.openxmlformats.org/officeDocument/2006/relationships/hyperlink"/>
<Relationship Id="rId656" Target="https://d1s5m21q2l18ke.cloudfront.net/VISION360/Vision360.html?d=l4eb3nlq114&amp;surl=https://d1s5m21q2l18ke.cloudfront.net/v360_mov_white/&amp;ODgzNA==" TargetMode="External" Type="http://schemas.openxmlformats.org/officeDocument/2006/relationships/hyperlink"/>
<Relationship Id="rId657" Target="https://d1s5m21q2l18ke.cloudfront.net/VISION360/Vision360.html?d=l4eb3nlq114&amp;surl=https://d1s5m21q2l18ke.cloudfront.net/v360_mov_black/&amp;ODgzNA==" TargetMode="External" Type="http://schemas.openxmlformats.org/officeDocument/2006/relationships/hyperlink"/>
<Relationship Id="rId658" Target="https://d1s5m21q2l18ke.cloudfront.net/v360_mov/l4eb3nlq114.HTML?ODgzNA==" TargetMode="External" Type="http://schemas.openxmlformats.org/officeDocument/2006/relationships/hyperlink"/>
<Relationship Id="rId659" Target="https://d1s5m21q2l18ke.cloudfront.net/white_mov_video/l4eb3nlq114.MP4?ODgzNA==" TargetMode="External" Type="http://schemas.openxmlformats.org/officeDocument/2006/relationships/hyperlink"/>
<Relationship Id="rId66" Target="https://d1g2oudknjs8jf.cloudfront.net/prodpolweb/voh_movie/tweezer/f7cb11qlq10.MP4?ODgzNA==" TargetMode="External" Type="http://schemas.openxmlformats.org/officeDocument/2006/relationships/hyperlink"/>
<Relationship Id="rId660" Target="https://d1s5m21q2l18ke.cloudfront.net/plotting.html?l4eb3nlq114" TargetMode="External" Type="http://schemas.openxmlformats.org/officeDocument/2006/relationships/hyperlink"/>
<Relationship Id="rId661" Target="https://dyffw9lb8wur6.cloudfront.net/v360videos/l4eb3nlq114.MP4?ODgzNA==" TargetMode="External" Type="http://schemas.openxmlformats.org/officeDocument/2006/relationships/hyperlink"/>
<Relationship Id="rId662" Target="https://d1g2oudknjs8jf.cloudfront.net/prodpolweb/asetimage/l4eb3nlq114.JPG?ODgzNA==" TargetMode="External" Type="http://schemas.openxmlformats.org/officeDocument/2006/relationships/hyperlink"/>
<Relationship Id="rId663" Target="https://d1g2oudknjs8jf.cloudfront.net/prodpolweb/cert/GIAn7cb7snq10.PDF?ODgzNA==" TargetMode="External" Type="http://schemas.openxmlformats.org/officeDocument/2006/relationships/hyperlink"/>
<Relationship Id="rId664" Target="https://d1g2oudknjs8jf.cloudfront.net/prodpolweb/imgfiles/n7cb7snq10.JPG?ODgzNA==" TargetMode="External" Type="http://schemas.openxmlformats.org/officeDocument/2006/relationships/hyperlink"/>
<Relationship Id="rId665" Target="https://d1s5m21q2l18ke.cloudfront.net/VISION360/Vision360.html?d=n7cb7snq10&amp;surl=https://d1s5m21q2l18ke.cloudfront.net/v360_mov_white/&amp;ODgzNA==" TargetMode="External" Type="http://schemas.openxmlformats.org/officeDocument/2006/relationships/hyperlink"/>
<Relationship Id="rId666" Target="https://d1s5m21q2l18ke.cloudfront.net/VISION360/Vision360.html?d=n7cb7snq10&amp;surl=https://d1s5m21q2l18ke.cloudfront.net/v360_mov_black/&amp;ODgzNA==" TargetMode="External" Type="http://schemas.openxmlformats.org/officeDocument/2006/relationships/hyperlink"/>
<Relationship Id="rId667" Target="https://d1s5m21q2l18ke.cloudfront.net/v360_mov/n7cb7snq10.HTML?ODgzNA==" TargetMode="External" Type="http://schemas.openxmlformats.org/officeDocument/2006/relationships/hyperlink"/>
<Relationship Id="rId668" Target="https://d1s5m21q2l18ke.cloudfront.net/white_mov_video/n7cb7snq10.MP4?ODgzNA==" TargetMode="External" Type="http://schemas.openxmlformats.org/officeDocument/2006/relationships/hyperlink"/>
<Relationship Id="rId669" Target="https://d1s5m21q2l18ke.cloudfront.net/plotting.html?n7cb7snq10" TargetMode="External" Type="http://schemas.openxmlformats.org/officeDocument/2006/relationships/hyperlink"/>
<Relationship Id="rId67" Target="https://d1s5m21q2l18ke.cloudfront.net/VISION360/Vision360.html?d=f7cb11qlq10&amp;surl=https://d1s5m21q2l18ke.cloudfront.net/v360_mov_white/&amp;ODgzNA==" TargetMode="External" Type="http://schemas.openxmlformats.org/officeDocument/2006/relationships/hyperlink"/>
<Relationship Id="rId670" Target="https://dyffw9lb8wur6.cloudfront.net/v360videos/n7cb7snq10.MP4?ODgzNA==" TargetMode="External" Type="http://schemas.openxmlformats.org/officeDocument/2006/relationships/hyperlink"/>
<Relationship Id="rId671" Target="https://d1g2oudknjs8jf.cloudfront.net/prodpolweb/asetimage/n7cb7snq10.JPG?ODgzNA==" TargetMode="External" Type="http://schemas.openxmlformats.org/officeDocument/2006/relationships/hyperlink"/>
<Relationship Id="rId672" Target="https://d1g2oudknjs8jf.cloudfront.net/prodpolweb/cert/GIAj2lb11rnq145.PDF?ODgzNA==" TargetMode="External" Type="http://schemas.openxmlformats.org/officeDocument/2006/relationships/hyperlink"/>
<Relationship Id="rId673" Target="https://d1g2oudknjs8jf.cloudfront.net/prodpolweb/imgfiles/j2lb11rnq145.JPG?ODgzNA==" TargetMode="External" Type="http://schemas.openxmlformats.org/officeDocument/2006/relationships/hyperlink"/>
<Relationship Id="rId674" Target="https://d1s5m21q2l18ke.cloudfront.net/VISION360/Vision360.html?d=j2lb11rnq145&amp;surl=https://d1s5m21q2l18ke.cloudfront.net/v360_mov_white/&amp;ODgzNA==" TargetMode="External" Type="http://schemas.openxmlformats.org/officeDocument/2006/relationships/hyperlink"/>
<Relationship Id="rId675" Target="https://d1s5m21q2l18ke.cloudfront.net/VISION360/Vision360.html?d=j2lb11rnq145&amp;surl=https://d1s5m21q2l18ke.cloudfront.net/v360_mov_black/&amp;ODgzNA==" TargetMode="External" Type="http://schemas.openxmlformats.org/officeDocument/2006/relationships/hyperlink"/>
<Relationship Id="rId676" Target="https://d1s5m21q2l18ke.cloudfront.net/v360_mov/j2lb11rnq145.HTML?ODgzNA==" TargetMode="External" Type="http://schemas.openxmlformats.org/officeDocument/2006/relationships/hyperlink"/>
<Relationship Id="rId677" Target="https://d1s5m21q2l18ke.cloudfront.net/white_mov_video/j2lb11rnq145.MP4?ODgzNA==" TargetMode="External" Type="http://schemas.openxmlformats.org/officeDocument/2006/relationships/hyperlink"/>
<Relationship Id="rId678" Target="https://d1s5m21q2l18ke.cloudfront.net/plotting.html?j2lb11rnq145" TargetMode="External" Type="http://schemas.openxmlformats.org/officeDocument/2006/relationships/hyperlink"/>
<Relationship Id="rId679" Target="https://d1g2oudknjs8jf.cloudfront.net/prodpolweb/fl_img/j2lb11rnq145.JPG?ODgzNA==" TargetMode="External" Type="http://schemas.openxmlformats.org/officeDocument/2006/relationships/hyperlink"/>
<Relationship Id="rId68" Target="https://d1s5m21q2l18ke.cloudfront.net/VISION360/Vision360.html?d=f7cb11qlq10&amp;surl=https://d1s5m21q2l18ke.cloudfront.net/v360_mov_black/&amp;ODgzNA==" TargetMode="External" Type="http://schemas.openxmlformats.org/officeDocument/2006/relationships/hyperlink"/>
<Relationship Id="rId680" Target="https://dyffw9lb8wur6.cloudfront.net/v360videos/j2lb11rnq145.MP4?ODgzNA==" TargetMode="External" Type="http://schemas.openxmlformats.org/officeDocument/2006/relationships/hyperlink"/>
<Relationship Id="rId681" Target="https://d1g2oudknjs8jf.cloudfront.net/prodpolweb/asetimage/j2lb11rnq145.JPG?ODgzNA==" TargetMode="External" Type="http://schemas.openxmlformats.org/officeDocument/2006/relationships/hyperlink"/>
<Relationship Id="rId682" Target="https://d1g2oudknjs8jf.cloudfront.net/prodpolweb/cert/GIAh3db11mkq13.PDF?ODgzNA==" TargetMode="External" Type="http://schemas.openxmlformats.org/officeDocument/2006/relationships/hyperlink"/>
<Relationship Id="rId683" Target="https://d1g2oudknjs8jf.cloudfront.net/prodpolweb/imgfiles/h3db11mkq13.JPG?ODgzNA==" TargetMode="External" Type="http://schemas.openxmlformats.org/officeDocument/2006/relationships/hyperlink"/>
<Relationship Id="rId684" Target="https://d1s5m21q2l18ke.cloudfront.net/VISION360/Vision360.html?d=h3db11mkq13&amp;surl=https://d1s5m21q2l18ke.cloudfront.net/v360_mov_white/&amp;ODgzNA==" TargetMode="External" Type="http://schemas.openxmlformats.org/officeDocument/2006/relationships/hyperlink"/>
<Relationship Id="rId685" Target="https://d1s5m21q2l18ke.cloudfront.net/VISION360/Vision360.html?d=h3db11mkq13&amp;surl=https://d1s5m21q2l18ke.cloudfront.net/v360_mov_black/&amp;ODgzNA==" TargetMode="External" Type="http://schemas.openxmlformats.org/officeDocument/2006/relationships/hyperlink"/>
<Relationship Id="rId686" Target="https://d1s5m21q2l18ke.cloudfront.net/v360_mov/h3db11mkq13.HTML?ODgzNA==" TargetMode="External" Type="http://schemas.openxmlformats.org/officeDocument/2006/relationships/hyperlink"/>
<Relationship Id="rId687" Target="https://d1s5m21q2l18ke.cloudfront.net/white_mov_video/h3db11mkq13.MP4?ODgzNA==" TargetMode="External" Type="http://schemas.openxmlformats.org/officeDocument/2006/relationships/hyperlink"/>
<Relationship Id="rId688" Target="https://d1s5m21q2l18ke.cloudfront.net/plotting.html?h3db11mkq13" TargetMode="External" Type="http://schemas.openxmlformats.org/officeDocument/2006/relationships/hyperlink"/>
<Relationship Id="rId689" Target="https://dyffw9lb8wur6.cloudfront.net/v360videos/h3db11mkq13.MP4?ODgzNA==" TargetMode="External" Type="http://schemas.openxmlformats.org/officeDocument/2006/relationships/hyperlink"/>
<Relationship Id="rId69" Target="https://d1s5m21q2l18ke.cloudfront.net/v360_mov/f7cb11qlq10.HTML?ODgzNA==" TargetMode="External" Type="http://schemas.openxmlformats.org/officeDocument/2006/relationships/hyperlink"/>
<Relationship Id="rId690" Target="https://d1g2oudknjs8jf.cloudfront.net/prodpolweb/asetimage/h3db11mkq13.JPG?ODgzNA==" TargetMode="External" Type="http://schemas.openxmlformats.org/officeDocument/2006/relationships/hyperlink"/>
<Relationship Id="rId691" Target="https://d1g2oudknjs8jf.cloudfront.net/prodpolweb/cert/GIAl4db9nmq17.PDF?ODgzNA==" TargetMode="External" Type="http://schemas.openxmlformats.org/officeDocument/2006/relationships/hyperlink"/>
<Relationship Id="rId692" Target="https://d1g2oudknjs8jf.cloudfront.net/prodpolweb/imgfiles/l4db9nmq17.JPG?ODgzNA==" TargetMode="External" Type="http://schemas.openxmlformats.org/officeDocument/2006/relationships/hyperlink"/>
<Relationship Id="rId693" Target="https://d1s5m21q2l18ke.cloudfront.net/VISION360/Vision360.html?d=l4db9nmq17&amp;surl=https://d1s5m21q2l18ke.cloudfront.net/v360_mov_white/&amp;ODgzNA==" TargetMode="External" Type="http://schemas.openxmlformats.org/officeDocument/2006/relationships/hyperlink"/>
<Relationship Id="rId694" Target="https://d1s5m21q2l18ke.cloudfront.net/VISION360/Vision360.html?d=l4db9nmq17&amp;surl=https://d1s5m21q2l18ke.cloudfront.net/v360_mov_black/&amp;ODgzNA==" TargetMode="External" Type="http://schemas.openxmlformats.org/officeDocument/2006/relationships/hyperlink"/>
<Relationship Id="rId695" Target="https://d1s5m21q2l18ke.cloudfront.net/v360_mov/l4db9nmq17.HTML?ODgzNA==" TargetMode="External" Type="http://schemas.openxmlformats.org/officeDocument/2006/relationships/hyperlink"/>
<Relationship Id="rId696" Target="https://d1s5m21q2l18ke.cloudfront.net/white_mov_video/l4db9nmq17.MP4?ODgzNA==" TargetMode="External" Type="http://schemas.openxmlformats.org/officeDocument/2006/relationships/hyperlink"/>
<Relationship Id="rId697" Target="https://d1s5m21q2l18ke.cloudfront.net/plotting.html?l4db9nmq17" TargetMode="External" Type="http://schemas.openxmlformats.org/officeDocument/2006/relationships/hyperlink"/>
<Relationship Id="rId698" Target="https://dyffw9lb8wur6.cloudfront.net/v360videos/l4db9nmq17.MP4?ODgzNA==" TargetMode="External" Type="http://schemas.openxmlformats.org/officeDocument/2006/relationships/hyperlink"/>
<Relationship Id="rId699" Target="https://d1g2oudknjs8jf.cloudfront.net/prodpolweb/asetimage/l4db9nmq17.JPG?ODgzNA==" TargetMode="External" Type="http://schemas.openxmlformats.org/officeDocument/2006/relationships/hyperlink"/>
<Relationship Id="rId7" Target="https://d1s5m21q2l18ke.cloudfront.net/VISION360/Vision360.html?d=n4cb3llq10&amp;surl=https://d1s5m21q2l18ke.cloudfront.net/v360_mov_black/&amp;ODgzNA==" TargetMode="External" Type="http://schemas.openxmlformats.org/officeDocument/2006/relationships/hyperlink"/>
<Relationship Id="rId70" Target="https://d1s5m21q2l18ke.cloudfront.net/white_mov_video/f7cb11qlq10.MP4?ODgzNA==" TargetMode="External" Type="http://schemas.openxmlformats.org/officeDocument/2006/relationships/hyperlink"/>
<Relationship Id="rId700" Target="https://d1g2oudknjs8jf.cloudfront.net/prodpolweb/cert/GIAl1ib5nlq142.PDF?ODgzNA==" TargetMode="External" Type="http://schemas.openxmlformats.org/officeDocument/2006/relationships/hyperlink"/>
<Relationship Id="rId701" Target="https://d1g2oudknjs8jf.cloudfront.net/prodpolweb/imgfiles/l1ib5nlq142.JPG?ODgzNA==" TargetMode="External" Type="http://schemas.openxmlformats.org/officeDocument/2006/relationships/hyperlink"/>
<Relationship Id="rId702" Target="https://d1s5m21q2l18ke.cloudfront.net/VISION360/Vision360.html?d=l1ib5nlq142&amp;surl=https://d1s5m21q2l18ke.cloudfront.net/v360_mov_white/&amp;ODgzNA==" TargetMode="External" Type="http://schemas.openxmlformats.org/officeDocument/2006/relationships/hyperlink"/>
<Relationship Id="rId703" Target="https://d1s5m21q2l18ke.cloudfront.net/VISION360/Vision360.html?d=l1ib5nlq142&amp;surl=https://d1s5m21q2l18ke.cloudfront.net/v360_mov_black/&amp;ODgzNA==" TargetMode="External" Type="http://schemas.openxmlformats.org/officeDocument/2006/relationships/hyperlink"/>
<Relationship Id="rId704" Target="https://d1s5m21q2l18ke.cloudfront.net/v360_mov/l1ib5nlq142.HTML?ODgzNA==" TargetMode="External" Type="http://schemas.openxmlformats.org/officeDocument/2006/relationships/hyperlink"/>
<Relationship Id="rId705" Target="https://d1s5m21q2l18ke.cloudfront.net/white_mov_video/l1ib5nlq142.MP4?ODgzNA==" TargetMode="External" Type="http://schemas.openxmlformats.org/officeDocument/2006/relationships/hyperlink"/>
<Relationship Id="rId706" Target="https://d1s5m21q2l18ke.cloudfront.net/plotting.html?l1ib5nlq142" TargetMode="External" Type="http://schemas.openxmlformats.org/officeDocument/2006/relationships/hyperlink"/>
<Relationship Id="rId707" Target="https://dyffw9lb8wur6.cloudfront.net/v360videos/l1ib5nlq142.MP4?ODgzNA==" TargetMode="External" Type="http://schemas.openxmlformats.org/officeDocument/2006/relationships/hyperlink"/>
<Relationship Id="rId708" Target="https://d1g2oudknjs8jf.cloudfront.net/prodpolweb/asetimage/l1ib5nlq142.JPG?ODgzNA==" TargetMode="External" Type="http://schemas.openxmlformats.org/officeDocument/2006/relationships/hyperlink"/>
<Relationship Id="rId709" Target="https://d1g2oudknjs8jf.cloudfront.net/prodpolweb/cert/HRDj2db5skq15.PDF?ODgzNA==" TargetMode="External" Type="http://schemas.openxmlformats.org/officeDocument/2006/relationships/hyperlink"/>
<Relationship Id="rId71" Target="https://d1s5m21q2l18ke.cloudfront.net/plotting.html?f7cb11qlq10" TargetMode="External" Type="http://schemas.openxmlformats.org/officeDocument/2006/relationships/hyperlink"/>
<Relationship Id="rId710" Target="https://d1g2oudknjs8jf.cloudfront.net/prodpolweb/imgfiles/j2db5skq15.JPG?ODgzNA==" TargetMode="External" Type="http://schemas.openxmlformats.org/officeDocument/2006/relationships/hyperlink"/>
<Relationship Id="rId711" Target="https://d1s5m21q2l18ke.cloudfront.net/VISION360/Vision360.html?d=j2db5skq15&amp;surl=https://d1s5m21q2l18ke.cloudfront.net/v360_mov_white/&amp;ODgzNA==" TargetMode="External" Type="http://schemas.openxmlformats.org/officeDocument/2006/relationships/hyperlink"/>
<Relationship Id="rId712" Target="https://d1s5m21q2l18ke.cloudfront.net/VISION360/Vision360.html?d=j2db5skq15&amp;surl=https://d1s5m21q2l18ke.cloudfront.net/v360_mov_black/&amp;ODgzNA==" TargetMode="External" Type="http://schemas.openxmlformats.org/officeDocument/2006/relationships/hyperlink"/>
<Relationship Id="rId713" Target="https://d1s5m21q2l18ke.cloudfront.net/v360_mov/j2db5skq15.HTML?ODgzNA==" TargetMode="External" Type="http://schemas.openxmlformats.org/officeDocument/2006/relationships/hyperlink"/>
<Relationship Id="rId714" Target="https://d1s5m21q2l18ke.cloudfront.net/white_mov_video/j2db5skq15.MP4?ODgzNA==" TargetMode="External" Type="http://schemas.openxmlformats.org/officeDocument/2006/relationships/hyperlink"/>
<Relationship Id="rId715" Target="https://d1s5m21q2l18ke.cloudfront.net/plotting.html?j2db5skq15" TargetMode="External" Type="http://schemas.openxmlformats.org/officeDocument/2006/relationships/hyperlink"/>
<Relationship Id="rId716" Target="https://dyffw9lb8wur6.cloudfront.net/v360videos/j2db5skq15.MP4?ODgzNA==" TargetMode="External" Type="http://schemas.openxmlformats.org/officeDocument/2006/relationships/hyperlink"/>
<Relationship Id="rId717" Target="https://d1g2oudknjs8jf.cloudfront.net/prodpolweb/asetimage/j2db5skq15.JPG?ODgzNA==" TargetMode="External" Type="http://schemas.openxmlformats.org/officeDocument/2006/relationships/hyperlink"/>
<Relationship Id="rId718" Target="https://d1g2oudknjs8jf.cloudfront.net/prodpolweb/cert/GIAj2db5skq15.PDF?ODgzNA==" TargetMode="External" Type="http://schemas.openxmlformats.org/officeDocument/2006/relationships/hyperlink"/>
<Relationship Id="rId719" Target="https://d1g2oudknjs8jf.cloudfront.net/prodpolweb/imgfiles/j2db5skq15.JPG?ODgzNA==" TargetMode="External" Type="http://schemas.openxmlformats.org/officeDocument/2006/relationships/hyperlink"/>
<Relationship Id="rId72" Target="https://d1g2oudknjs8jf.cloudfront.net/prodpolweb/fl_img/f7cb11qlq10.JPG?ODgzNA==" TargetMode="External" Type="http://schemas.openxmlformats.org/officeDocument/2006/relationships/hyperlink"/>
<Relationship Id="rId720" Target="https://d1s5m21q2l18ke.cloudfront.net/VISION360/Vision360.html?d=j2db5skq15&amp;surl=https://d1s5m21q2l18ke.cloudfront.net/v360_mov_white/&amp;ODgzNA==" TargetMode="External" Type="http://schemas.openxmlformats.org/officeDocument/2006/relationships/hyperlink"/>
<Relationship Id="rId721" Target="https://d1s5m21q2l18ke.cloudfront.net/VISION360/Vision360.html?d=j2db5skq15&amp;surl=https://d1s5m21q2l18ke.cloudfront.net/v360_mov_black/&amp;ODgzNA==" TargetMode="External" Type="http://schemas.openxmlformats.org/officeDocument/2006/relationships/hyperlink"/>
<Relationship Id="rId722" Target="https://d1s5m21q2l18ke.cloudfront.net/v360_mov/j2db5skq15.HTML?ODgzNA==" TargetMode="External" Type="http://schemas.openxmlformats.org/officeDocument/2006/relationships/hyperlink"/>
<Relationship Id="rId723" Target="https://d1s5m21q2l18ke.cloudfront.net/white_mov_video/j2db5skq15.MP4?ODgzNA==" TargetMode="External" Type="http://schemas.openxmlformats.org/officeDocument/2006/relationships/hyperlink"/>
<Relationship Id="rId724" Target="https://d1s5m21q2l18ke.cloudfront.net/plotting.html?j2db5skq15" TargetMode="External" Type="http://schemas.openxmlformats.org/officeDocument/2006/relationships/hyperlink"/>
<Relationship Id="rId725" Target="https://dyffw9lb8wur6.cloudfront.net/v360videos/j2db5skq15.MP4?ODgzNA==" TargetMode="External" Type="http://schemas.openxmlformats.org/officeDocument/2006/relationships/hyperlink"/>
<Relationship Id="rId726" Target="https://d1g2oudknjs8jf.cloudfront.net/prodpolweb/asetimage/j2db5skq15.JPG?ODgzNA==" TargetMode="External" Type="http://schemas.openxmlformats.org/officeDocument/2006/relationships/hyperlink"/>
<Relationship Id="rId727" Target="https://d1g2oudknjs8jf.cloudfront.net/prodpolweb/cert/GIAj3eb11pnq110.PDF?ODgzNA==" TargetMode="External" Type="http://schemas.openxmlformats.org/officeDocument/2006/relationships/hyperlink"/>
<Relationship Id="rId728" Target="https://d1g2oudknjs8jf.cloudfront.net/prodpolweb/imgfiles/j3eb11pnq110.JPG?ODgzNA==" TargetMode="External" Type="http://schemas.openxmlformats.org/officeDocument/2006/relationships/hyperlink"/>
<Relationship Id="rId729" Target="https://d1s5m21q2l18ke.cloudfront.net/VISION360/Vision360.html?d=j3eb11pnq110&amp;surl=https://d1s5m21q2l18ke.cloudfront.net/v360_mov_white/&amp;ODgzNA==" TargetMode="External" Type="http://schemas.openxmlformats.org/officeDocument/2006/relationships/hyperlink"/>
<Relationship Id="rId73" Target="https://dyffw9lb8wur6.cloudfront.net/v360videos/f7cb11qlq10.MP4?ODgzNA==" TargetMode="External" Type="http://schemas.openxmlformats.org/officeDocument/2006/relationships/hyperlink"/>
<Relationship Id="rId730" Target="https://d1s5m21q2l18ke.cloudfront.net/VISION360/Vision360.html?d=j3eb11pnq110&amp;surl=https://d1s5m21q2l18ke.cloudfront.net/v360_mov_black/&amp;ODgzNA==" TargetMode="External" Type="http://schemas.openxmlformats.org/officeDocument/2006/relationships/hyperlink"/>
<Relationship Id="rId731" Target="https://d1s5m21q2l18ke.cloudfront.net/v360_mov/j3eb11pnq110.HTML?ODgzNA==" TargetMode="External" Type="http://schemas.openxmlformats.org/officeDocument/2006/relationships/hyperlink"/>
<Relationship Id="rId732" Target="https://d1s5m21q2l18ke.cloudfront.net/white_mov_video/j3eb11pnq110.MP4?ODgzNA==" TargetMode="External" Type="http://schemas.openxmlformats.org/officeDocument/2006/relationships/hyperlink"/>
<Relationship Id="rId733" Target="https://d1s5m21q2l18ke.cloudfront.net/plotting.html?j3eb11pnq110" TargetMode="External" Type="http://schemas.openxmlformats.org/officeDocument/2006/relationships/hyperlink"/>
<Relationship Id="rId734" Target="https://dyffw9lb8wur6.cloudfront.net/v360videos/j3eb11pnq110.MP4?ODgzNA==" TargetMode="External" Type="http://schemas.openxmlformats.org/officeDocument/2006/relationships/hyperlink"/>
<Relationship Id="rId735" Target="https://d1g2oudknjs8jf.cloudfront.net/prodpolweb/asetimage/j3eb11pnq110.JPG?ODgzNA==" TargetMode="External" Type="http://schemas.openxmlformats.org/officeDocument/2006/relationships/hyperlink"/>
<Relationship Id="rId736" Target="https://d1g2oudknjs8jf.cloudfront.net/prodpolweb/cert/GIAl10db7mmq17.PDF?ODgzNA==" TargetMode="External" Type="http://schemas.openxmlformats.org/officeDocument/2006/relationships/hyperlink"/>
<Relationship Id="rId737" Target="https://d1g2oudknjs8jf.cloudfront.net/prodpolweb/imgfiles/l10db7mmq17.JPG?ODgzNA==" TargetMode="External" Type="http://schemas.openxmlformats.org/officeDocument/2006/relationships/hyperlink"/>
<Relationship Id="rId738" Target="https://d1s5m21q2l18ke.cloudfront.net/VISION360/Vision360.html?d=l10db7mmq17&amp;surl=https://d1s5m21q2l18ke.cloudfront.net/v360_mov_white/&amp;ODgzNA==" TargetMode="External" Type="http://schemas.openxmlformats.org/officeDocument/2006/relationships/hyperlink"/>
<Relationship Id="rId739" Target="https://d1s5m21q2l18ke.cloudfront.net/VISION360/Vision360.html?d=l10db7mmq17&amp;surl=https://d1s5m21q2l18ke.cloudfront.net/v360_mov_black/&amp;ODgzNA==" TargetMode="External" Type="http://schemas.openxmlformats.org/officeDocument/2006/relationships/hyperlink"/>
<Relationship Id="rId74" Target="https://d1g2oudknjs8jf.cloudfront.net/prodpolweb/asetimage/f7cb11qlq10.JPG?ODgzNA==" TargetMode="External" Type="http://schemas.openxmlformats.org/officeDocument/2006/relationships/hyperlink"/>
<Relationship Id="rId740" Target="https://d1s5m21q2l18ke.cloudfront.net/v360_mov/l10db7mmq17.HTML?ODgzNA==" TargetMode="External" Type="http://schemas.openxmlformats.org/officeDocument/2006/relationships/hyperlink"/>
<Relationship Id="rId741" Target="https://d1s5m21q2l18ke.cloudfront.net/white_mov_video/l10db7mmq17.MP4?ODgzNA==" TargetMode="External" Type="http://schemas.openxmlformats.org/officeDocument/2006/relationships/hyperlink"/>
<Relationship Id="rId742" Target="https://d1s5m21q2l18ke.cloudfront.net/plotting.html?l10db7mmq17" TargetMode="External" Type="http://schemas.openxmlformats.org/officeDocument/2006/relationships/hyperlink"/>
<Relationship Id="rId743" Target="https://dyffw9lb8wur6.cloudfront.net/v360videos/l10db7mmq17.MP4?ODgzNA==" TargetMode="External" Type="http://schemas.openxmlformats.org/officeDocument/2006/relationships/hyperlink"/>
<Relationship Id="rId744" Target="https://d1g2oudknjs8jf.cloudfront.net/prodpolweb/asetimage/l10db7mmq17.JPG?ODgzNA==" TargetMode="External" Type="http://schemas.openxmlformats.org/officeDocument/2006/relationships/hyperlink"/>
<Relationship Id="rId745" Target="https://d1g2oudknjs8jf.cloudfront.net/prodpolweb/cert/GIAj2fb9roq115.PDF?ODgzNA==" TargetMode="External" Type="http://schemas.openxmlformats.org/officeDocument/2006/relationships/hyperlink"/>
<Relationship Id="rId746" Target="https://d1g2oudknjs8jf.cloudfront.net/prodpolweb/imgfiles/j2fb9roq115.JPG?ODgzNA==" TargetMode="External" Type="http://schemas.openxmlformats.org/officeDocument/2006/relationships/hyperlink"/>
<Relationship Id="rId747" Target="https://d1s5m21q2l18ke.cloudfront.net/VISION360/Vision360.html?d=j2fb9roq115&amp;surl=https://d1s5m21q2l18ke.cloudfront.net/v360_mov_white/&amp;ODgzNA==" TargetMode="External" Type="http://schemas.openxmlformats.org/officeDocument/2006/relationships/hyperlink"/>
<Relationship Id="rId748" Target="https://d1s5m21q2l18ke.cloudfront.net/VISION360/Vision360.html?d=j2fb9roq115&amp;surl=https://d1s5m21q2l18ke.cloudfront.net/v360_mov_black/&amp;ODgzNA==" TargetMode="External" Type="http://schemas.openxmlformats.org/officeDocument/2006/relationships/hyperlink"/>
<Relationship Id="rId749" Target="https://d1s5m21q2l18ke.cloudfront.net/v360_mov/j2fb9roq115.HTML?ODgzNA==" TargetMode="External" Type="http://schemas.openxmlformats.org/officeDocument/2006/relationships/hyperlink"/>
<Relationship Id="rId75" Target="https://d1g2oudknjs8jf.cloudfront.net/prodpolweb/cert/GIAh7kb9skq124.PDF?ODgzNA==" TargetMode="External" Type="http://schemas.openxmlformats.org/officeDocument/2006/relationships/hyperlink"/>
<Relationship Id="rId750" Target="https://d1s5m21q2l18ke.cloudfront.net/white_mov_video/j2fb9roq115.MP4?ODgzNA==" TargetMode="External" Type="http://schemas.openxmlformats.org/officeDocument/2006/relationships/hyperlink"/>
<Relationship Id="rId751" Target="https://d1s5m21q2l18ke.cloudfront.net/plotting.html?j2fb9roq115" TargetMode="External" Type="http://schemas.openxmlformats.org/officeDocument/2006/relationships/hyperlink"/>
<Relationship Id="rId752" Target="https://dyffw9lb8wur6.cloudfront.net/v360videos/j2fb9roq115.MP4?ODgzNA==" TargetMode="External" Type="http://schemas.openxmlformats.org/officeDocument/2006/relationships/hyperlink"/>
<Relationship Id="rId753" Target="https://d1g2oudknjs8jf.cloudfront.net/prodpolweb/asetimage/j2fb9roq115.JPG?ODgzNA==" TargetMode="External" Type="http://schemas.openxmlformats.org/officeDocument/2006/relationships/hyperlink"/>
<Relationship Id="rId754" Target="https://d1g2oudknjs8jf.cloudfront.net/prodpolweb/cert/GIAn4hb5qnq145.PDF?ODgzNA==" TargetMode="External" Type="http://schemas.openxmlformats.org/officeDocument/2006/relationships/hyperlink"/>
<Relationship Id="rId755" Target="https://d1g2oudknjs8jf.cloudfront.net/prodpolweb/imgfiles/n4hb5qnq145.JPG?ODgzNA==" TargetMode="External" Type="http://schemas.openxmlformats.org/officeDocument/2006/relationships/hyperlink"/>
<Relationship Id="rId756" Target="https://d1s5m21q2l18ke.cloudfront.net/VISION360/Vision360.html?d=n4hb5qnq145&amp;surl=https://d1s5m21q2l18ke.cloudfront.net/v360_mov_white/&amp;ODgzNA==" TargetMode="External" Type="http://schemas.openxmlformats.org/officeDocument/2006/relationships/hyperlink"/>
<Relationship Id="rId757" Target="https://d1s5m21q2l18ke.cloudfront.net/VISION360/Vision360.html?d=n4hb5qnq145&amp;surl=https://d1s5m21q2l18ke.cloudfront.net/v360_mov_black/&amp;ODgzNA==" TargetMode="External" Type="http://schemas.openxmlformats.org/officeDocument/2006/relationships/hyperlink"/>
<Relationship Id="rId758" Target="https://d1s5m21q2l18ke.cloudfront.net/v360_mov/n4hb5qnq145.HTML?ODgzNA==" TargetMode="External" Type="http://schemas.openxmlformats.org/officeDocument/2006/relationships/hyperlink"/>
<Relationship Id="rId759" Target="https://d1s5m21q2l18ke.cloudfront.net/white_mov_video/n4hb5qnq145.MP4?ODgzNA==" TargetMode="External" Type="http://schemas.openxmlformats.org/officeDocument/2006/relationships/hyperlink"/>
<Relationship Id="rId76" Target="https://d1g2oudknjs8jf.cloudfront.net/prodpolweb/imgfiles/h7kb9skq124.JPG?ODgzNA==" TargetMode="External" Type="http://schemas.openxmlformats.org/officeDocument/2006/relationships/hyperlink"/>
<Relationship Id="rId760" Target="https://d1s5m21q2l18ke.cloudfront.net/plotting.html?n4hb5qnq145" TargetMode="External" Type="http://schemas.openxmlformats.org/officeDocument/2006/relationships/hyperlink"/>
<Relationship Id="rId761" Target="https://dyffw9lb8wur6.cloudfront.net/v360videos/n4hb5qnq145.MP4?ODgzNA==" TargetMode="External" Type="http://schemas.openxmlformats.org/officeDocument/2006/relationships/hyperlink"/>
<Relationship Id="rId762" Target="https://d1g2oudknjs8jf.cloudfront.net/prodpolweb/asetimage/n4hb5qnq145.JPG?ODgzNA==" TargetMode="External" Type="http://schemas.openxmlformats.org/officeDocument/2006/relationships/hyperlink"/>
<Relationship Id="rId763" Target="https://d1g2oudknjs8jf.cloudfront.net/prodpolweb/cert/GIAj1fb9rmq115.PDF?ODgzNA==" TargetMode="External" Type="http://schemas.openxmlformats.org/officeDocument/2006/relationships/hyperlink"/>
<Relationship Id="rId764" Target="https://d1g2oudknjs8jf.cloudfront.net/prodpolweb/imgfiles/j1fb9rmq115.JPG?ODgzNA==" TargetMode="External" Type="http://schemas.openxmlformats.org/officeDocument/2006/relationships/hyperlink"/>
<Relationship Id="rId765" Target="https://d1s5m21q2l18ke.cloudfront.net/VISION360/Vision360.html?d=j1fb9rmq115&amp;surl=https://d1s5m21q2l18ke.cloudfront.net/v360_mov_white/&amp;ODgzNA==" TargetMode="External" Type="http://schemas.openxmlformats.org/officeDocument/2006/relationships/hyperlink"/>
<Relationship Id="rId766" Target="https://d1s5m21q2l18ke.cloudfront.net/VISION360/Vision360.html?d=j1fb9rmq115&amp;surl=https://d1s5m21q2l18ke.cloudfront.net/v360_mov_black/&amp;ODgzNA==" TargetMode="External" Type="http://schemas.openxmlformats.org/officeDocument/2006/relationships/hyperlink"/>
<Relationship Id="rId767" Target="https://d1s5m21q2l18ke.cloudfront.net/v360_mov/j1fb9rmq115.HTML?ODgzNA==" TargetMode="External" Type="http://schemas.openxmlformats.org/officeDocument/2006/relationships/hyperlink"/>
<Relationship Id="rId768" Target="https://d1s5m21q2l18ke.cloudfront.net/white_mov_video/j1fb9rmq115.MP4?ODgzNA==" TargetMode="External" Type="http://schemas.openxmlformats.org/officeDocument/2006/relationships/hyperlink"/>
<Relationship Id="rId769" Target="https://d1s5m21q2l18ke.cloudfront.net/plotting.html?j1fb9rmq115" TargetMode="External" Type="http://schemas.openxmlformats.org/officeDocument/2006/relationships/hyperlink"/>
<Relationship Id="rId77" Target="https://d1g2oudknjs8jf.cloudfront.net/prodpolweb/voh_movie/front/h7kb9skq124.MP4?ODgzNA==" TargetMode="External" Type="http://schemas.openxmlformats.org/officeDocument/2006/relationships/hyperlink"/>
<Relationship Id="rId770" Target="https://dyffw9lb8wur6.cloudfront.net/v360videos/j1fb9rmq115.MP4?ODgzNA==" TargetMode="External" Type="http://schemas.openxmlformats.org/officeDocument/2006/relationships/hyperlink"/>
<Relationship Id="rId771" Target="https://d1g2oudknjs8jf.cloudfront.net/prodpolweb/asetimage/j1fb9rmq115.JPG?ODgzNA==" TargetMode="External" Type="http://schemas.openxmlformats.org/officeDocument/2006/relationships/hyperlink"/>
<Relationship Id="rId772" Target="https://d1g2oudknjs8jf.cloudfront.net/prodpolweb/cert/GIAn10cd7nnq10.PDF?ODgzNA==" TargetMode="External" Type="http://schemas.openxmlformats.org/officeDocument/2006/relationships/hyperlink"/>
<Relationship Id="rId773" Target="https://d1g2oudknjs8jf.cloudfront.net/prodpolweb/imgfiles/n10cd7nnq10.JPG?ODgzNA==" TargetMode="External" Type="http://schemas.openxmlformats.org/officeDocument/2006/relationships/hyperlink"/>
<Relationship Id="rId774" Target="https://d1s5m21q2l18ke.cloudfront.net/VISION360/Vision360.html?d=n10cd7nnq10&amp;surl=https://d1s5m21q2l18ke.cloudfront.net/v360_mov_white/&amp;ODgzNA==" TargetMode="External" Type="http://schemas.openxmlformats.org/officeDocument/2006/relationships/hyperlink"/>
<Relationship Id="rId775" Target="https://d1s5m21q2l18ke.cloudfront.net/VISION360/Vision360.html?d=n10cd7nnq10&amp;surl=https://d1s5m21q2l18ke.cloudfront.net/v360_mov_black/&amp;ODgzNA==" TargetMode="External" Type="http://schemas.openxmlformats.org/officeDocument/2006/relationships/hyperlink"/>
<Relationship Id="rId776" Target="https://d1s5m21q2l18ke.cloudfront.net/v360_mov/n10cd7nnq10.HTML?ODgzNA==" TargetMode="External" Type="http://schemas.openxmlformats.org/officeDocument/2006/relationships/hyperlink"/>
<Relationship Id="rId777" Target="https://d1s5m21q2l18ke.cloudfront.net/white_mov_video/n10cd7nnq10.MP4?ODgzNA==" TargetMode="External" Type="http://schemas.openxmlformats.org/officeDocument/2006/relationships/hyperlink"/>
<Relationship Id="rId778" Target="https://d1s5m21q2l18ke.cloudfront.net/plotting.html?n10cd7nnq10" TargetMode="External" Type="http://schemas.openxmlformats.org/officeDocument/2006/relationships/hyperlink"/>
<Relationship Id="rId779" Target="https://dyffw9lb8wur6.cloudfront.net/v360videos/n10cd7nnq10.MP4?ODgzNA==" TargetMode="External" Type="http://schemas.openxmlformats.org/officeDocument/2006/relationships/hyperlink"/>
<Relationship Id="rId78" Target="https://d1g2oudknjs8jf.cloudfront.net/prodpolweb/voh_movie/back/h7kb9skq124.MP4?ODgzNA==" TargetMode="External" Type="http://schemas.openxmlformats.org/officeDocument/2006/relationships/hyperlink"/>
<Relationship Id="rId780" Target="https://d1g2oudknjs8jf.cloudfront.net/prodpolweb/asetimage/n10cd7nnq10.JPG?ODgzNA==" TargetMode="External" Type="http://schemas.openxmlformats.org/officeDocument/2006/relationships/hyperlink"/>
<Relationship Id="rId781" Target="https://d1g2oudknjs8jf.cloudfront.net/prodpolweb/cert/GIAf3db9nmq11.PDF?ODgzNA==" TargetMode="External" Type="http://schemas.openxmlformats.org/officeDocument/2006/relationships/hyperlink"/>
<Relationship Id="rId782" Target="https://d1g2oudknjs8jf.cloudfront.net/prodpolweb/imgfiles/f3db9nmq11.JPG?ODgzNA==" TargetMode="External" Type="http://schemas.openxmlformats.org/officeDocument/2006/relationships/hyperlink"/>
<Relationship Id="rId783" Target="https://d1s5m21q2l18ke.cloudfront.net/VISION360/Vision360.html?d=f3db9nmq11&amp;surl=https://d1s5m21q2l18ke.cloudfront.net/v360_mov_white/&amp;ODgzNA==" TargetMode="External" Type="http://schemas.openxmlformats.org/officeDocument/2006/relationships/hyperlink"/>
<Relationship Id="rId784" Target="https://d1s5m21q2l18ke.cloudfront.net/VISION360/Vision360.html?d=f3db9nmq11&amp;surl=https://d1s5m21q2l18ke.cloudfront.net/v360_mov_black/&amp;ODgzNA==" TargetMode="External" Type="http://schemas.openxmlformats.org/officeDocument/2006/relationships/hyperlink"/>
<Relationship Id="rId785" Target="https://d1s5m21q2l18ke.cloudfront.net/v360_mov/f3db9nmq11.HTML?ODgzNA==" TargetMode="External" Type="http://schemas.openxmlformats.org/officeDocument/2006/relationships/hyperlink"/>
<Relationship Id="rId786" Target="https://d1s5m21q2l18ke.cloudfront.net/white_mov_video/f3db9nmq11.MP4?ODgzNA==" TargetMode="External" Type="http://schemas.openxmlformats.org/officeDocument/2006/relationships/hyperlink"/>
<Relationship Id="rId787" Target="https://d1s5m21q2l18ke.cloudfront.net/plotting.html?f3db9nmq11" TargetMode="External" Type="http://schemas.openxmlformats.org/officeDocument/2006/relationships/hyperlink"/>
<Relationship Id="rId788" Target="https://dyffw9lb8wur6.cloudfront.net/v360videos/f3db9nmq11.MP4?ODgzNA==" TargetMode="External" Type="http://schemas.openxmlformats.org/officeDocument/2006/relationships/hyperlink"/>
<Relationship Id="rId789" Target="https://d1g2oudknjs8jf.cloudfront.net/prodpolweb/asetimage/f3db9nmq11.JPG?ODgzNA==" TargetMode="External" Type="http://schemas.openxmlformats.org/officeDocument/2006/relationships/hyperlink"/>
<Relationship Id="rId79" Target="https://d1g2oudknjs8jf.cloudfront.net/prodpolweb/voh_movie/tweezer/h7kb9skq124.MP4?ODgzNA==" TargetMode="External" Type="http://schemas.openxmlformats.org/officeDocument/2006/relationships/hyperlink"/>
<Relationship Id="rId790" Target="https://d1g2oudknjs8jf.cloudfront.net/prodpolweb/cert/GIAh2cb3onq10.PDF?ODgzNA==" TargetMode="External" Type="http://schemas.openxmlformats.org/officeDocument/2006/relationships/hyperlink"/>
<Relationship Id="rId791" Target="https://d1g2oudknjs8jf.cloudfront.net/prodpolweb/imgfiles/h2cb3onq10.JPG?ODgzNA==" TargetMode="External" Type="http://schemas.openxmlformats.org/officeDocument/2006/relationships/hyperlink"/>
<Relationship Id="rId792" Target="https://d1s5m21q2l18ke.cloudfront.net/VISION360/Vision360.html?d=h2cb3onq10&amp;surl=https://d1s5m21q2l18ke.cloudfront.net/v360_mov_white/&amp;ODgzNA==" TargetMode="External" Type="http://schemas.openxmlformats.org/officeDocument/2006/relationships/hyperlink"/>
<Relationship Id="rId793" Target="https://d1s5m21q2l18ke.cloudfront.net/VISION360/Vision360.html?d=h2cb3onq10&amp;surl=https://d1s5m21q2l18ke.cloudfront.net/v360_mov_black/&amp;ODgzNA==" TargetMode="External" Type="http://schemas.openxmlformats.org/officeDocument/2006/relationships/hyperlink"/>
<Relationship Id="rId794" Target="https://d1s5m21q2l18ke.cloudfront.net/v360_mov/h2cb3onq10.HTML?ODgzNA==" TargetMode="External" Type="http://schemas.openxmlformats.org/officeDocument/2006/relationships/hyperlink"/>
<Relationship Id="rId795" Target="https://d1s5m21q2l18ke.cloudfront.net/white_mov_video/h2cb3onq10.MP4?ODgzNA==" TargetMode="External" Type="http://schemas.openxmlformats.org/officeDocument/2006/relationships/hyperlink"/>
<Relationship Id="rId796" Target="https://d1s5m21q2l18ke.cloudfront.net/plotting.html?h2cb3onq10" TargetMode="External" Type="http://schemas.openxmlformats.org/officeDocument/2006/relationships/hyperlink"/>
<Relationship Id="rId797" Target="https://d1g2oudknjs8jf.cloudfront.net/prodpolweb/fl_img/h2cb3onq10.JPG?ODgzNA==" TargetMode="External" Type="http://schemas.openxmlformats.org/officeDocument/2006/relationships/hyperlink"/>
<Relationship Id="rId798" Target="https://dyffw9lb8wur6.cloudfront.net/v360videos/h2cb3onq10.MP4?ODgzNA==" TargetMode="External" Type="http://schemas.openxmlformats.org/officeDocument/2006/relationships/hyperlink"/>
<Relationship Id="rId799" Target="https://d1g2oudknjs8jf.cloudfront.net/prodpolweb/asetimage/h2cb3onq10.JPG?ODgzNA==" TargetMode="External" Type="http://schemas.openxmlformats.org/officeDocument/2006/relationships/hyperlink"/>
<Relationship Id="rId8" Target="https://d1s5m21q2l18ke.cloudfront.net/v360_mov/n4cb3llq10.HTML?ODgzNA==" TargetMode="External" Type="http://schemas.openxmlformats.org/officeDocument/2006/relationships/hyperlink"/>
<Relationship Id="rId80" Target="https://d1s5m21q2l18ke.cloudfront.net/VISION360/Vision360.html?d=h7kb9skq124&amp;surl=https://d1s5m21q2l18ke.cloudfront.net/v360_mov_white/&amp;ODgzNA==" TargetMode="External" Type="http://schemas.openxmlformats.org/officeDocument/2006/relationships/hyperlink"/>
<Relationship Id="rId800" Target="https://d1g2oudknjs8jf.cloudfront.net/prodpolweb/cert/GIAn6jb9qfi063.PDF?ODgzNA==" TargetMode="External" Type="http://schemas.openxmlformats.org/officeDocument/2006/relationships/hyperlink"/>
<Relationship Id="rId801" Target="https://d1g2oudknjs8jf.cloudfront.net/prodpolweb/imgfiles/n6jb9qfi063.JPG?ODgzNA==" TargetMode="External" Type="http://schemas.openxmlformats.org/officeDocument/2006/relationships/hyperlink"/>
<Relationship Id="rId802" Target="https://d1s5m21q2l18ke.cloudfront.net/VISION360/Vision360.html?d=n6jb9qfi063&amp;surl=https://d1s5m21q2l18ke.cloudfront.net/v360_mov_white/&amp;ODgzNA==" TargetMode="External" Type="http://schemas.openxmlformats.org/officeDocument/2006/relationships/hyperlink"/>
<Relationship Id="rId803" Target="https://d1s5m21q2l18ke.cloudfront.net/VISION360/Vision360.html?d=n6jb9qfi063&amp;surl=https://d1s5m21q2l18ke.cloudfront.net/v360_mov_black/&amp;ODgzNA==" TargetMode="External" Type="http://schemas.openxmlformats.org/officeDocument/2006/relationships/hyperlink"/>
<Relationship Id="rId804" Target="https://d1s5m21q2l18ke.cloudfront.net/v360_mov/n6jb9qfi063.HTML?ODgzNA==" TargetMode="External" Type="http://schemas.openxmlformats.org/officeDocument/2006/relationships/hyperlink"/>
<Relationship Id="rId805" Target="https://d1s5m21q2l18ke.cloudfront.net/white_mov_video/n6jb9qfi063.MP4?ODgzNA==" TargetMode="External" Type="http://schemas.openxmlformats.org/officeDocument/2006/relationships/hyperlink"/>
<Relationship Id="rId806" Target="https://d1s5m21q2l18ke.cloudfront.net/plotting.html?n6jb9qfi063" TargetMode="External" Type="http://schemas.openxmlformats.org/officeDocument/2006/relationships/hyperlink"/>
<Relationship Id="rId807" Target="https://d1g2oudknjs8jf.cloudfront.net/prodpolweb/fl_img/n6jb9qfi063.JPG?ODgzNA==" TargetMode="External" Type="http://schemas.openxmlformats.org/officeDocument/2006/relationships/hyperlink"/>
<Relationship Id="rId808" Target="https://dyffw9lb8wur6.cloudfront.net/v360videos/n6jb9qfi063.MP4?ODgzNA==" TargetMode="External" Type="http://schemas.openxmlformats.org/officeDocument/2006/relationships/hyperlink"/>
<Relationship Id="rId809" Target="https://d1g2oudknjs8jf.cloudfront.net/prodpolweb/asetimage/n6jb9qfi063.JPG?ODgzNA==" TargetMode="External" Type="http://schemas.openxmlformats.org/officeDocument/2006/relationships/hyperlink"/>
<Relationship Id="rId81" Target="https://d1s5m21q2l18ke.cloudfront.net/VISION360/Vision360.html?d=h7kb9skq124&amp;surl=https://d1s5m21q2l18ke.cloudfront.net/v360_mov_black/&amp;ODgzNA==" TargetMode="External" Type="http://schemas.openxmlformats.org/officeDocument/2006/relationships/hyperlink"/>
<Relationship Id="rId810" Target="https://d1g2oudknjs8jf.cloudfront.net/prodpolweb/cert/GIAj10ib11pnq130.PDF?ODgzNA==" TargetMode="External" Type="http://schemas.openxmlformats.org/officeDocument/2006/relationships/hyperlink"/>
<Relationship Id="rId811" Target="https://d1g2oudknjs8jf.cloudfront.net/prodpolweb/imgfiles/j10ib11pnq130.JPG?ODgzNA==" TargetMode="External" Type="http://schemas.openxmlformats.org/officeDocument/2006/relationships/hyperlink"/>
<Relationship Id="rId812" Target="https://d1s5m21q2l18ke.cloudfront.net/VISION360/Vision360.html?d=j10ib11pnq130&amp;surl=https://d1s5m21q2l18ke.cloudfront.net/v360_mov_white/&amp;ODgzNA==" TargetMode="External" Type="http://schemas.openxmlformats.org/officeDocument/2006/relationships/hyperlink"/>
<Relationship Id="rId813" Target="https://d1s5m21q2l18ke.cloudfront.net/VISION360/Vision360.html?d=j10ib11pnq130&amp;surl=https://d1s5m21q2l18ke.cloudfront.net/v360_mov_black/&amp;ODgzNA==" TargetMode="External" Type="http://schemas.openxmlformats.org/officeDocument/2006/relationships/hyperlink"/>
<Relationship Id="rId814" Target="https://d1s5m21q2l18ke.cloudfront.net/v360_mov/j10ib11pnq130.HTML?ODgzNA==" TargetMode="External" Type="http://schemas.openxmlformats.org/officeDocument/2006/relationships/hyperlink"/>
<Relationship Id="rId815" Target="https://d1s5m21q2l18ke.cloudfront.net/white_mov_video/j10ib11pnq130.MP4?ODgzNA==" TargetMode="External" Type="http://schemas.openxmlformats.org/officeDocument/2006/relationships/hyperlink"/>
<Relationship Id="rId816" Target="https://d1s5m21q2l18ke.cloudfront.net/plotting.html?j10ib11pnq130" TargetMode="External" Type="http://schemas.openxmlformats.org/officeDocument/2006/relationships/hyperlink"/>
<Relationship Id="rId817" Target="https://dyffw9lb8wur6.cloudfront.net/v360videos/j10ib11pnq130.MP4?ODgzNA==" TargetMode="External" Type="http://schemas.openxmlformats.org/officeDocument/2006/relationships/hyperlink"/>
<Relationship Id="rId818" Target="https://d1g2oudknjs8jf.cloudfront.net/prodpolweb/asetimage/j10ib11pnq130.JPG?ODgzNA==" TargetMode="External" Type="http://schemas.openxmlformats.org/officeDocument/2006/relationships/hyperlink"/>
<Relationship Id="rId819" Target="https://d1g2oudknjs8jf.cloudfront.net/prodpolweb/cert/GIAl4cb11slq10.PDF?ODgzNA==" TargetMode="External" Type="http://schemas.openxmlformats.org/officeDocument/2006/relationships/hyperlink"/>
<Relationship Id="rId82" Target="https://d1s5m21q2l18ke.cloudfront.net/v360_mov/h7kb9skq124.HTML?ODgzNA==" TargetMode="External" Type="http://schemas.openxmlformats.org/officeDocument/2006/relationships/hyperlink"/>
<Relationship Id="rId820" Target="https://d1g2oudknjs8jf.cloudfront.net/prodpolweb/imgfiles/l4cb11slq10.JPG?ODgzNA==" TargetMode="External" Type="http://schemas.openxmlformats.org/officeDocument/2006/relationships/hyperlink"/>
<Relationship Id="rId821" Target="https://d1s5m21q2l18ke.cloudfront.net/VISION360/Vision360.html?d=l4cb11slq10&amp;surl=https://d1s5m21q2l18ke.cloudfront.net/v360_mov_white/&amp;ODgzNA==" TargetMode="External" Type="http://schemas.openxmlformats.org/officeDocument/2006/relationships/hyperlink"/>
<Relationship Id="rId822" Target="https://d1s5m21q2l18ke.cloudfront.net/VISION360/Vision360.html?d=l4cb11slq10&amp;surl=https://d1s5m21q2l18ke.cloudfront.net/v360_mov_black/&amp;ODgzNA==" TargetMode="External" Type="http://schemas.openxmlformats.org/officeDocument/2006/relationships/hyperlink"/>
<Relationship Id="rId823" Target="https://d1s5m21q2l18ke.cloudfront.net/v360_mov/l4cb11slq10.HTML?ODgzNA==" TargetMode="External" Type="http://schemas.openxmlformats.org/officeDocument/2006/relationships/hyperlink"/>
<Relationship Id="rId824" Target="https://d1s5m21q2l18ke.cloudfront.net/white_mov_video/l4cb11slq10.MP4?ODgzNA==" TargetMode="External" Type="http://schemas.openxmlformats.org/officeDocument/2006/relationships/hyperlink"/>
<Relationship Id="rId825" Target="https://d1s5m21q2l18ke.cloudfront.net/plotting.html?l4cb11slq10" TargetMode="External" Type="http://schemas.openxmlformats.org/officeDocument/2006/relationships/hyperlink"/>
<Relationship Id="rId826" Target="https://dyffw9lb8wur6.cloudfront.net/v360videos/l4cb11slq10.MP4?ODgzNA==" TargetMode="External" Type="http://schemas.openxmlformats.org/officeDocument/2006/relationships/hyperlink"/>
<Relationship Id="rId827" Target="https://d1g2oudknjs8jf.cloudfront.net/prodpolweb/asetimage/l4cb11slq10.JPG?ODgzNA==" TargetMode="External" Type="http://schemas.openxmlformats.org/officeDocument/2006/relationships/hyperlink"/>
<Relationship Id="rId828" Target="https://d1g2oudknjs8jf.cloudfront.net/prodpolweb/cert/GIAn6eb3lhp118.PDF?ODgzNA==" TargetMode="External" Type="http://schemas.openxmlformats.org/officeDocument/2006/relationships/hyperlink"/>
<Relationship Id="rId829" Target="https://d1g2oudknjs8jf.cloudfront.net/prodpolweb/imgfiles/n6eb3lhp118.JPG?ODgzNA==" TargetMode="External" Type="http://schemas.openxmlformats.org/officeDocument/2006/relationships/hyperlink"/>
<Relationship Id="rId83" Target="https://d1s5m21q2l18ke.cloudfront.net/white_mov_video/h7kb9skq124.MP4?ODgzNA==" TargetMode="External" Type="http://schemas.openxmlformats.org/officeDocument/2006/relationships/hyperlink"/>
<Relationship Id="rId830" Target="https://d1s5m21q2l18ke.cloudfront.net/VISION360/Vision360.html?d=n6eb3lhp118&amp;surl=https://d1s5m21q2l18ke.cloudfront.net/v360_mov_white/&amp;ODgzNA==" TargetMode="External" Type="http://schemas.openxmlformats.org/officeDocument/2006/relationships/hyperlink"/>
<Relationship Id="rId831" Target="https://d1s5m21q2l18ke.cloudfront.net/VISION360/Vision360.html?d=n6eb3lhp118&amp;surl=https://d1s5m21q2l18ke.cloudfront.net/v360_mov_black/&amp;ODgzNA==" TargetMode="External" Type="http://schemas.openxmlformats.org/officeDocument/2006/relationships/hyperlink"/>
<Relationship Id="rId832" Target="https://d1s5m21q2l18ke.cloudfront.net/v360_mov/n6eb3lhp118.HTML?ODgzNA==" TargetMode="External" Type="http://schemas.openxmlformats.org/officeDocument/2006/relationships/hyperlink"/>
<Relationship Id="rId833" Target="https://d1s5m21q2l18ke.cloudfront.net/white_mov_video/n6eb3lhp118.MP4?ODgzNA==" TargetMode="External" Type="http://schemas.openxmlformats.org/officeDocument/2006/relationships/hyperlink"/>
<Relationship Id="rId834" Target="https://d1s5m21q2l18ke.cloudfront.net/plotting.html?n6eb3lhp118" TargetMode="External" Type="http://schemas.openxmlformats.org/officeDocument/2006/relationships/hyperlink"/>
<Relationship Id="rId835" Target="https://dyffw9lb8wur6.cloudfront.net/v360videos/n6eb3lhp118.MP4?ODgzNA==" TargetMode="External" Type="http://schemas.openxmlformats.org/officeDocument/2006/relationships/hyperlink"/>
<Relationship Id="rId836" Target="https://d1g2oudknjs8jf.cloudfront.net/prodpolweb/asetimage/n6eb3lhp118.JPG?ODgzNA==" TargetMode="External" Type="http://schemas.openxmlformats.org/officeDocument/2006/relationships/hyperlink"/>
<Relationship Id="rId837" Target="https://d1g2oudknjs8jf.cloudfront.net/prodpolweb/cert/GIAf3eb11pnq12.PDF?ODgzNA==" TargetMode="External" Type="http://schemas.openxmlformats.org/officeDocument/2006/relationships/hyperlink"/>
<Relationship Id="rId838" Target="https://d1g2oudknjs8jf.cloudfront.net/prodpolweb/imgfiles/f3eb11pnq12.JPG?ODgzNA==" TargetMode="External" Type="http://schemas.openxmlformats.org/officeDocument/2006/relationships/hyperlink"/>
<Relationship Id="rId839" Target="https://d1s5m21q2l18ke.cloudfront.net/VISION360/Vision360.html?d=f3eb11pnq12&amp;surl=https://d1s5m21q2l18ke.cloudfront.net/v360_mov_white/&amp;ODgzNA==" TargetMode="External" Type="http://schemas.openxmlformats.org/officeDocument/2006/relationships/hyperlink"/>
<Relationship Id="rId84" Target="https://d1s5m21q2l18ke.cloudfront.net/plotting.html?h7kb9skq124" TargetMode="External" Type="http://schemas.openxmlformats.org/officeDocument/2006/relationships/hyperlink"/>
<Relationship Id="rId840" Target="https://d1s5m21q2l18ke.cloudfront.net/VISION360/Vision360.html?d=f3eb11pnq12&amp;surl=https://d1s5m21q2l18ke.cloudfront.net/v360_mov_black/&amp;ODgzNA==" TargetMode="External" Type="http://schemas.openxmlformats.org/officeDocument/2006/relationships/hyperlink"/>
<Relationship Id="rId841" Target="https://d1s5m21q2l18ke.cloudfront.net/v360_mov/f3eb11pnq12.HTML?ODgzNA==" TargetMode="External" Type="http://schemas.openxmlformats.org/officeDocument/2006/relationships/hyperlink"/>
<Relationship Id="rId842" Target="https://d1s5m21q2l18ke.cloudfront.net/white_mov_video/f3eb11pnq12.MP4?ODgzNA==" TargetMode="External" Type="http://schemas.openxmlformats.org/officeDocument/2006/relationships/hyperlink"/>
<Relationship Id="rId843" Target="https://d1s5m21q2l18ke.cloudfront.net/plotting.html?f3eb11pnq12" TargetMode="External" Type="http://schemas.openxmlformats.org/officeDocument/2006/relationships/hyperlink"/>
<Relationship Id="rId844" Target="https://dyffw9lb8wur6.cloudfront.net/v360videos/f3eb11pnq12.MP4?ODgzNA==" TargetMode="External" Type="http://schemas.openxmlformats.org/officeDocument/2006/relationships/hyperlink"/>
<Relationship Id="rId845" Target="https://d1g2oudknjs8jf.cloudfront.net/prodpolweb/asetimage/f3eb11pnq12.JPG?ODgzNA==" TargetMode="External" Type="http://schemas.openxmlformats.org/officeDocument/2006/relationships/hyperlink"/>
<Relationship Id="rId846" Target="https://d1g2oudknjs8jf.cloudfront.net/prodpolweb/cert/GIAf4ge7nnq14.PDF?ODgzNA==" TargetMode="External" Type="http://schemas.openxmlformats.org/officeDocument/2006/relationships/hyperlink"/>
<Relationship Id="rId847" Target="https://d1g2oudknjs8jf.cloudfront.net/prodpolweb/imgfiles/f4ge7nnq14.JPG?ODgzNA==" TargetMode="External" Type="http://schemas.openxmlformats.org/officeDocument/2006/relationships/hyperlink"/>
<Relationship Id="rId848" Target="https://d1s5m21q2l18ke.cloudfront.net/VISION360/Vision360.html?d=f4ge7nnq14&amp;surl=https://d1s5m21q2l18ke.cloudfront.net/v360_mov_white/&amp;ODgzNA==" TargetMode="External" Type="http://schemas.openxmlformats.org/officeDocument/2006/relationships/hyperlink"/>
<Relationship Id="rId849" Target="https://d1s5m21q2l18ke.cloudfront.net/VISION360/Vision360.html?d=f4ge7nnq14&amp;surl=https://d1s5m21q2l18ke.cloudfront.net/v360_mov_black/&amp;ODgzNA==" TargetMode="External" Type="http://schemas.openxmlformats.org/officeDocument/2006/relationships/hyperlink"/>
<Relationship Id="rId85" Target="https://d1g2oudknjs8jf.cloudfront.net/prodpolweb/fl_img/h7kb9skq124.JPG?ODgzNA==" TargetMode="External" Type="http://schemas.openxmlformats.org/officeDocument/2006/relationships/hyperlink"/>
<Relationship Id="rId850" Target="https://d1s5m21q2l18ke.cloudfront.net/v360_mov/f4ge7nnq14.HTML?ODgzNA==" TargetMode="External" Type="http://schemas.openxmlformats.org/officeDocument/2006/relationships/hyperlink"/>
<Relationship Id="rId851" Target="https://d1s5m21q2l18ke.cloudfront.net/white_mov_video/f4ge7nnq14.MP4?ODgzNA==" TargetMode="External" Type="http://schemas.openxmlformats.org/officeDocument/2006/relationships/hyperlink"/>
<Relationship Id="rId852" Target="https://d1s5m21q2l18ke.cloudfront.net/plotting.html?f4ge7nnq14" TargetMode="External" Type="http://schemas.openxmlformats.org/officeDocument/2006/relationships/hyperlink"/>
<Relationship Id="rId853" Target="https://d1g2oudknjs8jf.cloudfront.net/prodpolweb/fl_img/f4ge7nnq14.JPG?ODgzNA==" TargetMode="External" Type="http://schemas.openxmlformats.org/officeDocument/2006/relationships/hyperlink"/>
<Relationship Id="rId854" Target="https://dyffw9lb8wur6.cloudfront.net/v360videos/f4ge7nnq14.MP4?ODgzNA==" TargetMode="External" Type="http://schemas.openxmlformats.org/officeDocument/2006/relationships/hyperlink"/>
<Relationship Id="rId855" Target="https://d1g2oudknjs8jf.cloudfront.net/prodpolweb/asetimage/f4ge7nnq14.JPG?ODgzNA==" TargetMode="External" Type="http://schemas.openxmlformats.org/officeDocument/2006/relationships/hyperlink"/>
<Relationship Id="rId856" Target="https://d1g2oudknjs8jf.cloudfront.net/prodpolweb/cert/GIAl4ib9nlq142.PDF?ODgzNA==" TargetMode="External" Type="http://schemas.openxmlformats.org/officeDocument/2006/relationships/hyperlink"/>
<Relationship Id="rId857" Target="https://d1g2oudknjs8jf.cloudfront.net/prodpolweb/imgfiles/l4ib9nlq142.JPG?ODgzNA==" TargetMode="External" Type="http://schemas.openxmlformats.org/officeDocument/2006/relationships/hyperlink"/>
<Relationship Id="rId858" Target="https://d1s5m21q2l18ke.cloudfront.net/VISION360/Vision360.html?d=l4ib9nlq142&amp;surl=https://d1s5m21q2l18ke.cloudfront.net/v360_mov_white/&amp;ODgzNA==" TargetMode="External" Type="http://schemas.openxmlformats.org/officeDocument/2006/relationships/hyperlink"/>
<Relationship Id="rId859" Target="https://d1s5m21q2l18ke.cloudfront.net/VISION360/Vision360.html?d=l4ib9nlq142&amp;surl=https://d1s5m21q2l18ke.cloudfront.net/v360_mov_black/&amp;ODgzNA==" TargetMode="External" Type="http://schemas.openxmlformats.org/officeDocument/2006/relationships/hyperlink"/>
<Relationship Id="rId86" Target="https://dyffw9lb8wur6.cloudfront.net/v360videos/h7kb9skq124.MP4?ODgzNA==" TargetMode="External" Type="http://schemas.openxmlformats.org/officeDocument/2006/relationships/hyperlink"/>
<Relationship Id="rId860" Target="https://d1s5m21q2l18ke.cloudfront.net/v360_mov/l4ib9nlq142.HTML?ODgzNA==" TargetMode="External" Type="http://schemas.openxmlformats.org/officeDocument/2006/relationships/hyperlink"/>
<Relationship Id="rId861" Target="https://d1s5m21q2l18ke.cloudfront.net/white_mov_video/l4ib9nlq142.MP4?ODgzNA==" TargetMode="External" Type="http://schemas.openxmlformats.org/officeDocument/2006/relationships/hyperlink"/>
<Relationship Id="rId862" Target="https://d1s5m21q2l18ke.cloudfront.net/plotting.html?l4ib9nlq142" TargetMode="External" Type="http://schemas.openxmlformats.org/officeDocument/2006/relationships/hyperlink"/>
<Relationship Id="rId863" Target="https://dyffw9lb8wur6.cloudfront.net/v360videos/l4ib9nlq142.MP4?ODgzNA==" TargetMode="External" Type="http://schemas.openxmlformats.org/officeDocument/2006/relationships/hyperlink"/>
<Relationship Id="rId864" Target="https://d1g2oudknjs8jf.cloudfront.net/prodpolweb/asetimage/l4ib9nlq142.JPG?ODgzNA==" TargetMode="External" Type="http://schemas.openxmlformats.org/officeDocument/2006/relationships/hyperlink"/>
<Relationship Id="rId865" Target="https://d1g2oudknjs8jf.cloudfront.net/prodpolweb/cert/GIAn2gb5nnq136.PDF?ODgzNA==" TargetMode="External" Type="http://schemas.openxmlformats.org/officeDocument/2006/relationships/hyperlink"/>
<Relationship Id="rId866" Target="https://d1g2oudknjs8jf.cloudfront.net/prodpolweb/imgfiles/n2gb5nnq136.JPG?ODgzNA==" TargetMode="External" Type="http://schemas.openxmlformats.org/officeDocument/2006/relationships/hyperlink"/>
<Relationship Id="rId867" Target="https://d1s5m21q2l18ke.cloudfront.net/VISION360/Vision360.html?d=n2gb5nnq136&amp;surl=https://d1s5m21q2l18ke.cloudfront.net/v360_mov_white/&amp;ODgzNA==" TargetMode="External" Type="http://schemas.openxmlformats.org/officeDocument/2006/relationships/hyperlink"/>
<Relationship Id="rId868" Target="https://d1s5m21q2l18ke.cloudfront.net/VISION360/Vision360.html?d=n2gb5nnq136&amp;surl=https://d1s5m21q2l18ke.cloudfront.net/v360_mov_black/&amp;ODgzNA==" TargetMode="External" Type="http://schemas.openxmlformats.org/officeDocument/2006/relationships/hyperlink"/>
<Relationship Id="rId869" Target="https://d1s5m21q2l18ke.cloudfront.net/v360_mov/n2gb5nnq136.HTML?ODgzNA==" TargetMode="External" Type="http://schemas.openxmlformats.org/officeDocument/2006/relationships/hyperlink"/>
<Relationship Id="rId87" Target="https://d1g2oudknjs8jf.cloudfront.net/prodpolweb/asetimage/h7kb9skq124.JPG?ODgzNA==" TargetMode="External" Type="http://schemas.openxmlformats.org/officeDocument/2006/relationships/hyperlink"/>
<Relationship Id="rId870" Target="https://d1s5m21q2l18ke.cloudfront.net/white_mov_video/n2gb5nnq136.MP4?ODgzNA==" TargetMode="External" Type="http://schemas.openxmlformats.org/officeDocument/2006/relationships/hyperlink"/>
<Relationship Id="rId871" Target="https://d1s5m21q2l18ke.cloudfront.net/plotting.html?n2gb5nnq136" TargetMode="External" Type="http://schemas.openxmlformats.org/officeDocument/2006/relationships/hyperlink"/>
<Relationship Id="rId872" Target="https://dyffw9lb8wur6.cloudfront.net/v360videos/n2gb5nnq136.MP4?ODgzNA==" TargetMode="External" Type="http://schemas.openxmlformats.org/officeDocument/2006/relationships/hyperlink"/>
<Relationship Id="rId873" Target="https://d1g2oudknjs8jf.cloudfront.net/prodpolweb/asetimage/n2gb5nnq136.JPG?ODgzNA==" TargetMode="External" Type="http://schemas.openxmlformats.org/officeDocument/2006/relationships/hyperlink"/>
<Relationship Id="rId874" Target="https://d1g2oudknjs8jf.cloudfront.net/prodpolweb/cert/GIAf7jb9qfi07.PDF?ODgzNA==" TargetMode="External" Type="http://schemas.openxmlformats.org/officeDocument/2006/relationships/hyperlink"/>
<Relationship Id="rId875" Target="https://d1g2oudknjs8jf.cloudfront.net/prodpolweb/imgfiles/f7jb9qfi07.JPG?ODgzNA==" TargetMode="External" Type="http://schemas.openxmlformats.org/officeDocument/2006/relationships/hyperlink"/>
<Relationship Id="rId876" Target="https://d1s5m21q2l18ke.cloudfront.net/VISION360/Vision360.html?d=f7jb9qfi07&amp;surl=https://d1s5m21q2l18ke.cloudfront.net/v360_mov_white/&amp;ODgzNA==" TargetMode="External" Type="http://schemas.openxmlformats.org/officeDocument/2006/relationships/hyperlink"/>
<Relationship Id="rId877" Target="https://d1s5m21q2l18ke.cloudfront.net/VISION360/Vision360.html?d=f7jb9qfi07&amp;surl=https://d1s5m21q2l18ke.cloudfront.net/v360_mov_black/&amp;ODgzNA==" TargetMode="External" Type="http://schemas.openxmlformats.org/officeDocument/2006/relationships/hyperlink"/>
<Relationship Id="rId878" Target="https://d1s5m21q2l18ke.cloudfront.net/v360_mov/f7jb9qfi07.HTML?ODgzNA==" TargetMode="External" Type="http://schemas.openxmlformats.org/officeDocument/2006/relationships/hyperlink"/>
<Relationship Id="rId879" Target="https://d1s5m21q2l18ke.cloudfront.net/white_mov_video/f7jb9qfi07.MP4?ODgzNA==" TargetMode="External" Type="http://schemas.openxmlformats.org/officeDocument/2006/relationships/hyperlink"/>
<Relationship Id="rId88" Target="https://d1g2oudknjs8jf.cloudfront.net/prodpolweb/cert/GIAj3eb9mnq110.PDF?ODgzNA==" TargetMode="External" Type="http://schemas.openxmlformats.org/officeDocument/2006/relationships/hyperlink"/>
<Relationship Id="rId880" Target="https://d1s5m21q2l18ke.cloudfront.net/plotting.html?f7jb9qfi07" TargetMode="External" Type="http://schemas.openxmlformats.org/officeDocument/2006/relationships/hyperlink"/>
<Relationship Id="rId881" Target="https://d1g2oudknjs8jf.cloudfront.net/prodpolweb/fl_img/f7jb9qfi07.JPG?ODgzNA==" TargetMode="External" Type="http://schemas.openxmlformats.org/officeDocument/2006/relationships/hyperlink"/>
<Relationship Id="rId882" Target="https://dyffw9lb8wur6.cloudfront.net/v360videos/f7jb9qfi07.MP4?ODgzNA==" TargetMode="External" Type="http://schemas.openxmlformats.org/officeDocument/2006/relationships/hyperlink"/>
<Relationship Id="rId883" Target="https://d1g2oudknjs8jf.cloudfront.net/prodpolweb/asetimage/f7jb9qfi07.JPG?ODgzNA==" TargetMode="External" Type="http://schemas.openxmlformats.org/officeDocument/2006/relationships/hyperlink"/>
<Relationship Id="rId884" Target="https://d1g2oudknjs8jf.cloudfront.net/prodpolweb/cert/GIAj6eb9mlq110.PDF?ODgzNA==" TargetMode="External" Type="http://schemas.openxmlformats.org/officeDocument/2006/relationships/hyperlink"/>
<Relationship Id="rId885" Target="https://d1g2oudknjs8jf.cloudfront.net/prodpolweb/imgfiles/j6eb9mlq110.JPG?ODgzNA==" TargetMode="External" Type="http://schemas.openxmlformats.org/officeDocument/2006/relationships/hyperlink"/>
<Relationship Id="rId886" Target="https://d1g2oudknjs8jf.cloudfront.net/prodpolweb/voh_movie/front/j6eb9mlq110.MP4?ODgzNA==" TargetMode="External" Type="http://schemas.openxmlformats.org/officeDocument/2006/relationships/hyperlink"/>
<Relationship Id="rId887" Target="https://d1g2oudknjs8jf.cloudfront.net/prodpolweb/voh_movie/back/j6eb9mlq110.MP4?ODgzNA==" TargetMode="External" Type="http://schemas.openxmlformats.org/officeDocument/2006/relationships/hyperlink"/>
<Relationship Id="rId888" Target="https://d1g2oudknjs8jf.cloudfront.net/prodpolweb/voh_movie/tweezer/j6eb9mlq110.MP4?ODgzNA==" TargetMode="External" Type="http://schemas.openxmlformats.org/officeDocument/2006/relationships/hyperlink"/>
<Relationship Id="rId889" Target="https://d1s5m21q2l18ke.cloudfront.net/VISION360/Vision360.html?d=j6eb9mlq110&amp;surl=https://d1s5m21q2l18ke.cloudfront.net/v360_mov_white/&amp;ODgzNA==" TargetMode="External" Type="http://schemas.openxmlformats.org/officeDocument/2006/relationships/hyperlink"/>
<Relationship Id="rId89" Target="https://d1g2oudknjs8jf.cloudfront.net/prodpolweb/imgfiles/j3eb9mnq110.JPG?ODgzNA==" TargetMode="External" Type="http://schemas.openxmlformats.org/officeDocument/2006/relationships/hyperlink"/>
<Relationship Id="rId890" Target="https://d1s5m21q2l18ke.cloudfront.net/VISION360/Vision360.html?d=j6eb9mlq110&amp;surl=https://d1s5m21q2l18ke.cloudfront.net/v360_mov_black/&amp;ODgzNA==" TargetMode="External" Type="http://schemas.openxmlformats.org/officeDocument/2006/relationships/hyperlink"/>
<Relationship Id="rId891" Target="https://d1s5m21q2l18ke.cloudfront.net/v360_mov/j6eb9mlq110.HTML?ODgzNA==" TargetMode="External" Type="http://schemas.openxmlformats.org/officeDocument/2006/relationships/hyperlink"/>
<Relationship Id="rId892" Target="https://d1s5m21q2l18ke.cloudfront.net/white_mov_video/j6eb9mlq110.MP4?ODgzNA==" TargetMode="External" Type="http://schemas.openxmlformats.org/officeDocument/2006/relationships/hyperlink"/>
<Relationship Id="rId893" Target="https://d1s5m21q2l18ke.cloudfront.net/plotting.html?j6eb9mlq110" TargetMode="External" Type="http://schemas.openxmlformats.org/officeDocument/2006/relationships/hyperlink"/>
<Relationship Id="rId894" Target="https://dyffw9lb8wur6.cloudfront.net/v360videos/j6eb9mlq110.MP4?ODgzNA==" TargetMode="External" Type="http://schemas.openxmlformats.org/officeDocument/2006/relationships/hyperlink"/>
<Relationship Id="rId895" Target="https://d1g2oudknjs8jf.cloudfront.net/prodpolweb/asetimage/j6eb9mlq110.JPG?ODgzNA==" TargetMode="External" Type="http://schemas.openxmlformats.org/officeDocument/2006/relationships/hyperlink"/>
<Relationship Id="rId896" Target="https://d1g2oudknjs8jf.cloudfront.net/prodpolweb/cert/GIAl6db11klq17.PDF?ODgzNA==" TargetMode="External" Type="http://schemas.openxmlformats.org/officeDocument/2006/relationships/hyperlink"/>
<Relationship Id="rId897" Target="https://d1g2oudknjs8jf.cloudfront.net/prodpolweb/imgfiles/l6db11klq17.JPG?ODgzNA==" TargetMode="External" Type="http://schemas.openxmlformats.org/officeDocument/2006/relationships/hyperlink"/>
<Relationship Id="rId898" Target="https://d1s5m21q2l18ke.cloudfront.net/VISION360/Vision360.html?d=l6db11klq17&amp;surl=https://d1s5m21q2l18ke.cloudfront.net/v360_mov_white/&amp;ODgzNA==" TargetMode="External" Type="http://schemas.openxmlformats.org/officeDocument/2006/relationships/hyperlink"/>
<Relationship Id="rId899" Target="https://d1s5m21q2l18ke.cloudfront.net/VISION360/Vision360.html?d=l6db11klq17&amp;surl=https://d1s5m21q2l18ke.cloudfront.net/v360_mov_black/&amp;ODgzNA==" TargetMode="External" Type="http://schemas.openxmlformats.org/officeDocument/2006/relationships/hyperlink"/>
<Relationship Id="rId9" Target="https://d1s5m21q2l18ke.cloudfront.net/white_mov_video/n4cb3llq10.MP4?ODgzNA==" TargetMode="External" Type="http://schemas.openxmlformats.org/officeDocument/2006/relationships/hyperlink"/>
<Relationship Id="rId90" Target="https://d1g2oudknjs8jf.cloudfront.net/prodpolweb/voh_movie/front/j3eb9mnq110.MP4?ODgzNA==" TargetMode="External" Type="http://schemas.openxmlformats.org/officeDocument/2006/relationships/hyperlink"/>
<Relationship Id="rId900" Target="https://d1s5m21q2l18ke.cloudfront.net/v360_mov/l6db11klq17.HTML?ODgzNA==" TargetMode="External" Type="http://schemas.openxmlformats.org/officeDocument/2006/relationships/hyperlink"/>
<Relationship Id="rId901" Target="https://d1s5m21q2l18ke.cloudfront.net/white_mov_video/l6db11klq17.MP4?ODgzNA==" TargetMode="External" Type="http://schemas.openxmlformats.org/officeDocument/2006/relationships/hyperlink"/>
<Relationship Id="rId902" Target="https://d1s5m21q2l18ke.cloudfront.net/plotting.html?l6db11klq17" TargetMode="External" Type="http://schemas.openxmlformats.org/officeDocument/2006/relationships/hyperlink"/>
<Relationship Id="rId903" Target="https://dyffw9lb8wur6.cloudfront.net/v360videos/l6db11klq17.MP4?ODgzNA==" TargetMode="External" Type="http://schemas.openxmlformats.org/officeDocument/2006/relationships/hyperlink"/>
<Relationship Id="rId904" Target="https://d1g2oudknjs8jf.cloudfront.net/prodpolweb/asetimage/l6db11klq17.JPG?ODgzNA==" TargetMode="External" Type="http://schemas.openxmlformats.org/officeDocument/2006/relationships/hyperlink"/>
<Relationship Id="rId905" Target="https://d1g2oudknjs8jf.cloudfront.net/prodpolweb/cert/GIAn1ib11pnq154.PDF?ODgzNA==" TargetMode="External" Type="http://schemas.openxmlformats.org/officeDocument/2006/relationships/hyperlink"/>
<Relationship Id="rId906" Target="https://d1g2oudknjs8jf.cloudfront.net/prodpolweb/imgfiles/n1ib11pnq154.JPG?ODgzNA==" TargetMode="External" Type="http://schemas.openxmlformats.org/officeDocument/2006/relationships/hyperlink"/>
<Relationship Id="rId907" Target="https://d1s5m21q2l18ke.cloudfront.net/VISION360/Vision360.html?d=n1ib11pnq154&amp;surl=https://d1s5m21q2l18ke.cloudfront.net/v360_mov_white/&amp;ODgzNA==" TargetMode="External" Type="http://schemas.openxmlformats.org/officeDocument/2006/relationships/hyperlink"/>
<Relationship Id="rId908" Target="https://d1s5m21q2l18ke.cloudfront.net/VISION360/Vision360.html?d=n1ib11pnq154&amp;surl=https://d1s5m21q2l18ke.cloudfront.net/v360_mov_black/&amp;ODgzNA==" TargetMode="External" Type="http://schemas.openxmlformats.org/officeDocument/2006/relationships/hyperlink"/>
<Relationship Id="rId909" Target="https://d1s5m21q2l18ke.cloudfront.net/v360_mov/n1ib11pnq154.HTML?ODgzNA==" TargetMode="External" Type="http://schemas.openxmlformats.org/officeDocument/2006/relationships/hyperlink"/>
<Relationship Id="rId91" Target="https://d1g2oudknjs8jf.cloudfront.net/prodpolweb/voh_movie/back/j3eb9mnq110.MP4?ODgzNA==" TargetMode="External" Type="http://schemas.openxmlformats.org/officeDocument/2006/relationships/hyperlink"/>
<Relationship Id="rId910" Target="https://d1s5m21q2l18ke.cloudfront.net/white_mov_video/n1ib11pnq154.MP4?ODgzNA==" TargetMode="External" Type="http://schemas.openxmlformats.org/officeDocument/2006/relationships/hyperlink"/>
<Relationship Id="rId911" Target="https://d1s5m21q2l18ke.cloudfront.net/plotting.html?n1ib11pnq154" TargetMode="External" Type="http://schemas.openxmlformats.org/officeDocument/2006/relationships/hyperlink"/>
<Relationship Id="rId912" Target="https://dyffw9lb8wur6.cloudfront.net/v360videos/n1ib11pnq154.MP4?ODgzNA==" TargetMode="External" Type="http://schemas.openxmlformats.org/officeDocument/2006/relationships/hyperlink"/>
<Relationship Id="rId913" Target="https://d1g2oudknjs8jf.cloudfront.net/prodpolweb/asetimage/n1ib11pnq154.JPG?ODgzNA==" TargetMode="External" Type="http://schemas.openxmlformats.org/officeDocument/2006/relationships/hyperlink"/>
<Relationship Id="rId914" Target="https://d1g2oudknjs8jf.cloudfront.net/prodpolweb/cert/GIAl9eb11mmq114.PDF?ODgzNA==" TargetMode="External" Type="http://schemas.openxmlformats.org/officeDocument/2006/relationships/hyperlink"/>
<Relationship Id="rId915" Target="https://d1g2oudknjs8jf.cloudfront.net/prodpolweb/imgfiles/l9eb11mmq114.JPG?ODgzNA==" TargetMode="External" Type="http://schemas.openxmlformats.org/officeDocument/2006/relationships/hyperlink"/>
<Relationship Id="rId916" Target="https://d1s5m21q2l18ke.cloudfront.net/VISION360/Vision360.html?d=l9eb11mmq114&amp;surl=https://d1s5m21q2l18ke.cloudfront.net/v360_mov_white/&amp;ODgzNA==" TargetMode="External" Type="http://schemas.openxmlformats.org/officeDocument/2006/relationships/hyperlink"/>
<Relationship Id="rId917" Target="https://d1s5m21q2l18ke.cloudfront.net/VISION360/Vision360.html?d=l9eb11mmq114&amp;surl=https://d1s5m21q2l18ke.cloudfront.net/v360_mov_black/&amp;ODgzNA==" TargetMode="External" Type="http://schemas.openxmlformats.org/officeDocument/2006/relationships/hyperlink"/>
<Relationship Id="rId918" Target="https://d1s5m21q2l18ke.cloudfront.net/v360_mov/l9eb11mmq114.HTML?ODgzNA==" TargetMode="External" Type="http://schemas.openxmlformats.org/officeDocument/2006/relationships/hyperlink"/>
<Relationship Id="rId919" Target="https://d1s5m21q2l18ke.cloudfront.net/white_mov_video/l9eb11mmq114.MP4?ODgzNA==" TargetMode="External" Type="http://schemas.openxmlformats.org/officeDocument/2006/relationships/hyperlink"/>
<Relationship Id="rId92" Target="https://d1g2oudknjs8jf.cloudfront.net/prodpolweb/voh_movie/tweezer/j3eb9mnq110.MP4?ODgzNA==" TargetMode="External" Type="http://schemas.openxmlformats.org/officeDocument/2006/relationships/hyperlink"/>
<Relationship Id="rId920" Target="https://d1s5m21q2l18ke.cloudfront.net/plotting.html?l9eb11mmq114" TargetMode="External" Type="http://schemas.openxmlformats.org/officeDocument/2006/relationships/hyperlink"/>
<Relationship Id="rId921" Target="https://dyffw9lb8wur6.cloudfront.net/v360videos/l9eb11mmq114.MP4?ODgzNA==" TargetMode="External" Type="http://schemas.openxmlformats.org/officeDocument/2006/relationships/hyperlink"/>
<Relationship Id="rId922" Target="https://d1g2oudknjs8jf.cloudfront.net/prodpolweb/asetimage/l9eb11mmq114.JPG?ODgzNA==" TargetMode="External" Type="http://schemas.openxmlformats.org/officeDocument/2006/relationships/hyperlink"/>
<Relationship Id="rId923" Target="https://d1g2oudknjs8jf.cloudfront.net/prodpolweb/cert/GIAj7ld7nnq145.PDF?ODgzNA==" TargetMode="External" Type="http://schemas.openxmlformats.org/officeDocument/2006/relationships/hyperlink"/>
<Relationship Id="rId924" Target="https://d1g2oudknjs8jf.cloudfront.net/prodpolweb/imgfiles/j7ld7nnq145.JPG?ODgzNA==" TargetMode="External" Type="http://schemas.openxmlformats.org/officeDocument/2006/relationships/hyperlink"/>
<Relationship Id="rId925" Target="https://d1s5m21q2l18ke.cloudfront.net/VISION360/Vision360.html?d=j7ld7nnq145&amp;surl=https://d1s5m21q2l18ke.cloudfront.net/v360_mov_white/&amp;ODgzNA==" TargetMode="External" Type="http://schemas.openxmlformats.org/officeDocument/2006/relationships/hyperlink"/>
<Relationship Id="rId926" Target="https://d1s5m21q2l18ke.cloudfront.net/VISION360/Vision360.html?d=j7ld7nnq145&amp;surl=https://d1s5m21q2l18ke.cloudfront.net/v360_mov_black/&amp;ODgzNA==" TargetMode="External" Type="http://schemas.openxmlformats.org/officeDocument/2006/relationships/hyperlink"/>
<Relationship Id="rId927" Target="https://d1s5m21q2l18ke.cloudfront.net/v360_mov/j7ld7nnq145.HTML?ODgzNA==" TargetMode="External" Type="http://schemas.openxmlformats.org/officeDocument/2006/relationships/hyperlink"/>
<Relationship Id="rId928" Target="https://d1s5m21q2l18ke.cloudfront.net/white_mov_video/j7ld7nnq145.MP4?ODgzNA==" TargetMode="External" Type="http://schemas.openxmlformats.org/officeDocument/2006/relationships/hyperlink"/>
<Relationship Id="rId929" Target="https://d1s5m21q2l18ke.cloudfront.net/plotting.html?j7ld7nnq145" TargetMode="External" Type="http://schemas.openxmlformats.org/officeDocument/2006/relationships/hyperlink"/>
<Relationship Id="rId93" Target="https://d1s5m21q2l18ke.cloudfront.net/VISION360/Vision360.html?d=j3eb9mnq110&amp;surl=https://d1s5m21q2l18ke.cloudfront.net/v360_mov_white/&amp;ODgzNA==" TargetMode="External" Type="http://schemas.openxmlformats.org/officeDocument/2006/relationships/hyperlink"/>
<Relationship Id="rId930" Target="https://d1g2oudknjs8jf.cloudfront.net/prodpolweb/fl_img/j7ld7nnq145.JPG?ODgzNA==" TargetMode="External" Type="http://schemas.openxmlformats.org/officeDocument/2006/relationships/hyperlink"/>
<Relationship Id="rId931" Target="https://dyffw9lb8wur6.cloudfront.net/v360videos/j7ld7nnq145.MP4?ODgzNA==" TargetMode="External" Type="http://schemas.openxmlformats.org/officeDocument/2006/relationships/hyperlink"/>
<Relationship Id="rId932" Target="https://d1g2oudknjs8jf.cloudfront.net/prodpolweb/asetimage/j7ld7nnq145.JPG?ODgzNA==" TargetMode="External" Type="http://schemas.openxmlformats.org/officeDocument/2006/relationships/hyperlink"/>
<Relationship Id="rId933" Target="https://d1g2oudknjs8jf.cloudfront.net/prodpolweb/cert/GIAl3cb5qoq10.PDF?ODgzNA==" TargetMode="External" Type="http://schemas.openxmlformats.org/officeDocument/2006/relationships/hyperlink"/>
<Relationship Id="rId934" Target="https://d1g2oudknjs8jf.cloudfront.net/prodpolweb/imgfiles/l3cb5qoq10.JPG?ODgzNA==" TargetMode="External" Type="http://schemas.openxmlformats.org/officeDocument/2006/relationships/hyperlink"/>
<Relationship Id="rId935" Target="https://d1s5m21q2l18ke.cloudfront.net/VISION360/Vision360.html?d=l3cb5qoq10&amp;surl=https://d1s5m21q2l18ke.cloudfront.net/v360_mov_white/&amp;ODgzNA==" TargetMode="External" Type="http://schemas.openxmlformats.org/officeDocument/2006/relationships/hyperlink"/>
<Relationship Id="rId936" Target="https://d1s5m21q2l18ke.cloudfront.net/VISION360/Vision360.html?d=l3cb5qoq10&amp;surl=https://d1s5m21q2l18ke.cloudfront.net/v360_mov_black/&amp;ODgzNA==" TargetMode="External" Type="http://schemas.openxmlformats.org/officeDocument/2006/relationships/hyperlink"/>
<Relationship Id="rId937" Target="https://d1s5m21q2l18ke.cloudfront.net/v360_mov/l3cb5qoq10.HTML?ODgzNA==" TargetMode="External" Type="http://schemas.openxmlformats.org/officeDocument/2006/relationships/hyperlink"/>
<Relationship Id="rId938" Target="https://d1s5m21q2l18ke.cloudfront.net/white_mov_video/l3cb5qoq10.MP4?ODgzNA==" TargetMode="External" Type="http://schemas.openxmlformats.org/officeDocument/2006/relationships/hyperlink"/>
<Relationship Id="rId939" Target="https://d1s5m21q2l18ke.cloudfront.net/plotting.html?l3cb5qoq10" TargetMode="External" Type="http://schemas.openxmlformats.org/officeDocument/2006/relationships/hyperlink"/>
<Relationship Id="rId94" Target="https://d1s5m21q2l18ke.cloudfront.net/VISION360/Vision360.html?d=j3eb9mnq110&amp;surl=https://d1s5m21q2l18ke.cloudfront.net/v360_mov_black/&amp;ODgzNA==" TargetMode="External" Type="http://schemas.openxmlformats.org/officeDocument/2006/relationships/hyperlink"/>
<Relationship Id="rId940" Target="https://dyffw9lb8wur6.cloudfront.net/v360videos/l3cb5qoq10.MP4?ODgzNA==" TargetMode="External" Type="http://schemas.openxmlformats.org/officeDocument/2006/relationships/hyperlink"/>
<Relationship Id="rId941" Target="https://d1g2oudknjs8jf.cloudfront.net/prodpolweb/asetimage/l3cb5qoq10.JPG?ODgzNA==" TargetMode="External" Type="http://schemas.openxmlformats.org/officeDocument/2006/relationships/hyperlink"/>
<Relationship Id="rId942" Target="https://d1g2oudknjs8jf.cloudfront.net/prodpolweb/cert/GIAl1gb3qnq128.PDF?ODgzNA==" TargetMode="External" Type="http://schemas.openxmlformats.org/officeDocument/2006/relationships/hyperlink"/>
<Relationship Id="rId943" Target="https://d1g2oudknjs8jf.cloudfront.net/prodpolweb/imgfiles/l1gb3qnq128.JPG?ODgzNA==" TargetMode="External" Type="http://schemas.openxmlformats.org/officeDocument/2006/relationships/hyperlink"/>
<Relationship Id="rId944" Target="https://d1s5m21q2l18ke.cloudfront.net/VISION360/Vision360.html?d=l1gb3qnq128&amp;surl=https://d1s5m21q2l18ke.cloudfront.net/v360_mov_white/&amp;ODgzNA==" TargetMode="External" Type="http://schemas.openxmlformats.org/officeDocument/2006/relationships/hyperlink"/>
<Relationship Id="rId945" Target="https://d1s5m21q2l18ke.cloudfront.net/VISION360/Vision360.html?d=l1gb3qnq128&amp;surl=https://d1s5m21q2l18ke.cloudfront.net/v360_mov_black/&amp;ODgzNA==" TargetMode="External" Type="http://schemas.openxmlformats.org/officeDocument/2006/relationships/hyperlink"/>
<Relationship Id="rId946" Target="https://d1s5m21q2l18ke.cloudfront.net/v360_mov/l1gb3qnq128.HTML?ODgzNA==" TargetMode="External" Type="http://schemas.openxmlformats.org/officeDocument/2006/relationships/hyperlink"/>
<Relationship Id="rId947" Target="https://d1s5m21q2l18ke.cloudfront.net/white_mov_video/l1gb3qnq128.MP4?ODgzNA==" TargetMode="External" Type="http://schemas.openxmlformats.org/officeDocument/2006/relationships/hyperlink"/>
<Relationship Id="rId948" Target="https://d1s5m21q2l18ke.cloudfront.net/plotting.html?l1gb3qnq128" TargetMode="External" Type="http://schemas.openxmlformats.org/officeDocument/2006/relationships/hyperlink"/>
<Relationship Id="rId949" Target="https://dyffw9lb8wur6.cloudfront.net/v360videos/l1gb3qnq128.MP4?ODgzNA==" TargetMode="External" Type="http://schemas.openxmlformats.org/officeDocument/2006/relationships/hyperlink"/>
<Relationship Id="rId95" Target="https://d1s5m21q2l18ke.cloudfront.net/v360_mov/j3eb9mnq110.HTML?ODgzNA==" TargetMode="External" Type="http://schemas.openxmlformats.org/officeDocument/2006/relationships/hyperlink"/>
<Relationship Id="rId950" Target="https://d1g2oudknjs8jf.cloudfront.net/prodpolweb/asetimage/l1gb3qnq128.JPG?ODgzNA==" TargetMode="External" Type="http://schemas.openxmlformats.org/officeDocument/2006/relationships/hyperlink"/>
<Relationship Id="rId951" Target="https://d1g2oudknjs8jf.cloudfront.net/prodpolweb/cert/GIAl7fb5nnq121.PDF?ODgzNA==" TargetMode="External" Type="http://schemas.openxmlformats.org/officeDocument/2006/relationships/hyperlink"/>
<Relationship Id="rId952" Target="https://d1g2oudknjs8jf.cloudfront.net/prodpolweb/imgfiles/l7fb5nnq121.JPG?ODgzNA==" TargetMode="External" Type="http://schemas.openxmlformats.org/officeDocument/2006/relationships/hyperlink"/>
<Relationship Id="rId953" Target="https://d1s5m21q2l18ke.cloudfront.net/VISION360/Vision360.html?d=l7fb5nnq121&amp;surl=https://d1s5m21q2l18ke.cloudfront.net/v360_mov_white/&amp;ODgzNA==" TargetMode="External" Type="http://schemas.openxmlformats.org/officeDocument/2006/relationships/hyperlink"/>
<Relationship Id="rId954" Target="https://d1s5m21q2l18ke.cloudfront.net/VISION360/Vision360.html?d=l7fb5nnq121&amp;surl=https://d1s5m21q2l18ke.cloudfront.net/v360_mov_black/&amp;ODgzNA==" TargetMode="External" Type="http://schemas.openxmlformats.org/officeDocument/2006/relationships/hyperlink"/>
<Relationship Id="rId955" Target="https://d1s5m21q2l18ke.cloudfront.net/v360_mov/l7fb5nnq121.HTML?ODgzNA==" TargetMode="External" Type="http://schemas.openxmlformats.org/officeDocument/2006/relationships/hyperlink"/>
<Relationship Id="rId956" Target="https://d1s5m21q2l18ke.cloudfront.net/white_mov_video/l7fb5nnq121.MP4?ODgzNA==" TargetMode="External" Type="http://schemas.openxmlformats.org/officeDocument/2006/relationships/hyperlink"/>
<Relationship Id="rId957" Target="https://d1s5m21q2l18ke.cloudfront.net/plotting.html?l7fb5nnq121" TargetMode="External" Type="http://schemas.openxmlformats.org/officeDocument/2006/relationships/hyperlink"/>
<Relationship Id="rId958" Target="https://dyffw9lb8wur6.cloudfront.net/v360videos/l7fb5nnq121.MP4?ODgzNA==" TargetMode="External" Type="http://schemas.openxmlformats.org/officeDocument/2006/relationships/hyperlink"/>
<Relationship Id="rId959" Target="https://d1g2oudknjs8jf.cloudfront.net/prodpolweb/asetimage/l7fb5nnq121.JPG?ODgzNA==" TargetMode="External" Type="http://schemas.openxmlformats.org/officeDocument/2006/relationships/hyperlink"/>
<Relationship Id="rId96" Target="https://d1s5m21q2l18ke.cloudfront.net/white_mov_video/j3eb9mnq110.MP4?ODgzNA==" TargetMode="External" Type="http://schemas.openxmlformats.org/officeDocument/2006/relationships/hyperlink"/>
<Relationship Id="rId960" Target="https://d1g2oudknjs8jf.cloudfront.net/prodpolweb/cert/GIAh4cb11mlq10.PDF?ODgzNA==" TargetMode="External" Type="http://schemas.openxmlformats.org/officeDocument/2006/relationships/hyperlink"/>
<Relationship Id="rId961" Target="https://d1g2oudknjs8jf.cloudfront.net/prodpolweb/imgfiles/h4cb11mlq10.JPG?ODgzNA==" TargetMode="External" Type="http://schemas.openxmlformats.org/officeDocument/2006/relationships/hyperlink"/>
<Relationship Id="rId962" Target="https://d1s5m21q2l18ke.cloudfront.net/VISION360/Vision360.html?d=h4cb11mlq10&amp;surl=https://d1s5m21q2l18ke.cloudfront.net/v360_mov_white/&amp;ODgzNA==" TargetMode="External" Type="http://schemas.openxmlformats.org/officeDocument/2006/relationships/hyperlink"/>
<Relationship Id="rId963" Target="https://d1s5m21q2l18ke.cloudfront.net/VISION360/Vision360.html?d=h4cb11mlq10&amp;surl=https://d1s5m21q2l18ke.cloudfront.net/v360_mov_black/&amp;ODgzNA==" TargetMode="External" Type="http://schemas.openxmlformats.org/officeDocument/2006/relationships/hyperlink"/>
<Relationship Id="rId964" Target="https://d1s5m21q2l18ke.cloudfront.net/v360_mov/h4cb11mlq10.HTML?ODgzNA==" TargetMode="External" Type="http://schemas.openxmlformats.org/officeDocument/2006/relationships/hyperlink"/>
<Relationship Id="rId965" Target="https://d1s5m21q2l18ke.cloudfront.net/white_mov_video/h4cb11mlq10.MP4?ODgzNA==" TargetMode="External" Type="http://schemas.openxmlformats.org/officeDocument/2006/relationships/hyperlink"/>
<Relationship Id="rId966" Target="https://d1s5m21q2l18ke.cloudfront.net/plotting.html?h4cb11mlq10" TargetMode="External" Type="http://schemas.openxmlformats.org/officeDocument/2006/relationships/hyperlink"/>
<Relationship Id="rId967" Target="https://dyffw9lb8wur6.cloudfront.net/v360videos/h4cb11mlq10.MP4?ODgzNA==" TargetMode="External" Type="http://schemas.openxmlformats.org/officeDocument/2006/relationships/hyperlink"/>
<Relationship Id="rId968" Target="https://d1g2oudknjs8jf.cloudfront.net/prodpolweb/asetimage/h4cb11mlq10.JPG?ODgzNA==" TargetMode="External" Type="http://schemas.openxmlformats.org/officeDocument/2006/relationships/hyperlink"/>
<Relationship Id="rId97" Target="https://d1s5m21q2l18ke.cloudfront.net/plotting.html?j3eb9mnq110" TargetMode="External" Type="http://schemas.openxmlformats.org/officeDocument/2006/relationships/hyperlink"/>
<Relationship Id="rId98" Target="https://d1g2oudknjs8jf.cloudfront.net/prodpolweb/fl_img/j3eb9mnq110.JPG?ODgzNA==" TargetMode="External" Type="http://schemas.openxmlformats.org/officeDocument/2006/relationships/hyperlink"/>
<Relationship Id="rId99" Target="https://dyffw9lb8wur6.cloudfront.net/v360videos/j3eb9mnq110.MP4?ODgzNA==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5.48046875" customWidth="true" bestFit="true"/>
    <col min="2" max="2" width="10.95703125" customWidth="true" bestFit="true"/>
    <col min="3" max="3" width="15.65234375" customWidth="true" bestFit="true"/>
    <col min="4" max="4" width="5.03515625" customWidth="true" bestFit="true"/>
    <col min="5" max="5" width="6.12109375" customWidth="true" bestFit="true"/>
    <col min="6" max="6" width="6.53515625" customWidth="true" bestFit="true"/>
    <col min="7" max="7" width="12.99609375" customWidth="true" bestFit="true"/>
    <col min="8" max="8" width="11.3359375" customWidth="true" bestFit="true"/>
    <col min="9" max="9" width="9.44140625" customWidth="true" bestFit="true"/>
    <col min="10" max="10" width="11.328125" customWidth="true" bestFit="true"/>
    <col min="11" max="11" width="9.90625" customWidth="true" bestFit="true"/>
    <col min="12" max="12" width="6.66796875" customWidth="true" bestFit="true"/>
    <col min="13" max="13" width="5.62890625" customWidth="true" bestFit="true"/>
    <col min="14" max="14" width="11.00390625" customWidth="true" bestFit="true"/>
    <col min="15" max="15" width="11.28515625" customWidth="true" bestFit="true"/>
    <col min="16" max="16" width="4.72265625" customWidth="true" bestFit="true"/>
    <col min="17" max="17" width="3.640625" customWidth="true" bestFit="true"/>
    <col min="18" max="18" width="4.5546875" customWidth="true" bestFit="true"/>
    <col min="19" max="19" width="5.4296875" customWidth="true" bestFit="true"/>
    <col min="20" max="20" width="2.97265625" customWidth="true" bestFit="true"/>
    <col min="21" max="21" width="6.26953125" customWidth="true" bestFit="true"/>
    <col min="22" max="22" width="10.73046875" customWidth="true" bestFit="true"/>
    <col min="23" max="23" width="9.54296875" customWidth="true" bestFit="true"/>
    <col min="24" max="24" width="9.4921875" customWidth="true" bestFit="true"/>
    <col min="25" max="25" width="18.2734375" customWidth="true" bestFit="true"/>
    <col min="26" max="26" width="5.6875" customWidth="true" bestFit="true"/>
    <col min="27" max="27" width="7.62109375" customWidth="true" bestFit="true"/>
    <col min="28" max="28" width="8.0390625" customWidth="true" bestFit="true"/>
    <col min="29" max="29" width="7.28515625" customWidth="true" bestFit="true"/>
    <col min="30" max="30" width="10.828125" customWidth="true" bestFit="true"/>
    <col min="31" max="31" width="8.60546875" customWidth="true" bestFit="true"/>
    <col min="32" max="32" width="11.0703125" customWidth="true" bestFit="true"/>
    <col min="33" max="33" width="10.46484375" customWidth="true" bestFit="true"/>
    <col min="34" max="34" width="8.82421875" customWidth="true" bestFit="true"/>
    <col min="35" max="35" width="11.2421875" customWidth="true" bestFit="true"/>
    <col min="36" max="36" width="10.9765625" customWidth="true" bestFit="true"/>
    <col min="37" max="37" width="17.19921875" customWidth="true" bestFit="true"/>
    <col min="38" max="38" width="10.51953125" customWidth="true" bestFit="true"/>
    <col min="39" max="39" width="8.0078125" customWidth="true" bestFit="true"/>
    <col min="40" max="40" width="12.69921875" customWidth="true" bestFit="true"/>
    <col min="41" max="41" width="15.85546875" customWidth="true" bestFit="true"/>
    <col min="42" max="42" width="5.5625" customWidth="true" bestFit="true"/>
    <col min="43" max="43" width="15.171875" customWidth="true" bestFit="true"/>
    <col min="44" max="44" width="47.54296875" customWidth="true" bestFit="true"/>
    <col min="45" max="45" width="60.234375" customWidth="true" bestFit="true"/>
    <col min="46" max="46" width="0.9453125" customWidth="true" bestFit="true"/>
  </cols>
  <sheetData>
    <row r="1">
      <c r="A1" t="s">
        <v>0</v>
      </c>
      <c r="G1" t="s" s="19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</row>
    <row r="4">
      <c r="A4" t="s" s="23">
        <v>47</v>
      </c>
      <c r="B4" t="s" s="1">
        <v>49</v>
      </c>
      <c r="C4" t="s" s="13">
        <v>50</v>
      </c>
      <c r="D4" s="3" t="s">
        <v>51</v>
      </c>
      <c r="E4" s="13" t="s">
        <v>52</v>
      </c>
      <c r="F4" t="n" s="10">
        <v>10.03</v>
      </c>
      <c r="G4" t="s" s="19">
        <v>53</v>
      </c>
      <c r="H4" s="1" t="s">
        <v>54</v>
      </c>
      <c r="I4" s="25" t="s">
        <v>55</v>
      </c>
      <c r="J4" s="26" t="n">
        <f>IF(TRUNC(F4,2)*I4=0,"",TRUNC(F4,2)*I4)</f>
        <v>836670.0</v>
      </c>
      <c r="K4" s="10" t="n">
        <v>372714.8</v>
      </c>
      <c r="L4" s="13" t="s">
        <v>56</v>
      </c>
      <c r="M4" s="13" t="s">
        <v>57</v>
      </c>
      <c r="N4" s="3"/>
      <c r="O4" s="1" t="s">
        <v>48</v>
      </c>
      <c r="P4" s="13" t="s">
        <v>58</v>
      </c>
      <c r="Q4" s="13" t="s">
        <v>59</v>
      </c>
      <c r="R4" s="13" t="s">
        <v>59</v>
      </c>
      <c r="S4" s="13" t="s">
        <v>60</v>
      </c>
      <c r="T4" s="13" t="s">
        <v>61</v>
      </c>
      <c r="U4" s="13" t="s">
        <v>62</v>
      </c>
      <c r="V4" s="10" t="n">
        <v>372714.8</v>
      </c>
      <c r="W4" s="1" t="n">
        <v>45.9</v>
      </c>
      <c r="X4" s="1" t="n">
        <v>58.2</v>
      </c>
      <c r="Y4" s="13" t="s">
        <v>63</v>
      </c>
      <c r="Z4" s="16" t="n">
        <v>1.4</v>
      </c>
      <c r="AA4" s="1" t="n">
        <v>62.0</v>
      </c>
      <c r="AB4" s="1" t="n">
        <v>65.8</v>
      </c>
      <c r="AC4" s="13" t="s">
        <v>64</v>
      </c>
      <c r="AD4" s="13" t="s">
        <v>65</v>
      </c>
      <c r="AE4" s="3" t="s">
        <v>32</v>
      </c>
      <c r="AF4" s="3" t="s">
        <v>33</v>
      </c>
      <c r="AG4" s="3" t="s">
        <v>34</v>
      </c>
      <c r="AH4" s="3" t="s">
        <v>66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1" t="s">
        <v>48</v>
      </c>
      <c r="AR4" t="s" s="13">
        <v>67</v>
      </c>
      <c r="AS4" t="s" s="1">
        <v>48</v>
      </c>
      <c r="AT4" t="s" s="1">
        <v>48</v>
      </c>
    </row>
    <row r="5">
      <c r="A5" t="s" s="27">
        <v>68</v>
      </c>
      <c r="B5" t="s" s="1">
        <v>69</v>
      </c>
      <c r="C5" t="s" s="13">
        <v>50</v>
      </c>
      <c r="D5" s="3" t="s">
        <v>51</v>
      </c>
      <c r="E5" s="13" t="s">
        <v>52</v>
      </c>
      <c r="F5" t="n" s="10">
        <v>7.02</v>
      </c>
      <c r="G5" t="s" s="19">
        <v>70</v>
      </c>
      <c r="H5" s="1" t="n">
        <v>-20.3</v>
      </c>
      <c r="I5" s="29" t="s">
        <v>71</v>
      </c>
      <c r="J5" s="30" t="n">
        <f>IF(TRUNC(F5,2)*I5=0,"",TRUNC(F5,2)*I5)</f>
        <v>315900.0</v>
      </c>
      <c r="K5" s="10" t="n">
        <v>251667.0</v>
      </c>
      <c r="L5" s="13" t="s">
        <v>56</v>
      </c>
      <c r="M5" s="13" t="s">
        <v>72</v>
      </c>
      <c r="N5" s="3"/>
      <c r="O5" s="1" t="s">
        <v>48</v>
      </c>
      <c r="P5" s="13" t="s">
        <v>58</v>
      </c>
      <c r="Q5" s="13" t="s">
        <v>59</v>
      </c>
      <c r="R5" s="13" t="s">
        <v>59</v>
      </c>
      <c r="S5" s="13" t="s">
        <v>62</v>
      </c>
      <c r="T5" s="1" t="s">
        <v>48</v>
      </c>
      <c r="U5" s="1" t="s">
        <v>48</v>
      </c>
      <c r="V5" s="10" t="n">
        <v>251667.0</v>
      </c>
      <c r="W5" s="1" t="n">
        <v>48.0</v>
      </c>
      <c r="X5" s="1" t="n">
        <v>54.7</v>
      </c>
      <c r="Y5" s="13" t="s">
        <v>73</v>
      </c>
      <c r="Z5" s="16" t="n">
        <v>1.402</v>
      </c>
      <c r="AA5" s="1" t="n">
        <v>68.0</v>
      </c>
      <c r="AB5" s="1" t="n">
        <v>64.5</v>
      </c>
      <c r="AC5" s="13" t="s">
        <v>74</v>
      </c>
      <c r="AD5" s="13" t="s">
        <v>75</v>
      </c>
      <c r="AE5" s="3" t="s">
        <v>32</v>
      </c>
      <c r="AF5" s="3" t="s">
        <v>33</v>
      </c>
      <c r="AG5" s="3" t="s">
        <v>34</v>
      </c>
      <c r="AH5" s="3" t="s">
        <v>66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1" t="s">
        <v>48</v>
      </c>
      <c r="AO5" s="3" t="s">
        <v>42</v>
      </c>
      <c r="AP5" s="3" t="s">
        <v>43</v>
      </c>
      <c r="AQ5" s="1" t="s">
        <v>48</v>
      </c>
      <c r="AR5" t="s" s="13">
        <v>76</v>
      </c>
      <c r="AS5" t="s" s="13">
        <v>77</v>
      </c>
      <c r="AT5" t="s" s="1">
        <v>48</v>
      </c>
    </row>
    <row r="6">
      <c r="A6" t="s" s="31">
        <v>78</v>
      </c>
      <c r="B6" t="s" s="1">
        <v>79</v>
      </c>
      <c r="C6" t="s" s="13">
        <v>50</v>
      </c>
      <c r="D6" s="3" t="s">
        <v>51</v>
      </c>
      <c r="E6" s="13" t="s">
        <v>52</v>
      </c>
      <c r="F6" t="n" s="10">
        <v>5.02</v>
      </c>
      <c r="G6" t="s" s="19">
        <v>80</v>
      </c>
      <c r="H6" s="1" t="n">
        <v>-44.5</v>
      </c>
      <c r="I6" s="33" t="s">
        <v>81</v>
      </c>
      <c r="J6" s="34" t="n">
        <f>IF(TRUNC(F6,2)*I6=0,"",TRUNC(F6,2)*I6)</f>
        <v>343185.0</v>
      </c>
      <c r="K6" s="10" t="n">
        <v>190709.8</v>
      </c>
      <c r="L6" s="13" t="s">
        <v>82</v>
      </c>
      <c r="M6" s="13" t="s">
        <v>57</v>
      </c>
      <c r="N6" s="3"/>
      <c r="O6" s="1" t="s">
        <v>48</v>
      </c>
      <c r="P6" s="13" t="s">
        <v>59</v>
      </c>
      <c r="Q6" s="13" t="s">
        <v>59</v>
      </c>
      <c r="R6" s="13" t="s">
        <v>59</v>
      </c>
      <c r="S6" s="13" t="s">
        <v>62</v>
      </c>
      <c r="T6" s="1" t="s">
        <v>48</v>
      </c>
      <c r="U6" s="1" t="s">
        <v>48</v>
      </c>
      <c r="V6" s="10" t="n">
        <v>190709.8</v>
      </c>
      <c r="W6" s="1" t="n">
        <v>46.1</v>
      </c>
      <c r="X6" s="1" t="n">
        <v>57.4</v>
      </c>
      <c r="Y6" s="13" t="s">
        <v>83</v>
      </c>
      <c r="Z6" s="16" t="n">
        <v>1.382</v>
      </c>
      <c r="AA6" s="1" t="n">
        <v>65.0</v>
      </c>
      <c r="AB6" s="1" t="n">
        <v>66.6</v>
      </c>
      <c r="AC6" s="13" t="s">
        <v>62</v>
      </c>
      <c r="AD6" s="1" t="s">
        <v>48</v>
      </c>
      <c r="AE6" s="3" t="s">
        <v>32</v>
      </c>
      <c r="AF6" s="3" t="s">
        <v>33</v>
      </c>
      <c r="AG6" s="3" t="s">
        <v>34</v>
      </c>
      <c r="AH6" s="3" t="s">
        <v>66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1" t="s">
        <v>48</v>
      </c>
      <c r="AO6" s="3" t="s">
        <v>42</v>
      </c>
      <c r="AP6" s="3" t="s">
        <v>43</v>
      </c>
      <c r="AQ6" s="1" t="s">
        <v>48</v>
      </c>
      <c r="AR6" t="s" s="13">
        <v>84</v>
      </c>
      <c r="AS6" t="s" s="1">
        <v>48</v>
      </c>
      <c r="AT6" t="s" s="1">
        <v>48</v>
      </c>
    </row>
    <row r="7">
      <c r="A7" t="s" s="35">
        <v>85</v>
      </c>
      <c r="B7" t="s" s="1">
        <v>86</v>
      </c>
      <c r="C7" t="s" s="13">
        <v>87</v>
      </c>
      <c r="D7" s="3" t="s">
        <v>51</v>
      </c>
      <c r="E7" s="13" t="s">
        <v>52</v>
      </c>
      <c r="F7" t="n" s="10">
        <v>5.0</v>
      </c>
      <c r="G7" t="s" s="19">
        <v>88</v>
      </c>
      <c r="H7" s="1" t="n">
        <v>-48.6</v>
      </c>
      <c r="I7" s="37" t="s">
        <v>89</v>
      </c>
      <c r="J7" s="38" t="n">
        <f>IF(TRUNC(F7,2)*I7=0,"",TRUNC(F7,2)*I7)</f>
        <v>257500.0</v>
      </c>
      <c r="K7" s="10" t="n">
        <v>132425.0</v>
      </c>
      <c r="L7" s="13" t="s">
        <v>90</v>
      </c>
      <c r="M7" s="13" t="s">
        <v>72</v>
      </c>
      <c r="N7" s="3"/>
      <c r="O7" s="1" t="s">
        <v>48</v>
      </c>
      <c r="P7" s="13" t="s">
        <v>59</v>
      </c>
      <c r="Q7" s="13" t="s">
        <v>59</v>
      </c>
      <c r="R7" s="13" t="s">
        <v>59</v>
      </c>
      <c r="S7" s="13" t="s">
        <v>62</v>
      </c>
      <c r="T7" s="1" t="s">
        <v>48</v>
      </c>
      <c r="U7" s="1" t="s">
        <v>48</v>
      </c>
      <c r="V7" s="10" t="n">
        <v>132425.0</v>
      </c>
      <c r="W7" s="1" t="n">
        <v>47.5</v>
      </c>
      <c r="X7" s="1" t="n">
        <v>58.3</v>
      </c>
      <c r="Y7" s="13" t="s">
        <v>91</v>
      </c>
      <c r="Z7" s="16" t="n">
        <v>1.38</v>
      </c>
      <c r="AA7" s="1" t="n">
        <v>63.0</v>
      </c>
      <c r="AB7" s="1" t="n">
        <v>66.6</v>
      </c>
      <c r="AC7" s="13" t="s">
        <v>92</v>
      </c>
      <c r="AD7" s="13" t="s">
        <v>75</v>
      </c>
      <c r="AE7" s="3" t="s">
        <v>32</v>
      </c>
      <c r="AF7" s="3" t="s">
        <v>33</v>
      </c>
      <c r="AG7" s="3" t="s">
        <v>34</v>
      </c>
      <c r="AH7" s="3" t="s">
        <v>66</v>
      </c>
      <c r="AI7" s="3" t="s">
        <v>36</v>
      </c>
      <c r="AJ7" s="3" t="s">
        <v>37</v>
      </c>
      <c r="AK7" s="3" t="s">
        <v>38</v>
      </c>
      <c r="AL7" s="3" t="s">
        <v>39</v>
      </c>
      <c r="AM7" s="3" t="s">
        <v>40</v>
      </c>
      <c r="AN7" s="1" t="s">
        <v>48</v>
      </c>
      <c r="AO7" s="3" t="s">
        <v>42</v>
      </c>
      <c r="AP7" s="3" t="s">
        <v>43</v>
      </c>
      <c r="AQ7" s="1" t="s">
        <v>48</v>
      </c>
      <c r="AR7" t="s" s="13">
        <v>93</v>
      </c>
      <c r="AS7" t="s" s="13">
        <v>94</v>
      </c>
      <c r="AT7" t="s" s="1">
        <v>48</v>
      </c>
    </row>
    <row r="8">
      <c r="A8" t="s" s="39">
        <v>95</v>
      </c>
      <c r="B8" t="s" s="1">
        <v>96</v>
      </c>
      <c r="C8" t="s" s="13">
        <v>50</v>
      </c>
      <c r="D8" s="3" t="s">
        <v>51</v>
      </c>
      <c r="E8" s="13" t="s">
        <v>52</v>
      </c>
      <c r="F8" t="n" s="10">
        <v>5.08</v>
      </c>
      <c r="G8" t="s" s="19">
        <v>97</v>
      </c>
      <c r="H8" s="1" t="n">
        <v>-47.8</v>
      </c>
      <c r="I8" s="41" t="s">
        <v>71</v>
      </c>
      <c r="J8" s="42" t="n">
        <f>IF(TRUNC(F8,2)*I8=0,"",TRUNC(F8,2)*I8)</f>
        <v>228600.0</v>
      </c>
      <c r="K8" s="10" t="n">
        <v>119380.0</v>
      </c>
      <c r="L8" s="13" t="s">
        <v>90</v>
      </c>
      <c r="M8" s="13" t="s">
        <v>98</v>
      </c>
      <c r="N8" s="3"/>
      <c r="O8" s="1" t="s">
        <v>48</v>
      </c>
      <c r="P8" s="13" t="s">
        <v>99</v>
      </c>
      <c r="Q8" s="13" t="s">
        <v>59</v>
      </c>
      <c r="R8" s="13" t="s">
        <v>59</v>
      </c>
      <c r="S8" s="13" t="s">
        <v>62</v>
      </c>
      <c r="T8" s="1" t="s">
        <v>48</v>
      </c>
      <c r="U8" s="1" t="s">
        <v>48</v>
      </c>
      <c r="V8" s="10" t="n">
        <v>119380.0</v>
      </c>
      <c r="W8" s="1" t="n">
        <v>52.2</v>
      </c>
      <c r="X8" s="1" t="n">
        <v>60.9</v>
      </c>
      <c r="Y8" s="13" t="s">
        <v>100</v>
      </c>
      <c r="Z8" s="16" t="n">
        <v>1.401</v>
      </c>
      <c r="AA8" s="1" t="n">
        <v>70.0</v>
      </c>
      <c r="AB8" s="1" t="n">
        <v>68.6</v>
      </c>
      <c r="AC8" s="13" t="s">
        <v>64</v>
      </c>
      <c r="AD8" s="13" t="s">
        <v>65</v>
      </c>
      <c r="AE8" s="3" t="s">
        <v>32</v>
      </c>
      <c r="AF8" s="3" t="s">
        <v>33</v>
      </c>
      <c r="AG8" s="3" t="s">
        <v>34</v>
      </c>
      <c r="AH8" s="3" t="s">
        <v>66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1" t="s">
        <v>48</v>
      </c>
      <c r="AO8" s="3" t="s">
        <v>42</v>
      </c>
      <c r="AP8" s="3" t="s">
        <v>43</v>
      </c>
      <c r="AQ8" s="1" t="s">
        <v>48</v>
      </c>
      <c r="AR8" t="s" s="13">
        <v>93</v>
      </c>
      <c r="AS8" t="s" s="13">
        <v>77</v>
      </c>
      <c r="AT8" t="s" s="1">
        <v>48</v>
      </c>
    </row>
    <row r="9">
      <c r="A9" t="s" s="43">
        <v>101</v>
      </c>
      <c r="B9" t="s" s="1">
        <v>102</v>
      </c>
      <c r="C9" t="s" s="13">
        <v>50</v>
      </c>
      <c r="D9" s="3" t="s">
        <v>51</v>
      </c>
      <c r="E9" s="13" t="s">
        <v>52</v>
      </c>
      <c r="F9" t="n" s="10">
        <v>5.01</v>
      </c>
      <c r="G9" t="s" s="19">
        <v>103</v>
      </c>
      <c r="H9" s="1" t="n">
        <v>-61.7</v>
      </c>
      <c r="I9" s="45" t="s">
        <v>89</v>
      </c>
      <c r="J9" s="46" t="n">
        <f>IF(TRUNC(F9,2)*I9=0,"",TRUNC(F9,2)*I9)</f>
        <v>258015.0</v>
      </c>
      <c r="K9" s="10" t="n">
        <v>98847.3</v>
      </c>
      <c r="L9" s="13" t="s">
        <v>56</v>
      </c>
      <c r="M9" s="13" t="s">
        <v>57</v>
      </c>
      <c r="N9" s="3"/>
      <c r="O9" s="1" t="s">
        <v>48</v>
      </c>
      <c r="P9" s="13" t="s">
        <v>59</v>
      </c>
      <c r="Q9" s="13" t="s">
        <v>59</v>
      </c>
      <c r="R9" s="13" t="s">
        <v>59</v>
      </c>
      <c r="S9" s="13" t="s">
        <v>60</v>
      </c>
      <c r="T9" s="1" t="s">
        <v>48</v>
      </c>
      <c r="U9" s="13" t="s">
        <v>62</v>
      </c>
      <c r="V9" s="10" t="n">
        <v>98847.3</v>
      </c>
      <c r="W9" s="1" t="n">
        <v>47.9</v>
      </c>
      <c r="X9" s="1" t="n">
        <v>58.5</v>
      </c>
      <c r="Y9" s="13" t="s">
        <v>104</v>
      </c>
      <c r="Z9" s="16" t="n">
        <v>1.382</v>
      </c>
      <c r="AA9" s="1" t="n">
        <v>68.0</v>
      </c>
      <c r="AB9" s="1" t="n">
        <v>66.7</v>
      </c>
      <c r="AC9" s="13" t="s">
        <v>62</v>
      </c>
      <c r="AD9" s="1" t="s">
        <v>48</v>
      </c>
      <c r="AE9" s="3" t="s">
        <v>32</v>
      </c>
      <c r="AF9" s="3" t="s">
        <v>33</v>
      </c>
      <c r="AG9" s="3" t="s">
        <v>34</v>
      </c>
      <c r="AH9" s="3" t="s">
        <v>66</v>
      </c>
      <c r="AI9" s="3" t="s">
        <v>36</v>
      </c>
      <c r="AJ9" s="3" t="s">
        <v>37</v>
      </c>
      <c r="AK9" s="3" t="s">
        <v>38</v>
      </c>
      <c r="AL9" s="3" t="s">
        <v>39</v>
      </c>
      <c r="AM9" s="3" t="s">
        <v>40</v>
      </c>
      <c r="AN9" s="3" t="s">
        <v>41</v>
      </c>
      <c r="AO9" s="3" t="s">
        <v>42</v>
      </c>
      <c r="AP9" s="3" t="s">
        <v>43</v>
      </c>
      <c r="AQ9" s="1" t="s">
        <v>48</v>
      </c>
      <c r="AR9" t="s" s="13">
        <v>105</v>
      </c>
      <c r="AS9" t="s" s="13">
        <v>94</v>
      </c>
      <c r="AT9" t="s" s="1">
        <v>48</v>
      </c>
    </row>
    <row r="10">
      <c r="A10" t="s" s="47">
        <v>106</v>
      </c>
      <c r="B10" t="s" s="1">
        <v>107</v>
      </c>
      <c r="C10" t="s" s="13">
        <v>87</v>
      </c>
      <c r="D10" s="3" t="s">
        <v>51</v>
      </c>
      <c r="E10" s="13" t="s">
        <v>52</v>
      </c>
      <c r="F10" t="n" s="10">
        <v>4.01</v>
      </c>
      <c r="G10" t="s" s="19">
        <v>108</v>
      </c>
      <c r="H10" s="1" t="n">
        <v>-60.5</v>
      </c>
      <c r="I10" s="49" t="s">
        <v>109</v>
      </c>
      <c r="J10" s="50" t="n">
        <f>IF(TRUNC(F10,2)*I10=0,"",TRUNC(F10,2)*I10)</f>
        <v>190475.0</v>
      </c>
      <c r="K10" s="10" t="n">
        <v>75227.6</v>
      </c>
      <c r="L10" s="13" t="s">
        <v>82</v>
      </c>
      <c r="M10" s="13" t="s">
        <v>57</v>
      </c>
      <c r="N10" s="3"/>
      <c r="O10" s="1" t="s">
        <v>48</v>
      </c>
      <c r="P10" s="13" t="s">
        <v>58</v>
      </c>
      <c r="Q10" s="13" t="s">
        <v>59</v>
      </c>
      <c r="R10" s="13" t="s">
        <v>110</v>
      </c>
      <c r="S10" s="13" t="s">
        <v>60</v>
      </c>
      <c r="T10" s="1" t="s">
        <v>48</v>
      </c>
      <c r="U10" s="13" t="s">
        <v>62</v>
      </c>
      <c r="V10" s="10" t="n">
        <v>75227.6</v>
      </c>
      <c r="W10" s="1" t="n">
        <v>47.9</v>
      </c>
      <c r="X10" s="1" t="n">
        <v>56.3</v>
      </c>
      <c r="Y10" s="13" t="s">
        <v>111</v>
      </c>
      <c r="Z10" s="16" t="n">
        <v>1.408</v>
      </c>
      <c r="AA10" s="1" t="n">
        <v>68.0</v>
      </c>
      <c r="AB10" s="1" t="n">
        <v>61.5</v>
      </c>
      <c r="AC10" s="13" t="s">
        <v>62</v>
      </c>
      <c r="AD10" s="1" t="s">
        <v>48</v>
      </c>
      <c r="AE10" s="3" t="s">
        <v>32</v>
      </c>
      <c r="AF10" s="3" t="s">
        <v>33</v>
      </c>
      <c r="AG10" s="3" t="s">
        <v>34</v>
      </c>
      <c r="AH10" s="3" t="s">
        <v>66</v>
      </c>
      <c r="AI10" s="3" t="s">
        <v>36</v>
      </c>
      <c r="AJ10" s="3" t="s">
        <v>37</v>
      </c>
      <c r="AK10" s="3" t="s">
        <v>38</v>
      </c>
      <c r="AL10" s="3" t="s">
        <v>39</v>
      </c>
      <c r="AM10" s="3" t="s">
        <v>40</v>
      </c>
      <c r="AN10" s="3" t="s">
        <v>41</v>
      </c>
      <c r="AO10" s="3" t="s">
        <v>42</v>
      </c>
      <c r="AP10" s="3" t="s">
        <v>43</v>
      </c>
      <c r="AQ10" s="1" t="s">
        <v>48</v>
      </c>
      <c r="AR10" t="s" s="13">
        <v>84</v>
      </c>
      <c r="AS10" t="s" s="1">
        <v>48</v>
      </c>
      <c r="AT10" t="s" s="1">
        <v>48</v>
      </c>
    </row>
    <row r="11">
      <c r="A11" t="s" s="51">
        <v>112</v>
      </c>
      <c r="B11" t="s" s="1">
        <v>113</v>
      </c>
      <c r="C11" t="s" s="1">
        <v>48</v>
      </c>
      <c r="D11" s="3" t="s">
        <v>51</v>
      </c>
      <c r="E11" s="13" t="s">
        <v>52</v>
      </c>
      <c r="F11" t="n" s="10">
        <v>4.02</v>
      </c>
      <c r="G11" t="s" s="19">
        <v>114</v>
      </c>
      <c r="H11" s="1" t="n">
        <v>-54.0</v>
      </c>
      <c r="I11" s="53" t="s">
        <v>109</v>
      </c>
      <c r="J11" s="54" t="n">
        <f>IF(TRUNC(F11,2)*I11=0,"",TRUNC(F11,2)*I11)</f>
        <v>190475.0</v>
      </c>
      <c r="K11" s="10" t="n">
        <v>87816.9</v>
      </c>
      <c r="L11" s="13" t="s">
        <v>82</v>
      </c>
      <c r="M11" s="13" t="s">
        <v>57</v>
      </c>
      <c r="N11" s="3"/>
      <c r="O11" s="1" t="s">
        <v>48</v>
      </c>
      <c r="P11" s="13" t="s">
        <v>99</v>
      </c>
      <c r="Q11" s="13" t="s">
        <v>59</v>
      </c>
      <c r="R11" s="13" t="s">
        <v>59</v>
      </c>
      <c r="S11" s="13" t="s">
        <v>115</v>
      </c>
      <c r="T11" s="1" t="s">
        <v>48</v>
      </c>
      <c r="U11" s="13" t="s">
        <v>62</v>
      </c>
      <c r="V11" s="10" t="n">
        <v>87816.9</v>
      </c>
      <c r="W11" s="1" t="n">
        <v>52.3</v>
      </c>
      <c r="X11" s="1" t="n">
        <v>61.0</v>
      </c>
      <c r="Y11" s="13" t="s">
        <v>116</v>
      </c>
      <c r="Z11" s="16" t="n">
        <v>1.401</v>
      </c>
      <c r="AA11" s="1" t="n">
        <v>68.0</v>
      </c>
      <c r="AB11" s="1" t="n">
        <v>68.6</v>
      </c>
      <c r="AC11" s="13" t="s">
        <v>62</v>
      </c>
      <c r="AD11" s="1" t="s">
        <v>48</v>
      </c>
      <c r="AE11" s="3" t="s">
        <v>32</v>
      </c>
      <c r="AF11" s="3" t="s">
        <v>33</v>
      </c>
      <c r="AG11" s="3" t="s">
        <v>34</v>
      </c>
      <c r="AH11" s="3" t="s">
        <v>66</v>
      </c>
      <c r="AI11" s="3" t="s">
        <v>36</v>
      </c>
      <c r="AJ11" s="3" t="s">
        <v>37</v>
      </c>
      <c r="AK11" s="3" t="s">
        <v>38</v>
      </c>
      <c r="AL11" s="3" t="s">
        <v>39</v>
      </c>
      <c r="AM11" s="3" t="s">
        <v>40</v>
      </c>
      <c r="AN11" s="3" t="s">
        <v>41</v>
      </c>
      <c r="AO11" s="3" t="s">
        <v>42</v>
      </c>
      <c r="AP11" s="3" t="s">
        <v>43</v>
      </c>
      <c r="AQ11" s="1" t="s">
        <v>48</v>
      </c>
      <c r="AR11" t="s" s="13">
        <v>117</v>
      </c>
      <c r="AS11" t="s" s="13">
        <v>118</v>
      </c>
      <c r="AT11" t="s" s="1">
        <v>48</v>
      </c>
    </row>
    <row r="12">
      <c r="A12" t="s" s="55">
        <v>119</v>
      </c>
      <c r="B12" t="s" s="1">
        <v>120</v>
      </c>
      <c r="C12" t="s" s="13">
        <v>50</v>
      </c>
      <c r="D12" s="3" t="s">
        <v>51</v>
      </c>
      <c r="E12" s="13" t="s">
        <v>52</v>
      </c>
      <c r="F12" t="n" s="10">
        <v>4.11</v>
      </c>
      <c r="G12" t="s" s="19">
        <v>121</v>
      </c>
      <c r="H12" s="1" t="n">
        <v>-34.3</v>
      </c>
      <c r="I12" s="57" t="s">
        <v>122</v>
      </c>
      <c r="J12" s="58" t="n">
        <f>IF(TRUNC(F12,2)*I12=0,"",TRUNC(F12,2)*I12)</f>
        <v>127410.00000000001</v>
      </c>
      <c r="K12" s="10" t="n">
        <v>83720.7</v>
      </c>
      <c r="L12" s="13" t="s">
        <v>90</v>
      </c>
      <c r="M12" s="13" t="s">
        <v>98</v>
      </c>
      <c r="N12" s="3"/>
      <c r="O12" s="1" t="s">
        <v>48</v>
      </c>
      <c r="P12" s="13" t="s">
        <v>58</v>
      </c>
      <c r="Q12" s="13" t="s">
        <v>59</v>
      </c>
      <c r="R12" s="13" t="s">
        <v>59</v>
      </c>
      <c r="S12" s="13" t="s">
        <v>62</v>
      </c>
      <c r="T12" s="1" t="s">
        <v>48</v>
      </c>
      <c r="U12" s="1" t="s">
        <v>48</v>
      </c>
      <c r="V12" s="10" t="n">
        <v>83720.7</v>
      </c>
      <c r="W12" s="1" t="n">
        <v>47.8</v>
      </c>
      <c r="X12" s="1" t="n">
        <v>54.5</v>
      </c>
      <c r="Y12" s="13" t="s">
        <v>123</v>
      </c>
      <c r="Z12" s="16" t="n">
        <v>1.401</v>
      </c>
      <c r="AA12" s="1" t="n">
        <v>68.0</v>
      </c>
      <c r="AB12" s="1" t="n">
        <v>64.9</v>
      </c>
      <c r="AC12" s="13" t="s">
        <v>74</v>
      </c>
      <c r="AD12" s="13" t="s">
        <v>75</v>
      </c>
      <c r="AE12" s="3" t="s">
        <v>32</v>
      </c>
      <c r="AF12" s="3" t="s">
        <v>33</v>
      </c>
      <c r="AG12" s="3" t="s">
        <v>34</v>
      </c>
      <c r="AH12" s="3" t="s">
        <v>66</v>
      </c>
      <c r="AI12" s="3" t="s">
        <v>36</v>
      </c>
      <c r="AJ12" s="3" t="s">
        <v>37</v>
      </c>
      <c r="AK12" s="3" t="s">
        <v>38</v>
      </c>
      <c r="AL12" s="3" t="s">
        <v>39</v>
      </c>
      <c r="AM12" s="3" t="s">
        <v>40</v>
      </c>
      <c r="AN12" s="1" t="s">
        <v>48</v>
      </c>
      <c r="AO12" s="3" t="s">
        <v>42</v>
      </c>
      <c r="AP12" s="3" t="s">
        <v>43</v>
      </c>
      <c r="AQ12" s="1" t="s">
        <v>48</v>
      </c>
      <c r="AR12" t="s" s="13">
        <v>124</v>
      </c>
      <c r="AS12" t="s" s="13">
        <v>125</v>
      </c>
      <c r="AT12" t="s" s="1">
        <v>48</v>
      </c>
    </row>
    <row r="13">
      <c r="A13" t="s" s="59">
        <v>126</v>
      </c>
      <c r="B13" t="s" s="1">
        <v>127</v>
      </c>
      <c r="C13" t="s" s="1">
        <v>48</v>
      </c>
      <c r="D13" s="3" t="s">
        <v>51</v>
      </c>
      <c r="E13" s="13" t="s">
        <v>52</v>
      </c>
      <c r="F13" t="n" s="10">
        <v>4.01</v>
      </c>
      <c r="G13" t="s" s="19">
        <v>128</v>
      </c>
      <c r="H13" s="1" t="n">
        <v>-27.9</v>
      </c>
      <c r="I13" s="61" t="s">
        <v>129</v>
      </c>
      <c r="J13" s="62" t="n">
        <f>IF(TRUNC(F13,2)*I13=0,"",TRUNC(F13,2)*I13)</f>
        <v>82205.0</v>
      </c>
      <c r="K13" s="10" t="n">
        <v>59247.75</v>
      </c>
      <c r="L13" s="13" t="s">
        <v>90</v>
      </c>
      <c r="M13" s="13" t="s">
        <v>130</v>
      </c>
      <c r="N13" s="3"/>
      <c r="O13" s="1" t="s">
        <v>48</v>
      </c>
      <c r="P13" s="13" t="s">
        <v>58</v>
      </c>
      <c r="Q13" s="13" t="s">
        <v>59</v>
      </c>
      <c r="R13" s="13" t="s">
        <v>59</v>
      </c>
      <c r="S13" s="13" t="s">
        <v>62</v>
      </c>
      <c r="T13" s="1" t="s">
        <v>48</v>
      </c>
      <c r="U13" s="1" t="s">
        <v>48</v>
      </c>
      <c r="V13" s="10" t="n">
        <v>59247.75</v>
      </c>
      <c r="W13" s="1" t="n">
        <v>47.1</v>
      </c>
      <c r="X13" s="1" t="n">
        <v>56.0</v>
      </c>
      <c r="Y13" s="13" t="s">
        <v>131</v>
      </c>
      <c r="Z13" s="16" t="n">
        <v>1.453</v>
      </c>
      <c r="AA13" s="1" t="n">
        <v>67.0</v>
      </c>
      <c r="AB13" s="1" t="n">
        <v>64.7</v>
      </c>
      <c r="AC13" s="13" t="s">
        <v>64</v>
      </c>
      <c r="AD13" s="13" t="s">
        <v>75</v>
      </c>
      <c r="AE13" s="3" t="s">
        <v>32</v>
      </c>
      <c r="AF13" s="3" t="s">
        <v>33</v>
      </c>
      <c r="AG13" s="3" t="s">
        <v>34</v>
      </c>
      <c r="AH13" s="3" t="s">
        <v>66</v>
      </c>
      <c r="AI13" s="3" t="s">
        <v>36</v>
      </c>
      <c r="AJ13" s="3" t="s">
        <v>37</v>
      </c>
      <c r="AK13" s="3" t="s">
        <v>38</v>
      </c>
      <c r="AL13" s="3" t="s">
        <v>39</v>
      </c>
      <c r="AM13" s="3" t="s">
        <v>40</v>
      </c>
      <c r="AN13" s="1" t="s">
        <v>48</v>
      </c>
      <c r="AO13" s="3" t="s">
        <v>42</v>
      </c>
      <c r="AP13" s="3" t="s">
        <v>43</v>
      </c>
      <c r="AQ13" s="1" t="s">
        <v>48</v>
      </c>
      <c r="AR13" t="s" s="13">
        <v>132</v>
      </c>
      <c r="AS13" t="s" s="1">
        <v>48</v>
      </c>
      <c r="AT13" t="s" s="1">
        <v>48</v>
      </c>
    </row>
    <row r="14">
      <c r="A14" t="s" s="63">
        <v>133</v>
      </c>
      <c r="B14" t="s" s="1">
        <v>134</v>
      </c>
      <c r="C14" t="s" s="1">
        <v>48</v>
      </c>
      <c r="D14" s="3" t="s">
        <v>51</v>
      </c>
      <c r="E14" s="13" t="s">
        <v>52</v>
      </c>
      <c r="F14" t="n" s="10">
        <v>4.06</v>
      </c>
      <c r="G14" t="s" s="19">
        <v>135</v>
      </c>
      <c r="H14" s="1" t="n">
        <v>-27.8</v>
      </c>
      <c r="I14" s="65" t="s">
        <v>129</v>
      </c>
      <c r="J14" s="66" t="n">
        <f>IF(TRUNC(F14,2)*I14=0,"",TRUNC(F14,2)*I14)</f>
        <v>83025.0</v>
      </c>
      <c r="K14" s="10" t="n">
        <v>60108.3</v>
      </c>
      <c r="L14" s="13" t="s">
        <v>90</v>
      </c>
      <c r="M14" s="13" t="s">
        <v>130</v>
      </c>
      <c r="N14" s="3"/>
      <c r="O14" s="1" t="s">
        <v>48</v>
      </c>
      <c r="P14" s="13" t="s">
        <v>58</v>
      </c>
      <c r="Q14" s="13" t="s">
        <v>59</v>
      </c>
      <c r="R14" s="13" t="s">
        <v>59</v>
      </c>
      <c r="S14" s="13" t="s">
        <v>62</v>
      </c>
      <c r="T14" s="1" t="s">
        <v>48</v>
      </c>
      <c r="U14" s="1" t="s">
        <v>48</v>
      </c>
      <c r="V14" s="10" t="n">
        <v>60108.3</v>
      </c>
      <c r="W14" s="1" t="n">
        <v>47.8</v>
      </c>
      <c r="X14" s="1" t="n">
        <v>53.8</v>
      </c>
      <c r="Y14" s="13" t="s">
        <v>136</v>
      </c>
      <c r="Z14" s="16" t="n">
        <v>1.404</v>
      </c>
      <c r="AA14" s="1" t="n">
        <v>68.0</v>
      </c>
      <c r="AB14" s="1" t="n">
        <v>62.0</v>
      </c>
      <c r="AC14" s="13" t="s">
        <v>62</v>
      </c>
      <c r="AD14" s="1" t="s">
        <v>48</v>
      </c>
      <c r="AE14" s="3" t="s">
        <v>32</v>
      </c>
      <c r="AF14" s="3" t="s">
        <v>33</v>
      </c>
      <c r="AG14" s="3" t="s">
        <v>34</v>
      </c>
      <c r="AH14" s="3" t="s">
        <v>66</v>
      </c>
      <c r="AI14" s="3" t="s">
        <v>36</v>
      </c>
      <c r="AJ14" s="3" t="s">
        <v>37</v>
      </c>
      <c r="AK14" s="3" t="s">
        <v>38</v>
      </c>
      <c r="AL14" s="3" t="s">
        <v>39</v>
      </c>
      <c r="AM14" s="3" t="s">
        <v>40</v>
      </c>
      <c r="AN14" s="1" t="s">
        <v>48</v>
      </c>
      <c r="AO14" s="3" t="s">
        <v>42</v>
      </c>
      <c r="AP14" s="3" t="s">
        <v>43</v>
      </c>
      <c r="AQ14" s="1" t="s">
        <v>48</v>
      </c>
      <c r="AR14" t="s" s="13">
        <v>137</v>
      </c>
      <c r="AS14" t="s" s="1">
        <v>48</v>
      </c>
      <c r="AT14" t="s" s="1">
        <v>48</v>
      </c>
    </row>
    <row r="15">
      <c r="A15" t="s" s="67">
        <v>138</v>
      </c>
      <c r="B15" t="s" s="1">
        <v>139</v>
      </c>
      <c r="C15" t="s" s="1">
        <v>48</v>
      </c>
      <c r="D15" s="3" t="s">
        <v>51</v>
      </c>
      <c r="E15" s="13" t="s">
        <v>52</v>
      </c>
      <c r="F15" t="n" s="10">
        <v>4.03</v>
      </c>
      <c r="G15" t="s" s="19">
        <v>140</v>
      </c>
      <c r="H15" s="1" t="n">
        <v>-28.1</v>
      </c>
      <c r="I15" s="69" t="s">
        <v>129</v>
      </c>
      <c r="J15" s="70" t="n">
        <f>IF(TRUNC(F15,2)*I15=0,"",TRUNC(F15,2)*I15)</f>
        <v>82615.0</v>
      </c>
      <c r="K15" s="10" t="n">
        <v>59382.05</v>
      </c>
      <c r="L15" s="13" t="s">
        <v>90</v>
      </c>
      <c r="M15" s="13" t="s">
        <v>130</v>
      </c>
      <c r="N15" s="3"/>
      <c r="O15" s="1" t="s">
        <v>48</v>
      </c>
      <c r="P15" s="13" t="s">
        <v>59</v>
      </c>
      <c r="Q15" s="13" t="s">
        <v>59</v>
      </c>
      <c r="R15" s="13" t="s">
        <v>110</v>
      </c>
      <c r="S15" s="13" t="s">
        <v>62</v>
      </c>
      <c r="T15" s="1" t="s">
        <v>48</v>
      </c>
      <c r="U15" s="1" t="s">
        <v>48</v>
      </c>
      <c r="V15" s="10" t="n">
        <v>59382.05</v>
      </c>
      <c r="W15" s="1" t="n">
        <v>45.7</v>
      </c>
      <c r="X15" s="1" t="n">
        <v>58.3</v>
      </c>
      <c r="Y15" s="13" t="s">
        <v>141</v>
      </c>
      <c r="Z15" s="16" t="n">
        <v>1.381</v>
      </c>
      <c r="AA15" s="1" t="n">
        <v>63.0</v>
      </c>
      <c r="AB15" s="1" t="n">
        <v>66.5</v>
      </c>
      <c r="AC15" s="13" t="s">
        <v>62</v>
      </c>
      <c r="AD15" s="1" t="s">
        <v>48</v>
      </c>
      <c r="AE15" s="3" t="s">
        <v>32</v>
      </c>
      <c r="AF15" s="3" t="s">
        <v>33</v>
      </c>
      <c r="AG15" s="3" t="s">
        <v>34</v>
      </c>
      <c r="AH15" s="3" t="s">
        <v>66</v>
      </c>
      <c r="AI15" s="3" t="s">
        <v>36</v>
      </c>
      <c r="AJ15" s="3" t="s">
        <v>37</v>
      </c>
      <c r="AK15" s="3" t="s">
        <v>38</v>
      </c>
      <c r="AL15" s="3" t="s">
        <v>39</v>
      </c>
      <c r="AM15" s="3" t="s">
        <v>40</v>
      </c>
      <c r="AN15" s="1" t="s">
        <v>48</v>
      </c>
      <c r="AO15" s="3" t="s">
        <v>42</v>
      </c>
      <c r="AP15" s="3" t="s">
        <v>43</v>
      </c>
      <c r="AQ15" s="1" t="s">
        <v>48</v>
      </c>
      <c r="AR15" t="s" s="13">
        <v>142</v>
      </c>
      <c r="AS15" t="s" s="13">
        <v>143</v>
      </c>
      <c r="AT15" t="s" s="1">
        <v>48</v>
      </c>
    </row>
    <row r="16">
      <c r="A16" t="s" s="71">
        <v>144</v>
      </c>
      <c r="B16" t="s" s="1">
        <v>145</v>
      </c>
      <c r="C16" t="s" s="1">
        <v>48</v>
      </c>
      <c r="D16" s="3" t="s">
        <v>51</v>
      </c>
      <c r="E16" s="13" t="s">
        <v>52</v>
      </c>
      <c r="F16" t="n" s="10">
        <v>4.01</v>
      </c>
      <c r="G16" t="s" s="19">
        <v>146</v>
      </c>
      <c r="H16" s="1" t="n">
        <v>-32.8</v>
      </c>
      <c r="I16" s="73" t="s">
        <v>147</v>
      </c>
      <c r="J16" s="74" t="n">
        <f>IF(TRUNC(F16,2)*I16=0,"",TRUNC(F16,2)*I16)</f>
        <v>86215.0</v>
      </c>
      <c r="K16" s="10" t="n">
        <v>57924.45</v>
      </c>
      <c r="L16" s="13" t="s">
        <v>148</v>
      </c>
      <c r="M16" s="13" t="s">
        <v>98</v>
      </c>
      <c r="N16" s="3"/>
      <c r="O16" s="1" t="s">
        <v>48</v>
      </c>
      <c r="P16" s="13" t="s">
        <v>58</v>
      </c>
      <c r="Q16" s="13" t="s">
        <v>59</v>
      </c>
      <c r="R16" s="13" t="s">
        <v>110</v>
      </c>
      <c r="S16" s="13" t="s">
        <v>62</v>
      </c>
      <c r="T16" s="1" t="s">
        <v>48</v>
      </c>
      <c r="U16" s="1" t="s">
        <v>48</v>
      </c>
      <c r="V16" s="10" t="n">
        <v>57924.45</v>
      </c>
      <c r="W16" s="1" t="n">
        <v>47.9</v>
      </c>
      <c r="X16" s="1" t="n">
        <v>54.8</v>
      </c>
      <c r="Y16" s="13" t="s">
        <v>149</v>
      </c>
      <c r="Z16" s="16" t="n">
        <v>1.43</v>
      </c>
      <c r="AA16" s="1" t="n">
        <v>67.0</v>
      </c>
      <c r="AB16" s="1" t="n">
        <v>65.3</v>
      </c>
      <c r="AC16" s="13" t="s">
        <v>64</v>
      </c>
      <c r="AD16" s="13" t="s">
        <v>75</v>
      </c>
      <c r="AE16" s="3" t="s">
        <v>32</v>
      </c>
      <c r="AF16" s="3" t="s">
        <v>33</v>
      </c>
      <c r="AG16" s="3" t="s">
        <v>34</v>
      </c>
      <c r="AH16" s="3" t="s">
        <v>66</v>
      </c>
      <c r="AI16" s="3" t="s">
        <v>36</v>
      </c>
      <c r="AJ16" s="3" t="s">
        <v>37</v>
      </c>
      <c r="AK16" s="3" t="s">
        <v>38</v>
      </c>
      <c r="AL16" s="3" t="s">
        <v>39</v>
      </c>
      <c r="AM16" s="3" t="s">
        <v>40</v>
      </c>
      <c r="AN16" s="1" t="s">
        <v>48</v>
      </c>
      <c r="AO16" s="3" t="s">
        <v>42</v>
      </c>
      <c r="AP16" s="3" t="s">
        <v>43</v>
      </c>
      <c r="AQ16" s="1" t="s">
        <v>48</v>
      </c>
      <c r="AR16" t="s" s="13">
        <v>150</v>
      </c>
      <c r="AS16" t="s" s="13">
        <v>94</v>
      </c>
      <c r="AT16" t="s" s="1">
        <v>48</v>
      </c>
    </row>
    <row r="17">
      <c r="A17" t="s" s="75">
        <v>151</v>
      </c>
      <c r="B17" t="s" s="1">
        <v>152</v>
      </c>
      <c r="C17" t="s" s="1">
        <v>48</v>
      </c>
      <c r="D17" s="3" t="s">
        <v>51</v>
      </c>
      <c r="E17" s="13" t="s">
        <v>52</v>
      </c>
      <c r="F17" t="n" s="10">
        <v>3.5</v>
      </c>
      <c r="G17" t="s" s="19">
        <v>153</v>
      </c>
      <c r="H17" s="1" t="n">
        <v>-40.5</v>
      </c>
      <c r="I17" s="77" t="s">
        <v>154</v>
      </c>
      <c r="J17" s="78" t="n">
        <f>IF(TRUNC(F17,2)*I17=0,"",TRUNC(F17,2)*I17)</f>
        <v>66500.0</v>
      </c>
      <c r="K17" s="10" t="n">
        <v>39585.0</v>
      </c>
      <c r="L17" s="13" t="s">
        <v>82</v>
      </c>
      <c r="M17" s="13" t="s">
        <v>130</v>
      </c>
      <c r="N17" s="3"/>
      <c r="O17" s="1" t="s">
        <v>48</v>
      </c>
      <c r="P17" s="13" t="s">
        <v>59</v>
      </c>
      <c r="Q17" s="13" t="s">
        <v>59</v>
      </c>
      <c r="R17" s="13" t="s">
        <v>110</v>
      </c>
      <c r="S17" s="13" t="s">
        <v>62</v>
      </c>
      <c r="T17" s="1" t="s">
        <v>48</v>
      </c>
      <c r="U17" s="1" t="s">
        <v>48</v>
      </c>
      <c r="V17" s="10" t="n">
        <v>39585.0</v>
      </c>
      <c r="W17" s="1" t="n">
        <v>47.8</v>
      </c>
      <c r="X17" s="1" t="n">
        <v>57.2</v>
      </c>
      <c r="Y17" s="13" t="s">
        <v>155</v>
      </c>
      <c r="Z17" s="16" t="n">
        <v>1.384</v>
      </c>
      <c r="AA17" s="1" t="n">
        <v>68.0</v>
      </c>
      <c r="AB17" s="1" t="n">
        <v>66.4</v>
      </c>
      <c r="AC17" s="13" t="s">
        <v>62</v>
      </c>
      <c r="AD17" s="1" t="s">
        <v>48</v>
      </c>
      <c r="AE17" s="3" t="s">
        <v>32</v>
      </c>
      <c r="AF17" s="3" t="s">
        <v>33</v>
      </c>
      <c r="AG17" s="3" t="s">
        <v>34</v>
      </c>
      <c r="AH17" s="3" t="s">
        <v>66</v>
      </c>
      <c r="AI17" s="3" t="s">
        <v>36</v>
      </c>
      <c r="AJ17" s="3" t="s">
        <v>37</v>
      </c>
      <c r="AK17" s="3" t="s">
        <v>38</v>
      </c>
      <c r="AL17" s="3" t="s">
        <v>39</v>
      </c>
      <c r="AM17" s="3" t="s">
        <v>40</v>
      </c>
      <c r="AN17" s="1" t="s">
        <v>48</v>
      </c>
      <c r="AO17" s="3" t="s">
        <v>42</v>
      </c>
      <c r="AP17" s="3" t="s">
        <v>43</v>
      </c>
      <c r="AQ17" s="1" t="s">
        <v>48</v>
      </c>
      <c r="AR17" t="s" s="13">
        <v>84</v>
      </c>
      <c r="AS17" t="s" s="1">
        <v>48</v>
      </c>
      <c r="AT17" t="s" s="1">
        <v>48</v>
      </c>
    </row>
    <row r="18">
      <c r="A18" t="s" s="79">
        <v>156</v>
      </c>
      <c r="B18" t="s" s="1">
        <v>157</v>
      </c>
      <c r="C18" t="s" s="1">
        <v>48</v>
      </c>
      <c r="D18" s="3" t="s">
        <v>51</v>
      </c>
      <c r="E18" s="13" t="s">
        <v>52</v>
      </c>
      <c r="F18" t="n" s="10">
        <v>3.8</v>
      </c>
      <c r="G18" t="s" s="19">
        <v>158</v>
      </c>
      <c r="H18" s="1" t="n">
        <v>-35.2</v>
      </c>
      <c r="I18" s="81" t="s">
        <v>154</v>
      </c>
      <c r="J18" s="82" t="n">
        <f>IF(TRUNC(F18,2)*I18=0,"",TRUNC(F18,2)*I18)</f>
        <v>72200.0</v>
      </c>
      <c r="K18" s="10" t="n">
        <v>46759.0</v>
      </c>
      <c r="L18" s="13" t="s">
        <v>82</v>
      </c>
      <c r="M18" s="13" t="s">
        <v>130</v>
      </c>
      <c r="N18" s="3"/>
      <c r="O18" s="1" t="s">
        <v>48</v>
      </c>
      <c r="P18" s="13" t="s">
        <v>159</v>
      </c>
      <c r="Q18" s="13" t="s">
        <v>59</v>
      </c>
      <c r="R18" s="13" t="s">
        <v>59</v>
      </c>
      <c r="S18" s="13" t="s">
        <v>115</v>
      </c>
      <c r="T18" s="1" t="s">
        <v>48</v>
      </c>
      <c r="U18" s="13" t="s">
        <v>62</v>
      </c>
      <c r="V18" s="10" t="n">
        <v>46759.0</v>
      </c>
      <c r="W18" s="1" t="n">
        <v>49.9</v>
      </c>
      <c r="X18" s="1" t="n">
        <v>56.9</v>
      </c>
      <c r="Y18" s="13" t="s">
        <v>160</v>
      </c>
      <c r="Z18" s="16" t="n">
        <v>1.432</v>
      </c>
      <c r="AA18" s="1" t="n">
        <v>68.0</v>
      </c>
      <c r="AB18" s="1" t="n">
        <v>67.7</v>
      </c>
      <c r="AC18" s="13" t="s">
        <v>62</v>
      </c>
      <c r="AD18" s="1" t="s">
        <v>48</v>
      </c>
      <c r="AE18" s="3" t="s">
        <v>32</v>
      </c>
      <c r="AF18" s="3" t="s">
        <v>33</v>
      </c>
      <c r="AG18" s="3" t="s">
        <v>34</v>
      </c>
      <c r="AH18" s="3" t="s">
        <v>66</v>
      </c>
      <c r="AI18" s="3" t="s">
        <v>36</v>
      </c>
      <c r="AJ18" s="3" t="s">
        <v>37</v>
      </c>
      <c r="AK18" s="3" t="s">
        <v>38</v>
      </c>
      <c r="AL18" s="3" t="s">
        <v>39</v>
      </c>
      <c r="AM18" s="3" t="s">
        <v>40</v>
      </c>
      <c r="AN18" s="3" t="s">
        <v>41</v>
      </c>
      <c r="AO18" s="3" t="s">
        <v>42</v>
      </c>
      <c r="AP18" s="3" t="s">
        <v>43</v>
      </c>
      <c r="AQ18" s="1" t="s">
        <v>48</v>
      </c>
      <c r="AR18" t="s" s="13">
        <v>137</v>
      </c>
      <c r="AS18" t="s" s="13">
        <v>161</v>
      </c>
      <c r="AT18" t="s" s="1">
        <v>48</v>
      </c>
    </row>
    <row r="19">
      <c r="A19" t="s" s="83">
        <v>162</v>
      </c>
      <c r="B19" t="s" s="1">
        <v>163</v>
      </c>
      <c r="C19" t="s" s="13">
        <v>87</v>
      </c>
      <c r="D19" s="3" t="s">
        <v>51</v>
      </c>
      <c r="E19" s="13" t="s">
        <v>52</v>
      </c>
      <c r="F19" t="n" s="10">
        <v>3.0</v>
      </c>
      <c r="G19" t="s" s="19">
        <v>164</v>
      </c>
      <c r="H19" s="1" t="n">
        <v>-46.0</v>
      </c>
      <c r="I19" s="85" t="s">
        <v>147</v>
      </c>
      <c r="J19" s="86" t="n">
        <f>IF(TRUNC(F19,2)*I19=0,"",TRUNC(F19,2)*I19)</f>
        <v>64500.0</v>
      </c>
      <c r="K19" s="10" t="n">
        <v>34830.0</v>
      </c>
      <c r="L19" s="13" t="s">
        <v>165</v>
      </c>
      <c r="M19" s="13" t="s">
        <v>166</v>
      </c>
      <c r="N19" s="3"/>
      <c r="O19" s="1" t="s">
        <v>48</v>
      </c>
      <c r="P19" s="13" t="s">
        <v>59</v>
      </c>
      <c r="Q19" s="13" t="s">
        <v>59</v>
      </c>
      <c r="R19" s="13" t="s">
        <v>59</v>
      </c>
      <c r="S19" s="13" t="s">
        <v>115</v>
      </c>
      <c r="T19" s="1" t="s">
        <v>48</v>
      </c>
      <c r="U19" s="13" t="s">
        <v>62</v>
      </c>
      <c r="V19" s="10" t="n">
        <v>34830.0</v>
      </c>
      <c r="W19" s="1" t="n">
        <v>47.7</v>
      </c>
      <c r="X19" s="1" t="n">
        <v>56.8</v>
      </c>
      <c r="Y19" s="13" t="s">
        <v>167</v>
      </c>
      <c r="Z19" s="16" t="n">
        <v>1.382</v>
      </c>
      <c r="AA19" s="1" t="n">
        <v>68.0</v>
      </c>
      <c r="AB19" s="1" t="n">
        <v>66.6</v>
      </c>
      <c r="AC19" s="13" t="s">
        <v>64</v>
      </c>
      <c r="AD19" s="13" t="s">
        <v>65</v>
      </c>
      <c r="AE19" s="3" t="s">
        <v>32</v>
      </c>
      <c r="AF19" s="3" t="s">
        <v>33</v>
      </c>
      <c r="AG19" s="3" t="s">
        <v>34</v>
      </c>
      <c r="AH19" s="3" t="s">
        <v>66</v>
      </c>
      <c r="AI19" s="3" t="s">
        <v>36</v>
      </c>
      <c r="AJ19" s="3" t="s">
        <v>37</v>
      </c>
      <c r="AK19" s="3" t="s">
        <v>38</v>
      </c>
      <c r="AL19" s="3" t="s">
        <v>39</v>
      </c>
      <c r="AM19" s="3" t="s">
        <v>40</v>
      </c>
      <c r="AN19" s="3" t="s">
        <v>41</v>
      </c>
      <c r="AO19" s="3" t="s">
        <v>42</v>
      </c>
      <c r="AP19" s="3" t="s">
        <v>43</v>
      </c>
      <c r="AQ19" s="1" t="s">
        <v>48</v>
      </c>
      <c r="AR19" t="s" s="13">
        <v>168</v>
      </c>
      <c r="AS19" t="s" s="13">
        <v>169</v>
      </c>
      <c r="AT19" t="s" s="1">
        <v>48</v>
      </c>
    </row>
    <row r="20">
      <c r="A20" t="s" s="87">
        <v>170</v>
      </c>
      <c r="B20" t="s" s="1">
        <v>171</v>
      </c>
      <c r="C20" t="s" s="1">
        <v>48</v>
      </c>
      <c r="D20" s="3" t="s">
        <v>51</v>
      </c>
      <c r="E20" s="13" t="s">
        <v>52</v>
      </c>
      <c r="F20" t="n" s="10">
        <v>3.01</v>
      </c>
      <c r="G20" t="s" s="19">
        <v>172</v>
      </c>
      <c r="H20" s="1" t="n">
        <v>-63.8</v>
      </c>
      <c r="I20" s="89" t="s">
        <v>173</v>
      </c>
      <c r="J20" s="90" t="n">
        <f>IF(TRUNC(F20,2)*I20=0,"",TRUNC(F20,2)*I20)</f>
        <v>91805.0</v>
      </c>
      <c r="K20" s="10" t="n">
        <v>33215.35</v>
      </c>
      <c r="L20" s="13" t="s">
        <v>90</v>
      </c>
      <c r="M20" s="13" t="s">
        <v>57</v>
      </c>
      <c r="N20" s="3"/>
      <c r="O20" s="1" t="s">
        <v>48</v>
      </c>
      <c r="P20" s="13" t="s">
        <v>99</v>
      </c>
      <c r="Q20" s="13" t="s">
        <v>59</v>
      </c>
      <c r="R20" s="13" t="s">
        <v>110</v>
      </c>
      <c r="S20" s="13" t="s">
        <v>60</v>
      </c>
      <c r="T20" s="1" t="s">
        <v>48</v>
      </c>
      <c r="U20" s="13" t="s">
        <v>62</v>
      </c>
      <c r="V20" s="10" t="n">
        <v>33215.35</v>
      </c>
      <c r="W20" s="1" t="n">
        <v>52.4</v>
      </c>
      <c r="X20" s="1" t="n">
        <v>59.4</v>
      </c>
      <c r="Y20" s="13" t="s">
        <v>174</v>
      </c>
      <c r="Z20" s="16" t="n">
        <v>1.403</v>
      </c>
      <c r="AA20" s="1" t="n">
        <v>69.0</v>
      </c>
      <c r="AB20" s="1" t="n">
        <v>63.8</v>
      </c>
      <c r="AC20" s="13" t="s">
        <v>74</v>
      </c>
      <c r="AD20" s="13" t="s">
        <v>75</v>
      </c>
      <c r="AE20" s="3" t="s">
        <v>32</v>
      </c>
      <c r="AF20" s="3" t="s">
        <v>33</v>
      </c>
      <c r="AG20" s="3" t="s">
        <v>34</v>
      </c>
      <c r="AH20" s="3" t="s">
        <v>66</v>
      </c>
      <c r="AI20" s="3" t="s">
        <v>36</v>
      </c>
      <c r="AJ20" s="3" t="s">
        <v>37</v>
      </c>
      <c r="AK20" s="3" t="s">
        <v>38</v>
      </c>
      <c r="AL20" s="3" t="s">
        <v>39</v>
      </c>
      <c r="AM20" s="3" t="s">
        <v>40</v>
      </c>
      <c r="AN20" s="3" t="s">
        <v>41</v>
      </c>
      <c r="AO20" s="3" t="s">
        <v>42</v>
      </c>
      <c r="AP20" s="3" t="s">
        <v>43</v>
      </c>
      <c r="AQ20" s="1" t="s">
        <v>48</v>
      </c>
      <c r="AR20" t="s" s="13">
        <v>175</v>
      </c>
      <c r="AS20" t="s" s="13">
        <v>94</v>
      </c>
      <c r="AT20" t="s" s="1">
        <v>48</v>
      </c>
    </row>
    <row r="21">
      <c r="A21" t="s" s="91">
        <v>176</v>
      </c>
      <c r="B21" t="s" s="1">
        <v>177</v>
      </c>
      <c r="C21" t="s" s="13">
        <v>87</v>
      </c>
      <c r="D21" s="3" t="s">
        <v>51</v>
      </c>
      <c r="E21" s="13" t="s">
        <v>52</v>
      </c>
      <c r="F21" t="n" s="10">
        <v>3.03</v>
      </c>
      <c r="G21" t="s" s="19">
        <v>178</v>
      </c>
      <c r="H21" s="1" t="n">
        <v>-46.7</v>
      </c>
      <c r="I21" s="93" t="s">
        <v>179</v>
      </c>
      <c r="J21" s="94" t="n">
        <f>IF(TRUNC(F21,2)*I21=0,"",TRUNC(F21,2)*I21)</f>
        <v>81810.0</v>
      </c>
      <c r="K21" s="10" t="n">
        <v>43632.0</v>
      </c>
      <c r="L21" s="13" t="s">
        <v>56</v>
      </c>
      <c r="M21" s="13" t="s">
        <v>57</v>
      </c>
      <c r="N21" s="3"/>
      <c r="O21" s="1" t="s">
        <v>48</v>
      </c>
      <c r="P21" s="13" t="s">
        <v>58</v>
      </c>
      <c r="Q21" s="13" t="s">
        <v>59</v>
      </c>
      <c r="R21" s="13" t="s">
        <v>59</v>
      </c>
      <c r="S21" s="13" t="s">
        <v>62</v>
      </c>
      <c r="T21" s="1" t="s">
        <v>48</v>
      </c>
      <c r="U21" s="1" t="s">
        <v>48</v>
      </c>
      <c r="V21" s="10" t="n">
        <v>43632.0</v>
      </c>
      <c r="W21" s="1" t="n">
        <v>47.6</v>
      </c>
      <c r="X21" s="1" t="n">
        <v>58.4</v>
      </c>
      <c r="Y21" s="13" t="s">
        <v>180</v>
      </c>
      <c r="Z21" s="16" t="n">
        <v>1.538</v>
      </c>
      <c r="AA21" s="1" t="n">
        <v>61.0</v>
      </c>
      <c r="AB21" s="1" t="n">
        <v>64.7</v>
      </c>
      <c r="AC21" s="13" t="s">
        <v>64</v>
      </c>
      <c r="AD21" s="13" t="s">
        <v>75</v>
      </c>
      <c r="AE21" s="3" t="s">
        <v>32</v>
      </c>
      <c r="AF21" s="3" t="s">
        <v>33</v>
      </c>
      <c r="AG21" s="3" t="s">
        <v>34</v>
      </c>
      <c r="AH21" s="3" t="s">
        <v>66</v>
      </c>
      <c r="AI21" s="3" t="s">
        <v>36</v>
      </c>
      <c r="AJ21" s="3" t="s">
        <v>37</v>
      </c>
      <c r="AK21" s="3" t="s">
        <v>38</v>
      </c>
      <c r="AL21" s="3" t="s">
        <v>39</v>
      </c>
      <c r="AM21" s="3" t="s">
        <v>40</v>
      </c>
      <c r="AN21" s="1" t="s">
        <v>48</v>
      </c>
      <c r="AO21" s="3" t="s">
        <v>42</v>
      </c>
      <c r="AP21" s="3" t="s">
        <v>43</v>
      </c>
      <c r="AQ21" s="1" t="s">
        <v>48</v>
      </c>
      <c r="AR21" t="s" s="13">
        <v>181</v>
      </c>
      <c r="AS21" t="s" s="13">
        <v>182</v>
      </c>
      <c r="AT21" t="s" s="1">
        <v>48</v>
      </c>
    </row>
    <row r="22">
      <c r="A22" t="s" s="95">
        <v>183</v>
      </c>
      <c r="B22" t="s" s="1">
        <v>184</v>
      </c>
      <c r="C22" t="s" s="1">
        <v>48</v>
      </c>
      <c r="D22" s="3" t="s">
        <v>51</v>
      </c>
      <c r="E22" s="13" t="s">
        <v>52</v>
      </c>
      <c r="F22" t="n" s="10">
        <v>3.03</v>
      </c>
      <c r="G22" t="s" s="19">
        <v>185</v>
      </c>
      <c r="H22" s="1" t="n">
        <v>-45.1</v>
      </c>
      <c r="I22" s="97" t="s">
        <v>129</v>
      </c>
      <c r="J22" s="98" t="n">
        <f>IF(TRUNC(F22,2)*I22=0,"",TRUNC(F22,2)*I22)</f>
        <v>62114.99999999999</v>
      </c>
      <c r="K22" s="10" t="n">
        <v>34087.5</v>
      </c>
      <c r="L22" s="13" t="s">
        <v>56</v>
      </c>
      <c r="M22" s="13" t="s">
        <v>98</v>
      </c>
      <c r="N22" s="3"/>
      <c r="O22" s="1" t="s">
        <v>48</v>
      </c>
      <c r="P22" s="13" t="s">
        <v>59</v>
      </c>
      <c r="Q22" s="13" t="s">
        <v>59</v>
      </c>
      <c r="R22" s="13" t="s">
        <v>59</v>
      </c>
      <c r="S22" s="13" t="s">
        <v>62</v>
      </c>
      <c r="T22" s="1" t="s">
        <v>48</v>
      </c>
      <c r="U22" s="1" t="s">
        <v>48</v>
      </c>
      <c r="V22" s="10" t="n">
        <v>34087.5</v>
      </c>
      <c r="W22" s="1" t="n">
        <v>44.9</v>
      </c>
      <c r="X22" s="1" t="n">
        <v>58.3</v>
      </c>
      <c r="Y22" s="13" t="s">
        <v>186</v>
      </c>
      <c r="Z22" s="16" t="n">
        <v>1.382</v>
      </c>
      <c r="AA22" s="1" t="n">
        <v>62.0</v>
      </c>
      <c r="AB22" s="1" t="n">
        <v>66.8</v>
      </c>
      <c r="AC22" s="13" t="s">
        <v>74</v>
      </c>
      <c r="AD22" s="13" t="s">
        <v>75</v>
      </c>
      <c r="AE22" s="3" t="s">
        <v>32</v>
      </c>
      <c r="AF22" s="3" t="s">
        <v>33</v>
      </c>
      <c r="AG22" s="3" t="s">
        <v>34</v>
      </c>
      <c r="AH22" s="3" t="s">
        <v>66</v>
      </c>
      <c r="AI22" s="3" t="s">
        <v>36</v>
      </c>
      <c r="AJ22" s="3" t="s">
        <v>37</v>
      </c>
      <c r="AK22" s="3" t="s">
        <v>38</v>
      </c>
      <c r="AL22" s="3" t="s">
        <v>39</v>
      </c>
      <c r="AM22" s="3" t="s">
        <v>40</v>
      </c>
      <c r="AN22" s="1" t="s">
        <v>48</v>
      </c>
      <c r="AO22" s="3" t="s">
        <v>42</v>
      </c>
      <c r="AP22" s="3" t="s">
        <v>43</v>
      </c>
      <c r="AQ22" s="1" t="s">
        <v>48</v>
      </c>
      <c r="AR22" t="s" s="13">
        <v>187</v>
      </c>
      <c r="AS22" t="s" s="13">
        <v>94</v>
      </c>
      <c r="AT22" t="s" s="1">
        <v>48</v>
      </c>
    </row>
    <row r="23">
      <c r="A23" t="s" s="99">
        <v>188</v>
      </c>
      <c r="B23" t="s" s="1">
        <v>189</v>
      </c>
      <c r="C23" t="s" s="1">
        <v>48</v>
      </c>
      <c r="D23" s="3" t="s">
        <v>51</v>
      </c>
      <c r="E23" s="13" t="s">
        <v>52</v>
      </c>
      <c r="F23" t="n" s="10">
        <v>3.4</v>
      </c>
      <c r="G23" t="s" s="19">
        <v>190</v>
      </c>
      <c r="H23" s="1" t="n">
        <v>-41.8</v>
      </c>
      <c r="I23" s="101" t="s">
        <v>129</v>
      </c>
      <c r="J23" s="102" t="n">
        <f>IF(TRUNC(F23,2)*I23=0,"",TRUNC(F23,2)*I23)</f>
        <v>69700.0</v>
      </c>
      <c r="K23" s="10" t="n">
        <v>40596.0</v>
      </c>
      <c r="L23" s="13" t="s">
        <v>56</v>
      </c>
      <c r="M23" s="13" t="s">
        <v>98</v>
      </c>
      <c r="N23" s="3"/>
      <c r="O23" s="1" t="s">
        <v>48</v>
      </c>
      <c r="P23" s="13" t="s">
        <v>159</v>
      </c>
      <c r="Q23" s="13" t="s">
        <v>59</v>
      </c>
      <c r="R23" s="13" t="s">
        <v>59</v>
      </c>
      <c r="S23" s="13" t="s">
        <v>62</v>
      </c>
      <c r="T23" s="1" t="s">
        <v>48</v>
      </c>
      <c r="U23" s="1" t="s">
        <v>48</v>
      </c>
      <c r="V23" s="10" t="n">
        <v>40596.0</v>
      </c>
      <c r="W23" s="1" t="n">
        <v>43.7</v>
      </c>
      <c r="X23" s="1" t="n">
        <v>55.5</v>
      </c>
      <c r="Y23" s="13" t="s">
        <v>191</v>
      </c>
      <c r="Z23" s="16" t="n">
        <v>1.499</v>
      </c>
      <c r="AA23" s="1" t="n">
        <v>60.0</v>
      </c>
      <c r="AB23" s="1" t="n">
        <v>67.8</v>
      </c>
      <c r="AC23" s="13" t="s">
        <v>74</v>
      </c>
      <c r="AD23" s="13" t="s">
        <v>75</v>
      </c>
      <c r="AE23" s="3" t="s">
        <v>32</v>
      </c>
      <c r="AF23" s="3" t="s">
        <v>33</v>
      </c>
      <c r="AG23" s="3" t="s">
        <v>34</v>
      </c>
      <c r="AH23" s="3" t="s">
        <v>66</v>
      </c>
      <c r="AI23" s="3" t="s">
        <v>36</v>
      </c>
      <c r="AJ23" s="3" t="s">
        <v>37</v>
      </c>
      <c r="AK23" s="3" t="s">
        <v>38</v>
      </c>
      <c r="AL23" s="3" t="s">
        <v>39</v>
      </c>
      <c r="AM23" s="3" t="s">
        <v>40</v>
      </c>
      <c r="AN23" s="1" t="s">
        <v>48</v>
      </c>
      <c r="AO23" s="3" t="s">
        <v>42</v>
      </c>
      <c r="AP23" s="3" t="s">
        <v>43</v>
      </c>
      <c r="AQ23" s="1" t="s">
        <v>48</v>
      </c>
      <c r="AR23" t="s" s="13">
        <v>76</v>
      </c>
      <c r="AS23" t="s" s="13">
        <v>94</v>
      </c>
      <c r="AT23" t="s" s="1">
        <v>48</v>
      </c>
    </row>
    <row r="24">
      <c r="A24" t="s" s="103">
        <v>192</v>
      </c>
      <c r="B24" t="s" s="1">
        <v>193</v>
      </c>
      <c r="C24" t="s" s="1">
        <v>48</v>
      </c>
      <c r="D24" s="3" t="s">
        <v>51</v>
      </c>
      <c r="E24" s="13" t="s">
        <v>52</v>
      </c>
      <c r="F24" t="n" s="10">
        <v>3.01</v>
      </c>
      <c r="G24" t="s" s="19">
        <v>194</v>
      </c>
      <c r="H24" s="1" t="n">
        <v>-44.7</v>
      </c>
      <c r="I24" s="105" t="s">
        <v>195</v>
      </c>
      <c r="J24" s="106" t="n">
        <f>IF(TRUNC(F24,2)*I24=0,"",TRUNC(F24,2)*I24)</f>
        <v>54179.99999999999</v>
      </c>
      <c r="K24" s="10" t="n">
        <v>29964.55</v>
      </c>
      <c r="L24" s="13" t="s">
        <v>56</v>
      </c>
      <c r="M24" s="13" t="s">
        <v>166</v>
      </c>
      <c r="N24" s="3"/>
      <c r="O24" s="1" t="s">
        <v>48</v>
      </c>
      <c r="P24" s="13" t="s">
        <v>58</v>
      </c>
      <c r="Q24" s="13" t="s">
        <v>59</v>
      </c>
      <c r="R24" s="13" t="s">
        <v>59</v>
      </c>
      <c r="S24" s="13" t="s">
        <v>115</v>
      </c>
      <c r="T24" s="1" t="s">
        <v>48</v>
      </c>
      <c r="U24" s="13" t="s">
        <v>62</v>
      </c>
      <c r="V24" s="10" t="n">
        <v>29964.55</v>
      </c>
      <c r="W24" s="1" t="n">
        <v>47.8</v>
      </c>
      <c r="X24" s="1" t="n">
        <v>55.7</v>
      </c>
      <c r="Y24" s="13" t="s">
        <v>196</v>
      </c>
      <c r="Z24" s="16" t="n">
        <v>1.423</v>
      </c>
      <c r="AA24" s="1" t="n">
        <v>68.0</v>
      </c>
      <c r="AB24" s="1" t="n">
        <v>65.7</v>
      </c>
      <c r="AC24" s="13" t="s">
        <v>74</v>
      </c>
      <c r="AD24" s="13" t="s">
        <v>75</v>
      </c>
      <c r="AE24" s="3" t="s">
        <v>32</v>
      </c>
      <c r="AF24" s="3" t="s">
        <v>33</v>
      </c>
      <c r="AG24" s="3" t="s">
        <v>34</v>
      </c>
      <c r="AH24" s="3" t="s">
        <v>66</v>
      </c>
      <c r="AI24" s="3" t="s">
        <v>36</v>
      </c>
      <c r="AJ24" s="3" t="s">
        <v>37</v>
      </c>
      <c r="AK24" s="3" t="s">
        <v>38</v>
      </c>
      <c r="AL24" s="3" t="s">
        <v>39</v>
      </c>
      <c r="AM24" s="3" t="s">
        <v>40</v>
      </c>
      <c r="AN24" s="3" t="s">
        <v>41</v>
      </c>
      <c r="AO24" s="3" t="s">
        <v>42</v>
      </c>
      <c r="AP24" s="3" t="s">
        <v>43</v>
      </c>
      <c r="AQ24" s="1" t="s">
        <v>48</v>
      </c>
      <c r="AR24" t="s" s="13">
        <v>197</v>
      </c>
      <c r="AS24" t="s" s="13">
        <v>94</v>
      </c>
      <c r="AT24" t="s" s="1">
        <v>48</v>
      </c>
    </row>
    <row r="25">
      <c r="A25" t="s" s="107">
        <v>198</v>
      </c>
      <c r="B25" t="s" s="1">
        <v>199</v>
      </c>
      <c r="C25" t="s" s="13">
        <v>50</v>
      </c>
      <c r="D25" s="3" t="s">
        <v>51</v>
      </c>
      <c r="E25" s="13" t="s">
        <v>52</v>
      </c>
      <c r="F25" t="n" s="10">
        <v>3.03</v>
      </c>
      <c r="G25" t="s" s="19">
        <v>200</v>
      </c>
      <c r="H25" s="1" t="n">
        <v>-42.3</v>
      </c>
      <c r="I25" s="109" t="s">
        <v>195</v>
      </c>
      <c r="J25" s="110" t="n">
        <f>IF(TRUNC(F25,2)*I25=0,"",TRUNC(F25,2)*I25)</f>
        <v>54540.0</v>
      </c>
      <c r="K25" s="10" t="n">
        <v>31481.7</v>
      </c>
      <c r="L25" s="13" t="s">
        <v>56</v>
      </c>
      <c r="M25" s="13" t="s">
        <v>166</v>
      </c>
      <c r="N25" s="3"/>
      <c r="O25" s="1" t="s">
        <v>48</v>
      </c>
      <c r="P25" s="13" t="s">
        <v>59</v>
      </c>
      <c r="Q25" s="13" t="s">
        <v>59</v>
      </c>
      <c r="R25" s="13" t="s">
        <v>59</v>
      </c>
      <c r="S25" s="13" t="s">
        <v>115</v>
      </c>
      <c r="T25" s="1" t="s">
        <v>48</v>
      </c>
      <c r="U25" s="1" t="s">
        <v>48</v>
      </c>
      <c r="V25" s="10" t="n">
        <v>31481.7</v>
      </c>
      <c r="W25" s="1" t="n">
        <v>48.0</v>
      </c>
      <c r="X25" s="1" t="n">
        <v>58.2</v>
      </c>
      <c r="Y25" s="13" t="s">
        <v>201</v>
      </c>
      <c r="Z25" s="16" t="n">
        <v>1.381</v>
      </c>
      <c r="AA25" s="1" t="n">
        <v>68.0</v>
      </c>
      <c r="AB25" s="1" t="n">
        <v>66.6</v>
      </c>
      <c r="AC25" s="13" t="s">
        <v>92</v>
      </c>
      <c r="AD25" s="13" t="s">
        <v>75</v>
      </c>
      <c r="AE25" s="3" t="s">
        <v>32</v>
      </c>
      <c r="AF25" s="3" t="s">
        <v>33</v>
      </c>
      <c r="AG25" s="3" t="s">
        <v>34</v>
      </c>
      <c r="AH25" s="3" t="s">
        <v>66</v>
      </c>
      <c r="AI25" s="3" t="s">
        <v>36</v>
      </c>
      <c r="AJ25" s="3" t="s">
        <v>37</v>
      </c>
      <c r="AK25" s="3" t="s">
        <v>38</v>
      </c>
      <c r="AL25" s="3" t="s">
        <v>39</v>
      </c>
      <c r="AM25" s="3" t="s">
        <v>40</v>
      </c>
      <c r="AN25" s="3" t="s">
        <v>41</v>
      </c>
      <c r="AO25" s="3" t="s">
        <v>42</v>
      </c>
      <c r="AP25" s="3" t="s">
        <v>43</v>
      </c>
      <c r="AQ25" s="1" t="s">
        <v>48</v>
      </c>
      <c r="AR25" t="s" s="13">
        <v>67</v>
      </c>
      <c r="AS25" t="s" s="13">
        <v>143</v>
      </c>
      <c r="AT25" t="s" s="1">
        <v>48</v>
      </c>
    </row>
    <row r="26">
      <c r="A26" t="s" s="111">
        <v>202</v>
      </c>
      <c r="B26" t="s" s="1">
        <v>203</v>
      </c>
      <c r="C26" t="s" s="13">
        <v>50</v>
      </c>
      <c r="D26" s="3" t="s">
        <v>51</v>
      </c>
      <c r="E26" s="13" t="s">
        <v>52</v>
      </c>
      <c r="F26" t="n" s="10">
        <v>3.05</v>
      </c>
      <c r="G26" t="s" s="19">
        <v>204</v>
      </c>
      <c r="H26" s="1" t="n">
        <v>-38.5</v>
      </c>
      <c r="I26" s="113" t="s">
        <v>195</v>
      </c>
      <c r="J26" s="114" t="n">
        <f>IF(TRUNC(F26,2)*I26=0,"",TRUNC(F26,2)*I26)</f>
        <v>54900.0</v>
      </c>
      <c r="K26" s="10" t="n">
        <v>33748.25</v>
      </c>
      <c r="L26" s="13" t="s">
        <v>56</v>
      </c>
      <c r="M26" s="13" t="s">
        <v>166</v>
      </c>
      <c r="N26" s="3"/>
      <c r="O26" s="1" t="s">
        <v>48</v>
      </c>
      <c r="P26" s="13" t="s">
        <v>59</v>
      </c>
      <c r="Q26" s="13" t="s">
        <v>59</v>
      </c>
      <c r="R26" s="13" t="s">
        <v>59</v>
      </c>
      <c r="S26" s="13" t="s">
        <v>115</v>
      </c>
      <c r="T26" s="1" t="s">
        <v>48</v>
      </c>
      <c r="U26" s="13" t="s">
        <v>62</v>
      </c>
      <c r="V26" s="10" t="n">
        <v>33748.25</v>
      </c>
      <c r="W26" s="1" t="n">
        <v>47.7</v>
      </c>
      <c r="X26" s="1" t="n">
        <v>56.4</v>
      </c>
      <c r="Y26" s="13" t="s">
        <v>205</v>
      </c>
      <c r="Z26" s="16" t="n">
        <v>1.381</v>
      </c>
      <c r="AA26" s="1" t="n">
        <v>68.0</v>
      </c>
      <c r="AB26" s="1" t="n">
        <v>66.5</v>
      </c>
      <c r="AC26" s="13" t="s">
        <v>64</v>
      </c>
      <c r="AD26" s="13" t="s">
        <v>75</v>
      </c>
      <c r="AE26" s="3" t="s">
        <v>32</v>
      </c>
      <c r="AF26" s="3" t="s">
        <v>33</v>
      </c>
      <c r="AG26" s="3" t="s">
        <v>34</v>
      </c>
      <c r="AH26" s="3" t="s">
        <v>66</v>
      </c>
      <c r="AI26" s="3" t="s">
        <v>36</v>
      </c>
      <c r="AJ26" s="3" t="s">
        <v>37</v>
      </c>
      <c r="AK26" s="3" t="s">
        <v>38</v>
      </c>
      <c r="AL26" s="3" t="s">
        <v>39</v>
      </c>
      <c r="AM26" s="3" t="s">
        <v>40</v>
      </c>
      <c r="AN26" s="3" t="s">
        <v>41</v>
      </c>
      <c r="AO26" s="3" t="s">
        <v>42</v>
      </c>
      <c r="AP26" s="3" t="s">
        <v>43</v>
      </c>
      <c r="AQ26" s="1" t="s">
        <v>48</v>
      </c>
      <c r="AR26" t="s" s="13">
        <v>206</v>
      </c>
      <c r="AS26" t="s" s="13">
        <v>94</v>
      </c>
      <c r="AT26" t="s" s="1">
        <v>48</v>
      </c>
    </row>
    <row r="27">
      <c r="A27" t="s" s="115">
        <v>207</v>
      </c>
      <c r="B27" t="s" s="1">
        <v>208</v>
      </c>
      <c r="C27" t="s" s="1">
        <v>48</v>
      </c>
      <c r="D27" s="3" t="s">
        <v>51</v>
      </c>
      <c r="E27" s="13" t="s">
        <v>52</v>
      </c>
      <c r="F27" t="n" s="10">
        <v>3.34</v>
      </c>
      <c r="G27" t="s" s="19">
        <v>209</v>
      </c>
      <c r="H27" s="1" t="n">
        <v>-42.5</v>
      </c>
      <c r="I27" s="117" t="s">
        <v>195</v>
      </c>
      <c r="J27" s="118" t="n">
        <f>IF(TRUNC(F27,2)*I27=0,"",TRUNC(F27,2)*I27)</f>
        <v>60120.0</v>
      </c>
      <c r="K27" s="10" t="n">
        <v>34569.0</v>
      </c>
      <c r="L27" s="13" t="s">
        <v>56</v>
      </c>
      <c r="M27" s="13" t="s">
        <v>166</v>
      </c>
      <c r="N27" s="3"/>
      <c r="O27" s="1" t="s">
        <v>48</v>
      </c>
      <c r="P27" s="13" t="s">
        <v>159</v>
      </c>
      <c r="Q27" s="13" t="s">
        <v>59</v>
      </c>
      <c r="R27" s="13" t="s">
        <v>59</v>
      </c>
      <c r="S27" s="13" t="s">
        <v>62</v>
      </c>
      <c r="T27" s="1" t="s">
        <v>48</v>
      </c>
      <c r="U27" s="1" t="s">
        <v>48</v>
      </c>
      <c r="V27" s="10" t="n">
        <v>34569.0</v>
      </c>
      <c r="W27" s="1" t="n">
        <v>49.7</v>
      </c>
      <c r="X27" s="1" t="n">
        <v>55.1</v>
      </c>
      <c r="Y27" s="13" t="s">
        <v>210</v>
      </c>
      <c r="Z27" s="16" t="n">
        <v>1.486</v>
      </c>
      <c r="AA27" s="1" t="n">
        <v>69.0</v>
      </c>
      <c r="AB27" s="1" t="n">
        <v>67.5</v>
      </c>
      <c r="AC27" s="13" t="s">
        <v>74</v>
      </c>
      <c r="AD27" s="13" t="s">
        <v>75</v>
      </c>
      <c r="AE27" s="3" t="s">
        <v>32</v>
      </c>
      <c r="AF27" s="3" t="s">
        <v>33</v>
      </c>
      <c r="AG27" s="3" t="s">
        <v>34</v>
      </c>
      <c r="AH27" s="3" t="s">
        <v>66</v>
      </c>
      <c r="AI27" s="3" t="s">
        <v>36</v>
      </c>
      <c r="AJ27" s="3" t="s">
        <v>37</v>
      </c>
      <c r="AK27" s="3" t="s">
        <v>38</v>
      </c>
      <c r="AL27" s="3" t="s">
        <v>39</v>
      </c>
      <c r="AM27" s="3" t="s">
        <v>40</v>
      </c>
      <c r="AN27" s="1" t="s">
        <v>48</v>
      </c>
      <c r="AO27" s="3" t="s">
        <v>42</v>
      </c>
      <c r="AP27" s="3" t="s">
        <v>43</v>
      </c>
      <c r="AQ27" s="1" t="s">
        <v>48</v>
      </c>
      <c r="AR27" t="s" s="13">
        <v>211</v>
      </c>
      <c r="AS27" t="s" s="13">
        <v>125</v>
      </c>
      <c r="AT27" t="s" s="1">
        <v>48</v>
      </c>
    </row>
    <row r="28">
      <c r="A28" t="s" s="119">
        <v>212</v>
      </c>
      <c r="B28" t="s" s="1">
        <v>213</v>
      </c>
      <c r="C28" t="s" s="1">
        <v>48</v>
      </c>
      <c r="D28" s="3" t="s">
        <v>51</v>
      </c>
      <c r="E28" s="13" t="s">
        <v>52</v>
      </c>
      <c r="F28" t="n" s="10">
        <v>3.5</v>
      </c>
      <c r="G28" t="s" s="19">
        <v>214</v>
      </c>
      <c r="H28" s="1" t="n">
        <v>-30.9</v>
      </c>
      <c r="I28" s="121" t="s">
        <v>195</v>
      </c>
      <c r="J28" s="122" t="n">
        <f>IF(TRUNC(F28,2)*I28=0,"",TRUNC(F28,2)*I28)</f>
        <v>63000.0</v>
      </c>
      <c r="K28" s="10" t="n">
        <v>43522.5</v>
      </c>
      <c r="L28" s="13" t="s">
        <v>56</v>
      </c>
      <c r="M28" s="13" t="s">
        <v>166</v>
      </c>
      <c r="N28" s="3"/>
      <c r="O28" s="1" t="s">
        <v>48</v>
      </c>
      <c r="P28" s="13" t="s">
        <v>159</v>
      </c>
      <c r="Q28" s="13" t="s">
        <v>59</v>
      </c>
      <c r="R28" s="13" t="s">
        <v>59</v>
      </c>
      <c r="S28" s="13" t="s">
        <v>62</v>
      </c>
      <c r="T28" s="1" t="s">
        <v>48</v>
      </c>
      <c r="U28" s="1" t="s">
        <v>48</v>
      </c>
      <c r="V28" s="10" t="n">
        <v>43522.5</v>
      </c>
      <c r="W28" s="1" t="n">
        <v>49.4</v>
      </c>
      <c r="X28" s="1" t="n">
        <v>58.3</v>
      </c>
      <c r="Y28" s="13" t="s">
        <v>215</v>
      </c>
      <c r="Z28" s="16" t="n">
        <v>1.438</v>
      </c>
      <c r="AA28" s="1" t="n">
        <v>68.0</v>
      </c>
      <c r="AB28" s="1" t="n">
        <v>67.5</v>
      </c>
      <c r="AC28" s="13" t="s">
        <v>64</v>
      </c>
      <c r="AD28" s="13" t="s">
        <v>75</v>
      </c>
      <c r="AE28" s="3" t="s">
        <v>32</v>
      </c>
      <c r="AF28" s="3" t="s">
        <v>33</v>
      </c>
      <c r="AG28" s="3" t="s">
        <v>34</v>
      </c>
      <c r="AH28" s="3" t="s">
        <v>66</v>
      </c>
      <c r="AI28" s="3" t="s">
        <v>36</v>
      </c>
      <c r="AJ28" s="3" t="s">
        <v>37</v>
      </c>
      <c r="AK28" s="3" t="s">
        <v>38</v>
      </c>
      <c r="AL28" s="3" t="s">
        <v>39</v>
      </c>
      <c r="AM28" s="3" t="s">
        <v>40</v>
      </c>
      <c r="AN28" s="1" t="s">
        <v>48</v>
      </c>
      <c r="AO28" s="3" t="s">
        <v>42</v>
      </c>
      <c r="AP28" s="3" t="s">
        <v>43</v>
      </c>
      <c r="AQ28" s="1" t="s">
        <v>48</v>
      </c>
      <c r="AR28" t="s" s="13">
        <v>216</v>
      </c>
      <c r="AS28" t="s" s="1">
        <v>48</v>
      </c>
      <c r="AT28" t="s" s="1">
        <v>48</v>
      </c>
    </row>
    <row r="29">
      <c r="A29" t="s" s="123">
        <v>217</v>
      </c>
      <c r="B29" t="s" s="1">
        <v>218</v>
      </c>
      <c r="C29" t="s" s="1">
        <v>48</v>
      </c>
      <c r="D29" s="3" t="s">
        <v>51</v>
      </c>
      <c r="E29" s="13" t="s">
        <v>52</v>
      </c>
      <c r="F29" t="n" s="10">
        <v>3.03</v>
      </c>
      <c r="G29" t="s" s="19">
        <v>219</v>
      </c>
      <c r="H29" s="1" t="n">
        <v>-51.6</v>
      </c>
      <c r="I29" s="125" t="s">
        <v>220</v>
      </c>
      <c r="J29" s="126" t="n">
        <f>IF(TRUNC(F29,2)*I29=0,"",TRUNC(F29,2)*I29)</f>
        <v>46965.0</v>
      </c>
      <c r="K29" s="10" t="n">
        <v>22740.15</v>
      </c>
      <c r="L29" s="13" t="s">
        <v>56</v>
      </c>
      <c r="M29" s="13" t="s">
        <v>130</v>
      </c>
      <c r="N29" s="3"/>
      <c r="O29" s="1" t="s">
        <v>48</v>
      </c>
      <c r="P29" s="13" t="s">
        <v>58</v>
      </c>
      <c r="Q29" s="13" t="s">
        <v>59</v>
      </c>
      <c r="R29" s="13" t="s">
        <v>59</v>
      </c>
      <c r="S29" s="13" t="s">
        <v>60</v>
      </c>
      <c r="T29" s="1" t="s">
        <v>48</v>
      </c>
      <c r="U29" s="13" t="s">
        <v>62</v>
      </c>
      <c r="V29" s="10" t="n">
        <v>22740.15</v>
      </c>
      <c r="W29" s="1" t="n">
        <v>47.9</v>
      </c>
      <c r="X29" s="1" t="n">
        <v>57.4</v>
      </c>
      <c r="Y29" s="13" t="s">
        <v>221</v>
      </c>
      <c r="Z29" s="16" t="n">
        <v>1.401</v>
      </c>
      <c r="AA29" s="1" t="n">
        <v>68.0</v>
      </c>
      <c r="AB29" s="1" t="n">
        <v>65.7</v>
      </c>
      <c r="AC29" s="13" t="s">
        <v>92</v>
      </c>
      <c r="AD29" s="13" t="s">
        <v>75</v>
      </c>
      <c r="AE29" s="3" t="s">
        <v>32</v>
      </c>
      <c r="AF29" s="3" t="s">
        <v>33</v>
      </c>
      <c r="AG29" s="3" t="s">
        <v>34</v>
      </c>
      <c r="AH29" s="3" t="s">
        <v>66</v>
      </c>
      <c r="AI29" s="3" t="s">
        <v>36</v>
      </c>
      <c r="AJ29" s="3" t="s">
        <v>37</v>
      </c>
      <c r="AK29" s="3" t="s">
        <v>38</v>
      </c>
      <c r="AL29" s="3" t="s">
        <v>39</v>
      </c>
      <c r="AM29" s="3" t="s">
        <v>40</v>
      </c>
      <c r="AN29" s="3" t="s">
        <v>41</v>
      </c>
      <c r="AO29" s="3" t="s">
        <v>42</v>
      </c>
      <c r="AP29" s="3" t="s">
        <v>43</v>
      </c>
      <c r="AQ29" s="1" t="s">
        <v>48</v>
      </c>
      <c r="AR29" t="s" s="13">
        <v>222</v>
      </c>
      <c r="AS29" t="s" s="13">
        <v>125</v>
      </c>
      <c r="AT29" t="s" s="1">
        <v>48</v>
      </c>
    </row>
    <row r="30">
      <c r="A30" t="s" s="127">
        <v>223</v>
      </c>
      <c r="B30" t="s" s="1">
        <v>224</v>
      </c>
      <c r="C30" t="s" s="1">
        <v>48</v>
      </c>
      <c r="D30" s="3" t="s">
        <v>51</v>
      </c>
      <c r="E30" s="13" t="s">
        <v>52</v>
      </c>
      <c r="F30" t="n" s="10">
        <v>3.3</v>
      </c>
      <c r="G30" t="s" s="19">
        <v>225</v>
      </c>
      <c r="H30" s="1" t="n">
        <v>-30.0</v>
      </c>
      <c r="I30" s="129" t="s">
        <v>220</v>
      </c>
      <c r="J30" s="130" t="n">
        <f>IF(TRUNC(F30,2)*I30=0,"",TRUNC(F30,2)*I30)</f>
        <v>51150.0</v>
      </c>
      <c r="K30" s="10" t="n">
        <v>35821.5</v>
      </c>
      <c r="L30" s="13" t="s">
        <v>56</v>
      </c>
      <c r="M30" s="13" t="s">
        <v>130</v>
      </c>
      <c r="N30" s="3"/>
      <c r="O30" s="1" t="s">
        <v>48</v>
      </c>
      <c r="P30" s="13" t="s">
        <v>59</v>
      </c>
      <c r="Q30" s="13" t="s">
        <v>59</v>
      </c>
      <c r="R30" s="13" t="s">
        <v>110</v>
      </c>
      <c r="S30" s="13" t="s">
        <v>62</v>
      </c>
      <c r="T30" s="1" t="s">
        <v>48</v>
      </c>
      <c r="U30" s="1" t="s">
        <v>48</v>
      </c>
      <c r="V30" s="10" t="n">
        <v>35821.5</v>
      </c>
      <c r="W30" s="1" t="n">
        <v>47.6</v>
      </c>
      <c r="X30" s="1" t="n">
        <v>58.4</v>
      </c>
      <c r="Y30" s="13" t="s">
        <v>226</v>
      </c>
      <c r="Z30" s="16" t="n">
        <v>1.381</v>
      </c>
      <c r="AA30" s="1" t="n">
        <v>67.0</v>
      </c>
      <c r="AB30" s="1" t="n">
        <v>66.5</v>
      </c>
      <c r="AC30" s="13" t="s">
        <v>62</v>
      </c>
      <c r="AD30" s="1" t="s">
        <v>48</v>
      </c>
      <c r="AE30" s="3" t="s">
        <v>32</v>
      </c>
      <c r="AF30" s="3" t="s">
        <v>33</v>
      </c>
      <c r="AG30" s="3" t="s">
        <v>34</v>
      </c>
      <c r="AH30" s="3" t="s">
        <v>66</v>
      </c>
      <c r="AI30" s="3" t="s">
        <v>36</v>
      </c>
      <c r="AJ30" s="3" t="s">
        <v>37</v>
      </c>
      <c r="AK30" s="3" t="s">
        <v>38</v>
      </c>
      <c r="AL30" s="3" t="s">
        <v>39</v>
      </c>
      <c r="AM30" s="3" t="s">
        <v>40</v>
      </c>
      <c r="AN30" s="1" t="s">
        <v>48</v>
      </c>
      <c r="AO30" s="3" t="s">
        <v>42</v>
      </c>
      <c r="AP30" s="3" t="s">
        <v>43</v>
      </c>
      <c r="AQ30" s="1" t="s">
        <v>48</v>
      </c>
      <c r="AR30" t="s" s="13">
        <v>227</v>
      </c>
      <c r="AS30" t="s" s="1">
        <v>48</v>
      </c>
      <c r="AT30" t="s" s="1">
        <v>48</v>
      </c>
    </row>
    <row r="31">
      <c r="A31" t="s" s="131">
        <v>228</v>
      </c>
      <c r="B31" t="s" s="1">
        <v>229</v>
      </c>
      <c r="C31" t="s" s="1">
        <v>48</v>
      </c>
      <c r="D31" s="3" t="s">
        <v>51</v>
      </c>
      <c r="E31" s="13" t="s">
        <v>52</v>
      </c>
      <c r="F31" t="n" s="10">
        <v>2.15</v>
      </c>
      <c r="G31" t="s" s="19">
        <v>230</v>
      </c>
      <c r="H31" s="1" t="n">
        <v>-42.6</v>
      </c>
      <c r="I31" s="133" t="s">
        <v>97</v>
      </c>
      <c r="J31" s="134" t="n">
        <f>IF(TRUNC(F31,2)*I31=0,"",TRUNC(F31,2)*I31)</f>
        <v>50525.0</v>
      </c>
      <c r="K31" s="10" t="n">
        <v>29025.0</v>
      </c>
      <c r="L31" s="13" t="s">
        <v>82</v>
      </c>
      <c r="M31" s="13" t="s">
        <v>57</v>
      </c>
      <c r="N31" s="3"/>
      <c r="O31" s="1" t="s">
        <v>48</v>
      </c>
      <c r="P31" s="13" t="s">
        <v>58</v>
      </c>
      <c r="Q31" s="13" t="s">
        <v>59</v>
      </c>
      <c r="R31" s="13" t="s">
        <v>59</v>
      </c>
      <c r="S31" s="13" t="s">
        <v>62</v>
      </c>
      <c r="T31" s="1" t="s">
        <v>48</v>
      </c>
      <c r="U31" s="1" t="s">
        <v>48</v>
      </c>
      <c r="V31" s="10" t="n">
        <v>29025.0</v>
      </c>
      <c r="W31" s="1" t="n">
        <v>47.3</v>
      </c>
      <c r="X31" s="1" t="n">
        <v>55.3</v>
      </c>
      <c r="Y31" s="13" t="s">
        <v>231</v>
      </c>
      <c r="Z31" s="16" t="n">
        <v>1.451</v>
      </c>
      <c r="AA31" s="1" t="n">
        <v>67.0</v>
      </c>
      <c r="AB31" s="1" t="n">
        <v>64.6</v>
      </c>
      <c r="AC31" s="13" t="s">
        <v>62</v>
      </c>
      <c r="AD31" s="1" t="s">
        <v>48</v>
      </c>
      <c r="AE31" s="3" t="s">
        <v>32</v>
      </c>
      <c r="AF31" s="1" t="s">
        <v>48</v>
      </c>
      <c r="AG31" s="1" t="s">
        <v>48</v>
      </c>
      <c r="AH31" s="1" t="s">
        <v>48</v>
      </c>
      <c r="AI31" s="3" t="s">
        <v>36</v>
      </c>
      <c r="AJ31" s="3" t="s">
        <v>37</v>
      </c>
      <c r="AK31" s="3" t="s">
        <v>38</v>
      </c>
      <c r="AL31" s="3" t="s">
        <v>39</v>
      </c>
      <c r="AM31" s="3" t="s">
        <v>40</v>
      </c>
      <c r="AN31" s="1" t="s">
        <v>48</v>
      </c>
      <c r="AO31" s="3" t="s">
        <v>42</v>
      </c>
      <c r="AP31" s="3" t="s">
        <v>43</v>
      </c>
      <c r="AQ31" s="1" t="s">
        <v>48</v>
      </c>
      <c r="AR31" t="s" s="13">
        <v>84</v>
      </c>
      <c r="AS31" t="s" s="13">
        <v>161</v>
      </c>
      <c r="AT31" t="s" s="1">
        <v>48</v>
      </c>
    </row>
    <row r="32">
      <c r="A32" t="s" s="135">
        <v>232</v>
      </c>
      <c r="B32" t="s" s="1">
        <v>233</v>
      </c>
      <c r="C32" t="s" s="1">
        <v>48</v>
      </c>
      <c r="D32" s="3" t="s">
        <v>51</v>
      </c>
      <c r="E32" s="13" t="s">
        <v>52</v>
      </c>
      <c r="F32" t="n" s="10">
        <v>2.0</v>
      </c>
      <c r="G32" t="s" s="19">
        <v>234</v>
      </c>
      <c r="H32" s="1" t="n">
        <v>-61.9</v>
      </c>
      <c r="I32" s="137" t="s">
        <v>97</v>
      </c>
      <c r="J32" s="138" t="n">
        <f>IF(TRUNC(F32,2)*I32=0,"",TRUNC(F32,2)*I32)</f>
        <v>47000.0</v>
      </c>
      <c r="K32" s="10" t="n">
        <v>17890.0</v>
      </c>
      <c r="L32" s="13" t="s">
        <v>82</v>
      </c>
      <c r="M32" s="13" t="s">
        <v>57</v>
      </c>
      <c r="N32" s="3"/>
      <c r="O32" s="1" t="s">
        <v>48</v>
      </c>
      <c r="P32" s="13" t="s">
        <v>159</v>
      </c>
      <c r="Q32" s="13" t="s">
        <v>59</v>
      </c>
      <c r="R32" s="13" t="s">
        <v>110</v>
      </c>
      <c r="S32" s="13" t="s">
        <v>60</v>
      </c>
      <c r="T32" s="1" t="s">
        <v>48</v>
      </c>
      <c r="U32" s="13" t="s">
        <v>62</v>
      </c>
      <c r="V32" s="10" t="n">
        <v>17890.0</v>
      </c>
      <c r="W32" s="1" t="n">
        <v>49.0</v>
      </c>
      <c r="X32" s="1" t="n">
        <v>57.0</v>
      </c>
      <c r="Y32" s="13" t="s">
        <v>235</v>
      </c>
      <c r="Z32" s="16" t="n">
        <v>1.433</v>
      </c>
      <c r="AA32" s="1" t="n">
        <v>66.0</v>
      </c>
      <c r="AB32" s="1" t="n">
        <v>67.7</v>
      </c>
      <c r="AC32" s="13" t="s">
        <v>62</v>
      </c>
      <c r="AD32" s="1" t="s">
        <v>48</v>
      </c>
      <c r="AE32" s="3" t="s">
        <v>32</v>
      </c>
      <c r="AF32" s="1" t="s">
        <v>48</v>
      </c>
      <c r="AG32" s="1" t="s">
        <v>48</v>
      </c>
      <c r="AH32" s="1" t="s">
        <v>48</v>
      </c>
      <c r="AI32" s="3" t="s">
        <v>36</v>
      </c>
      <c r="AJ32" s="3" t="s">
        <v>37</v>
      </c>
      <c r="AK32" s="3" t="s">
        <v>38</v>
      </c>
      <c r="AL32" s="3" t="s">
        <v>39</v>
      </c>
      <c r="AM32" s="3" t="s">
        <v>40</v>
      </c>
      <c r="AN32" s="3" t="s">
        <v>41</v>
      </c>
      <c r="AO32" s="3" t="s">
        <v>42</v>
      </c>
      <c r="AP32" s="3" t="s">
        <v>43</v>
      </c>
      <c r="AQ32" s="1" t="s">
        <v>48</v>
      </c>
      <c r="AR32" t="s" s="13">
        <v>84</v>
      </c>
      <c r="AS32" t="s" s="1">
        <v>48</v>
      </c>
      <c r="AT32" t="s" s="1">
        <v>48</v>
      </c>
    </row>
    <row r="33">
      <c r="A33" t="s" s="139">
        <v>236</v>
      </c>
      <c r="B33" t="s" s="1">
        <v>237</v>
      </c>
      <c r="C33" t="s" s="13">
        <v>238</v>
      </c>
      <c r="D33" s="3" t="s">
        <v>51</v>
      </c>
      <c r="E33" s="13" t="s">
        <v>52</v>
      </c>
      <c r="F33" t="n" s="10">
        <v>2.22</v>
      </c>
      <c r="G33" t="s" s="19">
        <v>239</v>
      </c>
      <c r="H33" s="1" t="n">
        <v>-44.3</v>
      </c>
      <c r="I33" s="141" t="s">
        <v>240</v>
      </c>
      <c r="J33" s="142" t="n">
        <f>IF(TRUNC(F33,2)*I33=0,"",TRUNC(F33,2)*I33)</f>
        <v>46620.00000000001</v>
      </c>
      <c r="K33" s="10" t="n">
        <v>25974.0</v>
      </c>
      <c r="L33" s="13" t="s">
        <v>82</v>
      </c>
      <c r="M33" s="13" t="s">
        <v>241</v>
      </c>
      <c r="N33" s="3"/>
      <c r="O33" s="1" t="s">
        <v>48</v>
      </c>
      <c r="P33" s="13" t="s">
        <v>58</v>
      </c>
      <c r="Q33" s="13" t="s">
        <v>59</v>
      </c>
      <c r="R33" s="13" t="s">
        <v>59</v>
      </c>
      <c r="S33" s="13" t="s">
        <v>62</v>
      </c>
      <c r="T33" s="1" t="s">
        <v>48</v>
      </c>
      <c r="U33" s="1" t="s">
        <v>48</v>
      </c>
      <c r="V33" s="10" t="n">
        <v>25974.0</v>
      </c>
      <c r="W33" s="1" t="n">
        <v>47.7</v>
      </c>
      <c r="X33" s="1" t="n">
        <v>55.8</v>
      </c>
      <c r="Y33" s="13" t="s">
        <v>242</v>
      </c>
      <c r="Z33" s="16" t="n">
        <v>1.403</v>
      </c>
      <c r="AA33" s="1" t="n">
        <v>66.0</v>
      </c>
      <c r="AB33" s="1" t="n">
        <v>65.7</v>
      </c>
      <c r="AC33" s="13" t="s">
        <v>64</v>
      </c>
      <c r="AD33" s="13" t="s">
        <v>75</v>
      </c>
      <c r="AE33" s="3" t="s">
        <v>32</v>
      </c>
      <c r="AF33" s="1" t="s">
        <v>48</v>
      </c>
      <c r="AG33" s="1" t="s">
        <v>48</v>
      </c>
      <c r="AH33" s="1" t="s">
        <v>48</v>
      </c>
      <c r="AI33" s="3" t="s">
        <v>36</v>
      </c>
      <c r="AJ33" s="3" t="s">
        <v>37</v>
      </c>
      <c r="AK33" s="3" t="s">
        <v>38</v>
      </c>
      <c r="AL33" s="3" t="s">
        <v>39</v>
      </c>
      <c r="AM33" s="3" t="s">
        <v>40</v>
      </c>
      <c r="AN33" s="1" t="s">
        <v>48</v>
      </c>
      <c r="AO33" s="3" t="s">
        <v>42</v>
      </c>
      <c r="AP33" s="3" t="s">
        <v>43</v>
      </c>
      <c r="AQ33" s="1" t="s">
        <v>48</v>
      </c>
      <c r="AR33" t="s" s="13">
        <v>117</v>
      </c>
      <c r="AS33" t="s" s="13">
        <v>169</v>
      </c>
      <c r="AT33" t="s" s="1">
        <v>48</v>
      </c>
    </row>
    <row r="34">
      <c r="A34" t="s" s="143">
        <v>243</v>
      </c>
      <c r="B34" t="s" s="1">
        <v>244</v>
      </c>
      <c r="C34" t="s" s="1">
        <v>48</v>
      </c>
      <c r="D34" s="3" t="s">
        <v>51</v>
      </c>
      <c r="E34" s="13" t="s">
        <v>52</v>
      </c>
      <c r="F34" t="n" s="10">
        <v>2.01</v>
      </c>
      <c r="G34" t="s" s="19">
        <v>245</v>
      </c>
      <c r="H34" s="1" t="n">
        <v>-50.1</v>
      </c>
      <c r="I34" s="145" t="s">
        <v>154</v>
      </c>
      <c r="J34" s="146" t="n">
        <f>IF(TRUNC(F34,2)*I34=0,"",TRUNC(F34,2)*I34)</f>
        <v>38000.0</v>
      </c>
      <c r="K34" s="10" t="n">
        <v>19044.75</v>
      </c>
      <c r="L34" s="13" t="s">
        <v>82</v>
      </c>
      <c r="M34" s="13" t="s">
        <v>72</v>
      </c>
      <c r="N34" s="3"/>
      <c r="O34" s="1" t="s">
        <v>48</v>
      </c>
      <c r="P34" s="13" t="s">
        <v>59</v>
      </c>
      <c r="Q34" s="13" t="s">
        <v>59</v>
      </c>
      <c r="R34" s="13" t="s">
        <v>59</v>
      </c>
      <c r="S34" s="13" t="s">
        <v>115</v>
      </c>
      <c r="T34" s="1" t="s">
        <v>48</v>
      </c>
      <c r="U34" s="13" t="s">
        <v>62</v>
      </c>
      <c r="V34" s="10" t="n">
        <v>19044.75</v>
      </c>
      <c r="W34" s="1" t="n">
        <v>47.6</v>
      </c>
      <c r="X34" s="1" t="n">
        <v>57.0</v>
      </c>
      <c r="Y34" s="13" t="s">
        <v>246</v>
      </c>
      <c r="Z34" s="16" t="n">
        <v>1.381</v>
      </c>
      <c r="AA34" s="1" t="n">
        <v>68.0</v>
      </c>
      <c r="AB34" s="1" t="n">
        <v>66.7</v>
      </c>
      <c r="AC34" s="13" t="s">
        <v>62</v>
      </c>
      <c r="AD34" s="1" t="s">
        <v>48</v>
      </c>
      <c r="AE34" s="3" t="s">
        <v>32</v>
      </c>
      <c r="AF34" s="1" t="s">
        <v>48</v>
      </c>
      <c r="AG34" s="1" t="s">
        <v>48</v>
      </c>
      <c r="AH34" s="1" t="s">
        <v>48</v>
      </c>
      <c r="AI34" s="3" t="s">
        <v>36</v>
      </c>
      <c r="AJ34" s="3" t="s">
        <v>37</v>
      </c>
      <c r="AK34" s="3" t="s">
        <v>38</v>
      </c>
      <c r="AL34" s="3" t="s">
        <v>39</v>
      </c>
      <c r="AM34" s="3" t="s">
        <v>40</v>
      </c>
      <c r="AN34" s="3" t="s">
        <v>41</v>
      </c>
      <c r="AO34" s="3" t="s">
        <v>42</v>
      </c>
      <c r="AP34" s="3" t="s">
        <v>43</v>
      </c>
      <c r="AQ34" s="1" t="s">
        <v>48</v>
      </c>
      <c r="AR34" t="s" s="13">
        <v>117</v>
      </c>
      <c r="AS34" t="s" s="1">
        <v>48</v>
      </c>
      <c r="AT34" t="s" s="1">
        <v>48</v>
      </c>
    </row>
    <row r="35">
      <c r="A35" t="s" s="147">
        <v>247</v>
      </c>
      <c r="B35" t="s" s="1">
        <v>248</v>
      </c>
      <c r="C35" t="s" s="1">
        <v>48</v>
      </c>
      <c r="D35" s="3" t="s">
        <v>51</v>
      </c>
      <c r="E35" s="13" t="s">
        <v>52</v>
      </c>
      <c r="F35" t="n" s="10">
        <v>2.3</v>
      </c>
      <c r="G35" t="s" s="19">
        <v>249</v>
      </c>
      <c r="H35" s="1" t="n">
        <v>-42.1</v>
      </c>
      <c r="I35" s="149" t="s">
        <v>250</v>
      </c>
      <c r="J35" s="150" t="n">
        <f>IF(TRUNC(F35,2)*I35=0,"",TRUNC(F35,2)*I35)</f>
        <v>40075.0</v>
      </c>
      <c r="K35" s="10" t="n">
        <v>23299.0</v>
      </c>
      <c r="L35" s="13" t="s">
        <v>82</v>
      </c>
      <c r="M35" s="13" t="s">
        <v>98</v>
      </c>
      <c r="N35" s="3"/>
      <c r="O35" s="1" t="s">
        <v>48</v>
      </c>
      <c r="P35" s="13" t="s">
        <v>159</v>
      </c>
      <c r="Q35" s="13" t="s">
        <v>59</v>
      </c>
      <c r="R35" s="13" t="s">
        <v>59</v>
      </c>
      <c r="S35" s="13" t="s">
        <v>62</v>
      </c>
      <c r="T35" s="1" t="s">
        <v>48</v>
      </c>
      <c r="U35" s="1" t="s">
        <v>48</v>
      </c>
      <c r="V35" s="10" t="n">
        <v>23299.0</v>
      </c>
      <c r="W35" s="1" t="n">
        <v>40.9</v>
      </c>
      <c r="X35" s="1" t="n">
        <v>58.0</v>
      </c>
      <c r="Y35" s="13" t="s">
        <v>251</v>
      </c>
      <c r="Z35" s="16" t="n">
        <v>1.499</v>
      </c>
      <c r="AA35" s="1" t="n">
        <v>68.0</v>
      </c>
      <c r="AB35" s="1" t="n">
        <v>67.2</v>
      </c>
      <c r="AC35" s="13" t="s">
        <v>62</v>
      </c>
      <c r="AD35" s="1" t="s">
        <v>48</v>
      </c>
      <c r="AE35" s="3" t="s">
        <v>32</v>
      </c>
      <c r="AF35" s="1" t="s">
        <v>48</v>
      </c>
      <c r="AG35" s="1" t="s">
        <v>48</v>
      </c>
      <c r="AH35" s="1" t="s">
        <v>48</v>
      </c>
      <c r="AI35" s="3" t="s">
        <v>36</v>
      </c>
      <c r="AJ35" s="3" t="s">
        <v>37</v>
      </c>
      <c r="AK35" s="3" t="s">
        <v>38</v>
      </c>
      <c r="AL35" s="3" t="s">
        <v>39</v>
      </c>
      <c r="AM35" s="3" t="s">
        <v>40</v>
      </c>
      <c r="AN35" s="1" t="s">
        <v>48</v>
      </c>
      <c r="AO35" s="3" t="s">
        <v>42</v>
      </c>
      <c r="AP35" s="3" t="s">
        <v>43</v>
      </c>
      <c r="AQ35" s="1" t="s">
        <v>48</v>
      </c>
      <c r="AR35" t="s" s="13">
        <v>137</v>
      </c>
      <c r="AS35" t="s" s="1">
        <v>48</v>
      </c>
      <c r="AT35" t="s" s="1">
        <v>48</v>
      </c>
    </row>
    <row r="36">
      <c r="A36" t="s" s="151">
        <v>252</v>
      </c>
      <c r="B36" t="s" s="1">
        <v>253</v>
      </c>
      <c r="C36" t="s" s="1">
        <v>48</v>
      </c>
      <c r="D36" s="3" t="s">
        <v>51</v>
      </c>
      <c r="E36" s="13" t="s">
        <v>52</v>
      </c>
      <c r="F36" t="n" s="10">
        <v>2.01</v>
      </c>
      <c r="G36" t="s" s="19">
        <v>254</v>
      </c>
      <c r="H36" s="1" t="n">
        <v>-48.4</v>
      </c>
      <c r="I36" s="153" t="s">
        <v>255</v>
      </c>
      <c r="J36" s="154" t="n">
        <f>IF(TRUNC(F36,2)*I36=0,"",TRUNC(F36,2)*I36)</f>
        <v>28000.0</v>
      </c>
      <c r="K36" s="10" t="n">
        <v>14522.25</v>
      </c>
      <c r="L36" s="13" t="s">
        <v>82</v>
      </c>
      <c r="M36" s="13" t="s">
        <v>166</v>
      </c>
      <c r="N36" s="3"/>
      <c r="O36" s="1" t="s">
        <v>48</v>
      </c>
      <c r="P36" s="13" t="s">
        <v>59</v>
      </c>
      <c r="Q36" s="13" t="s">
        <v>59</v>
      </c>
      <c r="R36" s="13" t="s">
        <v>59</v>
      </c>
      <c r="S36" s="13" t="s">
        <v>115</v>
      </c>
      <c r="T36" s="1" t="s">
        <v>48</v>
      </c>
      <c r="U36" s="13" t="s">
        <v>62</v>
      </c>
      <c r="V36" s="10" t="n">
        <v>14522.25</v>
      </c>
      <c r="W36" s="1" t="n">
        <v>47.1</v>
      </c>
      <c r="X36" s="1" t="n">
        <v>56.0</v>
      </c>
      <c r="Y36" s="13" t="s">
        <v>256</v>
      </c>
      <c r="Z36" s="16" t="n">
        <v>1.382</v>
      </c>
      <c r="AA36" s="1" t="n">
        <v>67.0</v>
      </c>
      <c r="AB36" s="1" t="n">
        <v>66.7</v>
      </c>
      <c r="AC36" s="13" t="s">
        <v>64</v>
      </c>
      <c r="AD36" s="13" t="s">
        <v>61</v>
      </c>
      <c r="AE36" s="3" t="s">
        <v>32</v>
      </c>
      <c r="AF36" s="1" t="s">
        <v>48</v>
      </c>
      <c r="AG36" s="1" t="s">
        <v>48</v>
      </c>
      <c r="AH36" s="1" t="s">
        <v>48</v>
      </c>
      <c r="AI36" s="3" t="s">
        <v>36</v>
      </c>
      <c r="AJ36" s="3" t="s">
        <v>37</v>
      </c>
      <c r="AK36" s="3" t="s">
        <v>38</v>
      </c>
      <c r="AL36" s="3" t="s">
        <v>39</v>
      </c>
      <c r="AM36" s="3" t="s">
        <v>40</v>
      </c>
      <c r="AN36" s="3" t="s">
        <v>41</v>
      </c>
      <c r="AO36" s="3" t="s">
        <v>42</v>
      </c>
      <c r="AP36" s="3" t="s">
        <v>43</v>
      </c>
      <c r="AQ36" s="1" t="s">
        <v>48</v>
      </c>
      <c r="AR36" t="s" s="13">
        <v>117</v>
      </c>
      <c r="AS36" t="s" s="1">
        <v>48</v>
      </c>
      <c r="AT36" t="s" s="1">
        <v>48</v>
      </c>
    </row>
    <row r="37">
      <c r="A37" t="s" s="155">
        <v>257</v>
      </c>
      <c r="B37" t="s" s="1">
        <v>258</v>
      </c>
      <c r="C37" t="s" s="1">
        <v>48</v>
      </c>
      <c r="D37" s="3" t="s">
        <v>51</v>
      </c>
      <c r="E37" s="13" t="s">
        <v>52</v>
      </c>
      <c r="F37" t="n" s="10">
        <v>2.7</v>
      </c>
      <c r="G37" t="s" s="19">
        <v>259</v>
      </c>
      <c r="H37" s="1" t="n">
        <v>-28.2</v>
      </c>
      <c r="I37" s="157" t="s">
        <v>255</v>
      </c>
      <c r="J37" s="158" t="n">
        <f>IF(TRUNC(F37,2)*I37=0,"",TRUNC(F37,2)*I37)</f>
        <v>37800.0</v>
      </c>
      <c r="K37" s="10" t="n">
        <v>27148.5</v>
      </c>
      <c r="L37" s="13" t="s">
        <v>82</v>
      </c>
      <c r="M37" s="13" t="s">
        <v>166</v>
      </c>
      <c r="N37" s="3"/>
      <c r="O37" s="1" t="s">
        <v>48</v>
      </c>
      <c r="P37" s="13" t="s">
        <v>59</v>
      </c>
      <c r="Q37" s="13" t="s">
        <v>59</v>
      </c>
      <c r="R37" s="13" t="s">
        <v>59</v>
      </c>
      <c r="S37" s="13" t="s">
        <v>62</v>
      </c>
      <c r="T37" s="1" t="s">
        <v>48</v>
      </c>
      <c r="U37" s="1" t="s">
        <v>48</v>
      </c>
      <c r="V37" s="10" t="n">
        <v>27148.5</v>
      </c>
      <c r="W37" s="1" t="n">
        <v>47.1</v>
      </c>
      <c r="X37" s="1" t="n">
        <v>54.6</v>
      </c>
      <c r="Y37" s="13" t="s">
        <v>260</v>
      </c>
      <c r="Z37" s="16" t="n">
        <v>1.382</v>
      </c>
      <c r="AA37" s="1" t="n">
        <v>68.0</v>
      </c>
      <c r="AB37" s="1" t="n">
        <v>66.1</v>
      </c>
      <c r="AC37" s="13" t="s">
        <v>62</v>
      </c>
      <c r="AD37" s="1" t="s">
        <v>48</v>
      </c>
      <c r="AE37" s="3" t="s">
        <v>32</v>
      </c>
      <c r="AF37" s="3" t="s">
        <v>33</v>
      </c>
      <c r="AG37" s="3" t="s">
        <v>34</v>
      </c>
      <c r="AH37" s="3" t="s">
        <v>66</v>
      </c>
      <c r="AI37" s="3" t="s">
        <v>36</v>
      </c>
      <c r="AJ37" s="3" t="s">
        <v>37</v>
      </c>
      <c r="AK37" s="3" t="s">
        <v>38</v>
      </c>
      <c r="AL37" s="3" t="s">
        <v>39</v>
      </c>
      <c r="AM37" s="3" t="s">
        <v>40</v>
      </c>
      <c r="AN37" s="1" t="s">
        <v>48</v>
      </c>
      <c r="AO37" s="3" t="s">
        <v>42</v>
      </c>
      <c r="AP37" s="3" t="s">
        <v>43</v>
      </c>
      <c r="AQ37" s="1" t="s">
        <v>48</v>
      </c>
      <c r="AR37" t="s" s="13">
        <v>137</v>
      </c>
      <c r="AS37" t="s" s="1">
        <v>48</v>
      </c>
      <c r="AT37" t="s" s="1">
        <v>48</v>
      </c>
    </row>
    <row r="38">
      <c r="A38" t="s" s="159">
        <v>261</v>
      </c>
      <c r="B38" t="s" s="1">
        <v>262</v>
      </c>
      <c r="C38" t="s" s="1">
        <v>48</v>
      </c>
      <c r="D38" s="3" t="s">
        <v>51</v>
      </c>
      <c r="E38" s="13" t="s">
        <v>52</v>
      </c>
      <c r="F38" t="n" s="10">
        <v>2.01</v>
      </c>
      <c r="G38" t="s" s="19">
        <v>263</v>
      </c>
      <c r="H38" s="1" t="n">
        <v>-50.9</v>
      </c>
      <c r="I38" s="161" t="s">
        <v>264</v>
      </c>
      <c r="J38" s="162" t="n">
        <f>IF(TRUNC(F38,2)*I38=0,"",TRUNC(F38,2)*I38)</f>
        <v>39000.0</v>
      </c>
      <c r="K38" s="10" t="n">
        <v>19255.8</v>
      </c>
      <c r="L38" s="13" t="s">
        <v>165</v>
      </c>
      <c r="M38" s="13" t="s">
        <v>241</v>
      </c>
      <c r="N38" s="3"/>
      <c r="O38" s="1" t="s">
        <v>48</v>
      </c>
      <c r="P38" s="13" t="s">
        <v>59</v>
      </c>
      <c r="Q38" s="13" t="s">
        <v>59</v>
      </c>
      <c r="R38" s="13" t="s">
        <v>110</v>
      </c>
      <c r="S38" s="13" t="s">
        <v>62</v>
      </c>
      <c r="T38" s="1" t="s">
        <v>48</v>
      </c>
      <c r="U38" s="1" t="s">
        <v>48</v>
      </c>
      <c r="V38" s="10" t="n">
        <v>19255.8</v>
      </c>
      <c r="W38" s="1" t="n">
        <v>47.8</v>
      </c>
      <c r="X38" s="1" t="n">
        <v>58.4</v>
      </c>
      <c r="Y38" s="13" t="s">
        <v>265</v>
      </c>
      <c r="Z38" s="16" t="n">
        <v>1.381</v>
      </c>
      <c r="AA38" s="1" t="n">
        <v>67.0</v>
      </c>
      <c r="AB38" s="1" t="n">
        <v>66.7</v>
      </c>
      <c r="AC38" s="13" t="s">
        <v>64</v>
      </c>
      <c r="AD38" s="13" t="s">
        <v>75</v>
      </c>
      <c r="AE38" s="3" t="s">
        <v>32</v>
      </c>
      <c r="AF38" s="1" t="s">
        <v>48</v>
      </c>
      <c r="AG38" s="1" t="s">
        <v>48</v>
      </c>
      <c r="AH38" s="1" t="s">
        <v>48</v>
      </c>
      <c r="AI38" s="3" t="s">
        <v>36</v>
      </c>
      <c r="AJ38" s="3" t="s">
        <v>37</v>
      </c>
      <c r="AK38" s="3" t="s">
        <v>38</v>
      </c>
      <c r="AL38" s="3" t="s">
        <v>39</v>
      </c>
      <c r="AM38" s="3" t="s">
        <v>40</v>
      </c>
      <c r="AN38" s="1" t="s">
        <v>48</v>
      </c>
      <c r="AO38" s="3" t="s">
        <v>42</v>
      </c>
      <c r="AP38" s="3" t="s">
        <v>43</v>
      </c>
      <c r="AQ38" s="1" t="s">
        <v>48</v>
      </c>
      <c r="AR38" t="s" s="13">
        <v>266</v>
      </c>
      <c r="AS38" t="s" s="13">
        <v>267</v>
      </c>
      <c r="AT38" t="s" s="1">
        <v>48</v>
      </c>
    </row>
    <row r="39">
      <c r="A39" t="s" s="163">
        <v>268</v>
      </c>
      <c r="B39" t="s" s="1">
        <v>269</v>
      </c>
      <c r="C39" t="s" s="1">
        <v>48</v>
      </c>
      <c r="D39" s="3" t="s">
        <v>51</v>
      </c>
      <c r="E39" s="13" t="s">
        <v>52</v>
      </c>
      <c r="F39" t="n" s="10">
        <v>2.01</v>
      </c>
      <c r="G39" t="s" s="19">
        <v>270</v>
      </c>
      <c r="H39" s="1" t="n">
        <v>-49.8</v>
      </c>
      <c r="I39" s="165" t="s">
        <v>195</v>
      </c>
      <c r="J39" s="166" t="n">
        <f>IF(TRUNC(F39,2)*I39=0,"",TRUNC(F39,2)*I39)</f>
        <v>36000.0</v>
      </c>
      <c r="K39" s="10" t="n">
        <v>18150.3</v>
      </c>
      <c r="L39" s="13" t="s">
        <v>90</v>
      </c>
      <c r="M39" s="13" t="s">
        <v>241</v>
      </c>
      <c r="N39" s="3"/>
      <c r="O39" s="1" t="s">
        <v>48</v>
      </c>
      <c r="P39" s="13" t="s">
        <v>59</v>
      </c>
      <c r="Q39" s="13" t="s">
        <v>59</v>
      </c>
      <c r="R39" s="13" t="s">
        <v>59</v>
      </c>
      <c r="S39" s="13" t="s">
        <v>62</v>
      </c>
      <c r="T39" s="1" t="s">
        <v>48</v>
      </c>
      <c r="U39" s="1" t="s">
        <v>48</v>
      </c>
      <c r="V39" s="10" t="n">
        <v>18150.3</v>
      </c>
      <c r="W39" s="1" t="n">
        <v>46.7</v>
      </c>
      <c r="X39" s="1" t="n">
        <v>54.8</v>
      </c>
      <c r="Y39" s="13" t="s">
        <v>271</v>
      </c>
      <c r="Z39" s="16" t="n">
        <v>1.386</v>
      </c>
      <c r="AA39" s="1" t="n">
        <v>68.0</v>
      </c>
      <c r="AB39" s="1" t="n">
        <v>66.0</v>
      </c>
      <c r="AC39" s="13" t="s">
        <v>92</v>
      </c>
      <c r="AD39" s="13" t="s">
        <v>75</v>
      </c>
      <c r="AE39" s="3" t="s">
        <v>32</v>
      </c>
      <c r="AF39" s="1" t="s">
        <v>48</v>
      </c>
      <c r="AG39" s="1" t="s">
        <v>48</v>
      </c>
      <c r="AH39" s="1" t="s">
        <v>48</v>
      </c>
      <c r="AI39" s="3" t="s">
        <v>36</v>
      </c>
      <c r="AJ39" s="3" t="s">
        <v>37</v>
      </c>
      <c r="AK39" s="3" t="s">
        <v>38</v>
      </c>
      <c r="AL39" s="3" t="s">
        <v>39</v>
      </c>
      <c r="AM39" s="3" t="s">
        <v>40</v>
      </c>
      <c r="AN39" s="1" t="s">
        <v>48</v>
      </c>
      <c r="AO39" s="3" t="s">
        <v>42</v>
      </c>
      <c r="AP39" s="3" t="s">
        <v>43</v>
      </c>
      <c r="AQ39" s="1" t="s">
        <v>48</v>
      </c>
      <c r="AR39" t="s" s="13">
        <v>272</v>
      </c>
      <c r="AS39" t="s" s="13">
        <v>143</v>
      </c>
      <c r="AT39" t="s" s="1">
        <v>48</v>
      </c>
    </row>
    <row r="40">
      <c r="A40" t="s" s="167">
        <v>273</v>
      </c>
      <c r="B40" t="s" s="1">
        <v>274</v>
      </c>
      <c r="C40" t="s" s="1">
        <v>48</v>
      </c>
      <c r="D40" s="3" t="s">
        <v>51</v>
      </c>
      <c r="E40" s="13" t="s">
        <v>52</v>
      </c>
      <c r="F40" t="n" s="10">
        <v>2.01</v>
      </c>
      <c r="G40" t="s" s="19">
        <v>275</v>
      </c>
      <c r="H40" s="1" t="n">
        <v>-46.0</v>
      </c>
      <c r="I40" s="169" t="s">
        <v>195</v>
      </c>
      <c r="J40" s="170" t="n">
        <f>IF(TRUNC(F40,2)*I40=0,"",TRUNC(F40,2)*I40)</f>
        <v>36000.0</v>
      </c>
      <c r="K40" s="10" t="n">
        <v>19547.25</v>
      </c>
      <c r="L40" s="13" t="s">
        <v>165</v>
      </c>
      <c r="M40" s="13" t="s">
        <v>72</v>
      </c>
      <c r="N40" s="3"/>
      <c r="O40" s="1" t="s">
        <v>48</v>
      </c>
      <c r="P40" s="13" t="s">
        <v>58</v>
      </c>
      <c r="Q40" s="13" t="s">
        <v>59</v>
      </c>
      <c r="R40" s="13" t="s">
        <v>110</v>
      </c>
      <c r="S40" s="13" t="s">
        <v>62</v>
      </c>
      <c r="T40" s="1" t="s">
        <v>48</v>
      </c>
      <c r="U40" s="1" t="s">
        <v>48</v>
      </c>
      <c r="V40" s="10" t="n">
        <v>19547.25</v>
      </c>
      <c r="W40" s="1" t="n">
        <v>48.0</v>
      </c>
      <c r="X40" s="1" t="n">
        <v>57.4</v>
      </c>
      <c r="Y40" s="13" t="s">
        <v>276</v>
      </c>
      <c r="Z40" s="16" t="n">
        <v>1.45</v>
      </c>
      <c r="AA40" s="1" t="n">
        <v>68.0</v>
      </c>
      <c r="AB40" s="1" t="n">
        <v>64.8</v>
      </c>
      <c r="AC40" s="13" t="s">
        <v>74</v>
      </c>
      <c r="AD40" s="13" t="s">
        <v>75</v>
      </c>
      <c r="AE40" s="3" t="s">
        <v>32</v>
      </c>
      <c r="AF40" s="1" t="s">
        <v>48</v>
      </c>
      <c r="AG40" s="1" t="s">
        <v>48</v>
      </c>
      <c r="AH40" s="1" t="s">
        <v>48</v>
      </c>
      <c r="AI40" s="3" t="s">
        <v>36</v>
      </c>
      <c r="AJ40" s="3" t="s">
        <v>37</v>
      </c>
      <c r="AK40" s="3" t="s">
        <v>38</v>
      </c>
      <c r="AL40" s="3" t="s">
        <v>39</v>
      </c>
      <c r="AM40" s="3" t="s">
        <v>40</v>
      </c>
      <c r="AN40" s="1" t="s">
        <v>48</v>
      </c>
      <c r="AO40" s="3" t="s">
        <v>42</v>
      </c>
      <c r="AP40" s="3" t="s">
        <v>43</v>
      </c>
      <c r="AQ40" s="1" t="s">
        <v>48</v>
      </c>
      <c r="AR40" t="s" s="13">
        <v>277</v>
      </c>
      <c r="AS40" t="s" s="13">
        <v>143</v>
      </c>
      <c r="AT40" t="s" s="1">
        <v>48</v>
      </c>
    </row>
    <row r="41">
      <c r="A41" t="s" s="171">
        <v>278</v>
      </c>
      <c r="B41" t="s" s="1">
        <v>279</v>
      </c>
      <c r="C41" t="s" s="1">
        <v>48</v>
      </c>
      <c r="D41" s="3" t="s">
        <v>51</v>
      </c>
      <c r="E41" s="13" t="s">
        <v>52</v>
      </c>
      <c r="F41" t="n" s="10">
        <v>2.0</v>
      </c>
      <c r="G41" t="s" s="19">
        <v>280</v>
      </c>
      <c r="H41" s="1" t="n">
        <v>-50.8</v>
      </c>
      <c r="I41" s="173" t="s">
        <v>281</v>
      </c>
      <c r="J41" s="174" t="n">
        <f>IF(TRUNC(F41,2)*I41=0,"",TRUNC(F41,2)*I41)</f>
        <v>34000.0</v>
      </c>
      <c r="K41" s="10" t="n">
        <v>16720.0</v>
      </c>
      <c r="L41" s="13" t="s">
        <v>90</v>
      </c>
      <c r="M41" s="13" t="s">
        <v>72</v>
      </c>
      <c r="N41" s="3"/>
      <c r="O41" s="1" t="s">
        <v>48</v>
      </c>
      <c r="P41" s="13" t="s">
        <v>159</v>
      </c>
      <c r="Q41" s="13" t="s">
        <v>59</v>
      </c>
      <c r="R41" s="13" t="s">
        <v>110</v>
      </c>
      <c r="S41" s="13" t="s">
        <v>62</v>
      </c>
      <c r="T41" s="1" t="s">
        <v>48</v>
      </c>
      <c r="U41" s="1" t="s">
        <v>48</v>
      </c>
      <c r="V41" s="10" t="n">
        <v>16720.0</v>
      </c>
      <c r="W41" s="1" t="n">
        <v>49.2</v>
      </c>
      <c r="X41" s="1" t="n">
        <v>54.7</v>
      </c>
      <c r="Y41" s="13" t="s">
        <v>282</v>
      </c>
      <c r="Z41" s="16" t="n">
        <v>1.446</v>
      </c>
      <c r="AA41" s="1" t="n">
        <v>69.0</v>
      </c>
      <c r="AB41" s="1" t="n">
        <v>67.6</v>
      </c>
      <c r="AC41" s="13" t="s">
        <v>74</v>
      </c>
      <c r="AD41" s="13" t="s">
        <v>65</v>
      </c>
      <c r="AE41" s="3" t="s">
        <v>32</v>
      </c>
      <c r="AF41" s="1" t="s">
        <v>48</v>
      </c>
      <c r="AG41" s="1" t="s">
        <v>48</v>
      </c>
      <c r="AH41" s="1" t="s">
        <v>48</v>
      </c>
      <c r="AI41" s="3" t="s">
        <v>36</v>
      </c>
      <c r="AJ41" s="3" t="s">
        <v>37</v>
      </c>
      <c r="AK41" s="3" t="s">
        <v>38</v>
      </c>
      <c r="AL41" s="3" t="s">
        <v>39</v>
      </c>
      <c r="AM41" s="3" t="s">
        <v>40</v>
      </c>
      <c r="AN41" s="1" t="s">
        <v>48</v>
      </c>
      <c r="AO41" s="3" t="s">
        <v>42</v>
      </c>
      <c r="AP41" s="3" t="s">
        <v>43</v>
      </c>
      <c r="AQ41" s="1" t="s">
        <v>48</v>
      </c>
      <c r="AR41" t="s" s="13">
        <v>283</v>
      </c>
      <c r="AS41" t="s" s="13">
        <v>125</v>
      </c>
      <c r="AT41" t="s" s="1">
        <v>48</v>
      </c>
    </row>
    <row r="42">
      <c r="A42" t="s" s="175">
        <v>284</v>
      </c>
      <c r="B42" t="s" s="1">
        <v>285</v>
      </c>
      <c r="C42" t="s" s="13">
        <v>238</v>
      </c>
      <c r="D42" s="3" t="s">
        <v>51</v>
      </c>
      <c r="E42" s="13" t="s">
        <v>52</v>
      </c>
      <c r="F42" t="n" s="10">
        <v>2.07</v>
      </c>
      <c r="G42" t="s" s="19">
        <v>286</v>
      </c>
      <c r="H42" s="1" t="n">
        <v>-41.8</v>
      </c>
      <c r="I42" s="177" t="s">
        <v>195</v>
      </c>
      <c r="J42" s="178" t="n">
        <f>IF(TRUNC(F42,2)*I42=0,"",TRUNC(F42,2)*I42)</f>
        <v>37080.0</v>
      </c>
      <c r="K42" s="10" t="n">
        <v>21672.9</v>
      </c>
      <c r="L42" s="13" t="s">
        <v>165</v>
      </c>
      <c r="M42" s="13" t="s">
        <v>72</v>
      </c>
      <c r="N42" s="3"/>
      <c r="O42" s="1" t="s">
        <v>48</v>
      </c>
      <c r="P42" s="13" t="s">
        <v>58</v>
      </c>
      <c r="Q42" s="13" t="s">
        <v>59</v>
      </c>
      <c r="R42" s="13" t="s">
        <v>59</v>
      </c>
      <c r="S42" s="13" t="s">
        <v>62</v>
      </c>
      <c r="T42" s="1" t="s">
        <v>48</v>
      </c>
      <c r="U42" s="1" t="s">
        <v>48</v>
      </c>
      <c r="V42" s="10" t="n">
        <v>21672.9</v>
      </c>
      <c r="W42" s="1" t="n">
        <v>45.7</v>
      </c>
      <c r="X42" s="1" t="n">
        <v>54.7</v>
      </c>
      <c r="Y42" s="13" t="s">
        <v>287</v>
      </c>
      <c r="Z42" s="16" t="n">
        <v>1.472</v>
      </c>
      <c r="AA42" s="1" t="n">
        <v>63.0</v>
      </c>
      <c r="AB42" s="1" t="n">
        <v>64.5</v>
      </c>
      <c r="AC42" s="13" t="s">
        <v>64</v>
      </c>
      <c r="AD42" s="13" t="s">
        <v>75</v>
      </c>
      <c r="AE42" s="3" t="s">
        <v>32</v>
      </c>
      <c r="AF42" s="1" t="s">
        <v>48</v>
      </c>
      <c r="AG42" s="1" t="s">
        <v>48</v>
      </c>
      <c r="AH42" s="1" t="s">
        <v>48</v>
      </c>
      <c r="AI42" s="3" t="s">
        <v>36</v>
      </c>
      <c r="AJ42" s="3" t="s">
        <v>37</v>
      </c>
      <c r="AK42" s="3" t="s">
        <v>38</v>
      </c>
      <c r="AL42" s="3" t="s">
        <v>39</v>
      </c>
      <c r="AM42" s="3" t="s">
        <v>40</v>
      </c>
      <c r="AN42" s="1" t="s">
        <v>48</v>
      </c>
      <c r="AO42" s="3" t="s">
        <v>42</v>
      </c>
      <c r="AP42" s="3" t="s">
        <v>43</v>
      </c>
      <c r="AQ42" s="1" t="s">
        <v>48</v>
      </c>
      <c r="AR42" t="s" s="13">
        <v>288</v>
      </c>
      <c r="AS42" t="s" s="13">
        <v>182</v>
      </c>
      <c r="AT42" t="s" s="1">
        <v>48</v>
      </c>
    </row>
    <row r="43">
      <c r="A43" t="s" s="179">
        <v>289</v>
      </c>
      <c r="B43" t="s" s="1">
        <v>290</v>
      </c>
      <c r="C43" t="s" s="1">
        <v>48</v>
      </c>
      <c r="D43" s="3" t="s">
        <v>51</v>
      </c>
      <c r="E43" s="13" t="s">
        <v>52</v>
      </c>
      <c r="F43" t="n" s="10">
        <v>2.57</v>
      </c>
      <c r="G43" t="s" s="19">
        <v>291</v>
      </c>
      <c r="H43" s="1" t="n">
        <v>-34.2</v>
      </c>
      <c r="I43" s="181" t="s">
        <v>195</v>
      </c>
      <c r="J43" s="182" t="n">
        <f>IF(TRUNC(F43,2)*I43=0,"",TRUNC(F43,2)*I43)</f>
        <v>46260.0</v>
      </c>
      <c r="K43" s="10" t="n">
        <v>30441.65</v>
      </c>
      <c r="L43" s="13" t="s">
        <v>165</v>
      </c>
      <c r="M43" s="13" t="s">
        <v>72</v>
      </c>
      <c r="N43" s="3"/>
      <c r="O43" s="1" t="s">
        <v>48</v>
      </c>
      <c r="P43" s="13" t="s">
        <v>58</v>
      </c>
      <c r="Q43" s="13" t="s">
        <v>59</v>
      </c>
      <c r="R43" s="13" t="s">
        <v>59</v>
      </c>
      <c r="S43" s="13" t="s">
        <v>115</v>
      </c>
      <c r="T43" s="1" t="s">
        <v>48</v>
      </c>
      <c r="U43" s="1" t="s">
        <v>48</v>
      </c>
      <c r="V43" s="10" t="n">
        <v>30441.65</v>
      </c>
      <c r="W43" s="1" t="n">
        <v>47.4</v>
      </c>
      <c r="X43" s="1" t="n">
        <v>57.5</v>
      </c>
      <c r="Y43" s="13" t="s">
        <v>292</v>
      </c>
      <c r="Z43" s="16" t="n">
        <v>1.404</v>
      </c>
      <c r="AA43" s="1" t="n">
        <v>67.0</v>
      </c>
      <c r="AB43" s="1" t="n">
        <v>65.7</v>
      </c>
      <c r="AC43" s="13" t="s">
        <v>64</v>
      </c>
      <c r="AD43" s="13" t="s">
        <v>75</v>
      </c>
      <c r="AE43" s="3" t="s">
        <v>32</v>
      </c>
      <c r="AF43" s="3" t="s">
        <v>33</v>
      </c>
      <c r="AG43" s="3" t="s">
        <v>34</v>
      </c>
      <c r="AH43" s="3" t="s">
        <v>66</v>
      </c>
      <c r="AI43" s="3" t="s">
        <v>36</v>
      </c>
      <c r="AJ43" s="3" t="s">
        <v>37</v>
      </c>
      <c r="AK43" s="3" t="s">
        <v>38</v>
      </c>
      <c r="AL43" s="3" t="s">
        <v>39</v>
      </c>
      <c r="AM43" s="3" t="s">
        <v>40</v>
      </c>
      <c r="AN43" s="3" t="s">
        <v>41</v>
      </c>
      <c r="AO43" s="3" t="s">
        <v>42</v>
      </c>
      <c r="AP43" s="3" t="s">
        <v>43</v>
      </c>
      <c r="AQ43" s="1" t="s">
        <v>48</v>
      </c>
      <c r="AR43" t="s" s="13">
        <v>117</v>
      </c>
      <c r="AS43" t="s" s="13">
        <v>161</v>
      </c>
      <c r="AT43" t="s" s="1">
        <v>48</v>
      </c>
    </row>
    <row r="44">
      <c r="A44" t="s" s="183">
        <v>293</v>
      </c>
      <c r="B44" t="s" s="1">
        <v>294</v>
      </c>
      <c r="C44" t="s" s="13">
        <v>238</v>
      </c>
      <c r="D44" s="3" t="s">
        <v>51</v>
      </c>
      <c r="E44" s="13" t="s">
        <v>52</v>
      </c>
      <c r="F44" t="n" s="10">
        <v>2.01</v>
      </c>
      <c r="G44" t="s" s="19">
        <v>295</v>
      </c>
      <c r="H44" s="1" t="n">
        <v>-44.2</v>
      </c>
      <c r="I44" s="185" t="s">
        <v>296</v>
      </c>
      <c r="J44" s="186" t="n">
        <f>IF(TRUNC(F44,2)*I44=0,"",TRUNC(F44,2)*I44)</f>
        <v>33000.0</v>
      </c>
      <c r="K44" s="10" t="n">
        <v>18502.05</v>
      </c>
      <c r="L44" s="13" t="s">
        <v>165</v>
      </c>
      <c r="M44" s="13" t="s">
        <v>98</v>
      </c>
      <c r="N44" s="3"/>
      <c r="O44" s="1" t="s">
        <v>48</v>
      </c>
      <c r="P44" s="13" t="s">
        <v>58</v>
      </c>
      <c r="Q44" s="13" t="s">
        <v>59</v>
      </c>
      <c r="R44" s="13" t="s">
        <v>110</v>
      </c>
      <c r="S44" s="13" t="s">
        <v>62</v>
      </c>
      <c r="T44" s="1" t="s">
        <v>48</v>
      </c>
      <c r="U44" s="1" t="s">
        <v>48</v>
      </c>
      <c r="V44" s="10" t="n">
        <v>18502.05</v>
      </c>
      <c r="W44" s="1" t="n">
        <v>47.1</v>
      </c>
      <c r="X44" s="1" t="n">
        <v>57.2</v>
      </c>
      <c r="Y44" s="13" t="s">
        <v>297</v>
      </c>
      <c r="Z44" s="16" t="n">
        <v>1.507</v>
      </c>
      <c r="AA44" s="1" t="n">
        <v>68.0</v>
      </c>
      <c r="AB44" s="1" t="n">
        <v>62.2</v>
      </c>
      <c r="AC44" s="13" t="s">
        <v>64</v>
      </c>
      <c r="AD44" s="13" t="s">
        <v>75</v>
      </c>
      <c r="AE44" s="3" t="s">
        <v>32</v>
      </c>
      <c r="AF44" s="1" t="s">
        <v>48</v>
      </c>
      <c r="AG44" s="1" t="s">
        <v>48</v>
      </c>
      <c r="AH44" s="1" t="s">
        <v>48</v>
      </c>
      <c r="AI44" s="3" t="s">
        <v>36</v>
      </c>
      <c r="AJ44" s="3" t="s">
        <v>37</v>
      </c>
      <c r="AK44" s="3" t="s">
        <v>38</v>
      </c>
      <c r="AL44" s="3" t="s">
        <v>39</v>
      </c>
      <c r="AM44" s="3" t="s">
        <v>40</v>
      </c>
      <c r="AN44" s="1" t="s">
        <v>48</v>
      </c>
      <c r="AO44" s="3" t="s">
        <v>42</v>
      </c>
      <c r="AP44" s="3" t="s">
        <v>43</v>
      </c>
      <c r="AQ44" s="1" t="s">
        <v>48</v>
      </c>
      <c r="AR44" t="s" s="13">
        <v>84</v>
      </c>
      <c r="AS44" t="s" s="13">
        <v>143</v>
      </c>
      <c r="AT44" t="s" s="1">
        <v>48</v>
      </c>
    </row>
    <row r="45">
      <c r="A45" t="s" s="187">
        <v>298</v>
      </c>
      <c r="B45" t="s" s="1">
        <v>299</v>
      </c>
      <c r="C45" t="s" s="1">
        <v>48</v>
      </c>
      <c r="D45" s="3" t="s">
        <v>51</v>
      </c>
      <c r="E45" s="13" t="s">
        <v>52</v>
      </c>
      <c r="F45" t="n" s="10">
        <v>2.01</v>
      </c>
      <c r="G45" t="s" s="19">
        <v>300</v>
      </c>
      <c r="H45" s="1" t="n">
        <v>-47.9</v>
      </c>
      <c r="I45" s="189" t="s">
        <v>296</v>
      </c>
      <c r="J45" s="190" t="n">
        <f>IF(TRUNC(F45,2)*I45=0,"",TRUNC(F45,2)*I45)</f>
        <v>33000.0</v>
      </c>
      <c r="K45" s="10" t="n">
        <v>17286.0</v>
      </c>
      <c r="L45" s="13" t="s">
        <v>165</v>
      </c>
      <c r="M45" s="13" t="s">
        <v>98</v>
      </c>
      <c r="N45" s="3"/>
      <c r="O45" s="1" t="s">
        <v>48</v>
      </c>
      <c r="P45" s="13" t="s">
        <v>59</v>
      </c>
      <c r="Q45" s="13" t="s">
        <v>59</v>
      </c>
      <c r="R45" s="13" t="s">
        <v>110</v>
      </c>
      <c r="S45" s="13" t="s">
        <v>62</v>
      </c>
      <c r="T45" s="1" t="s">
        <v>48</v>
      </c>
      <c r="U45" s="1" t="s">
        <v>48</v>
      </c>
      <c r="V45" s="10" t="n">
        <v>17286.0</v>
      </c>
      <c r="W45" s="1" t="n">
        <v>46.9</v>
      </c>
      <c r="X45" s="1" t="n">
        <v>55.9</v>
      </c>
      <c r="Y45" s="13" t="s">
        <v>301</v>
      </c>
      <c r="Z45" s="16" t="n">
        <v>1.384</v>
      </c>
      <c r="AA45" s="1" t="n">
        <v>67.0</v>
      </c>
      <c r="AB45" s="1" t="n">
        <v>66.6</v>
      </c>
      <c r="AC45" s="13" t="s">
        <v>64</v>
      </c>
      <c r="AD45" s="13" t="s">
        <v>65</v>
      </c>
      <c r="AE45" s="3" t="s">
        <v>32</v>
      </c>
      <c r="AF45" s="1" t="s">
        <v>48</v>
      </c>
      <c r="AG45" s="1" t="s">
        <v>48</v>
      </c>
      <c r="AH45" s="1" t="s">
        <v>48</v>
      </c>
      <c r="AI45" s="3" t="s">
        <v>36</v>
      </c>
      <c r="AJ45" s="3" t="s">
        <v>37</v>
      </c>
      <c r="AK45" s="3" t="s">
        <v>38</v>
      </c>
      <c r="AL45" s="3" t="s">
        <v>39</v>
      </c>
      <c r="AM45" s="3" t="s">
        <v>40</v>
      </c>
      <c r="AN45" s="1" t="s">
        <v>48</v>
      </c>
      <c r="AO45" s="3" t="s">
        <v>42</v>
      </c>
      <c r="AP45" s="3" t="s">
        <v>43</v>
      </c>
      <c r="AQ45" s="1" t="s">
        <v>48</v>
      </c>
      <c r="AR45" t="s" s="13">
        <v>302</v>
      </c>
      <c r="AS45" t="s" s="1">
        <v>48</v>
      </c>
      <c r="AT45" t="s" s="1">
        <v>48</v>
      </c>
    </row>
    <row r="46">
      <c r="A46" t="s" s="191">
        <v>303</v>
      </c>
      <c r="B46" t="s" s="1">
        <v>304</v>
      </c>
      <c r="C46" t="s" s="1">
        <v>48</v>
      </c>
      <c r="D46" s="3" t="s">
        <v>51</v>
      </c>
      <c r="E46" s="13" t="s">
        <v>52</v>
      </c>
      <c r="F46" t="n" s="10">
        <v>2.0</v>
      </c>
      <c r="G46" t="s" s="19">
        <v>305</v>
      </c>
      <c r="H46" s="1" t="n">
        <v>-46.6</v>
      </c>
      <c r="I46" s="193" t="s">
        <v>220</v>
      </c>
      <c r="J46" s="194" t="n">
        <f>IF(TRUNC(F46,2)*I46=0,"",TRUNC(F46,2)*I46)</f>
        <v>31000.0</v>
      </c>
      <c r="K46" s="10" t="n">
        <v>16560.0</v>
      </c>
      <c r="L46" s="13" t="s">
        <v>90</v>
      </c>
      <c r="M46" s="13" t="s">
        <v>98</v>
      </c>
      <c r="N46" s="3"/>
      <c r="O46" s="1" t="s">
        <v>48</v>
      </c>
      <c r="P46" s="13" t="s">
        <v>59</v>
      </c>
      <c r="Q46" s="13" t="s">
        <v>59</v>
      </c>
      <c r="R46" s="13" t="s">
        <v>110</v>
      </c>
      <c r="S46" s="13" t="s">
        <v>62</v>
      </c>
      <c r="T46" s="1" t="s">
        <v>48</v>
      </c>
      <c r="U46" s="1" t="s">
        <v>48</v>
      </c>
      <c r="V46" s="10" t="n">
        <v>16560.0</v>
      </c>
      <c r="W46" s="1" t="n">
        <v>47.7</v>
      </c>
      <c r="X46" s="1" t="n">
        <v>56.5</v>
      </c>
      <c r="Y46" s="13" t="s">
        <v>306</v>
      </c>
      <c r="Z46" s="16" t="n">
        <v>1.381</v>
      </c>
      <c r="AA46" s="1" t="n">
        <v>68.0</v>
      </c>
      <c r="AB46" s="1" t="n">
        <v>66.3</v>
      </c>
      <c r="AC46" s="13" t="s">
        <v>62</v>
      </c>
      <c r="AD46" s="1" t="s">
        <v>48</v>
      </c>
      <c r="AE46" s="3" t="s">
        <v>32</v>
      </c>
      <c r="AF46" s="1" t="s">
        <v>48</v>
      </c>
      <c r="AG46" s="1" t="s">
        <v>48</v>
      </c>
      <c r="AH46" s="1" t="s">
        <v>48</v>
      </c>
      <c r="AI46" s="3" t="s">
        <v>36</v>
      </c>
      <c r="AJ46" s="3" t="s">
        <v>37</v>
      </c>
      <c r="AK46" s="3" t="s">
        <v>38</v>
      </c>
      <c r="AL46" s="3" t="s">
        <v>39</v>
      </c>
      <c r="AM46" s="3" t="s">
        <v>40</v>
      </c>
      <c r="AN46" s="1" t="s">
        <v>48</v>
      </c>
      <c r="AO46" s="3" t="s">
        <v>42</v>
      </c>
      <c r="AP46" s="3" t="s">
        <v>43</v>
      </c>
      <c r="AQ46" s="1" t="s">
        <v>48</v>
      </c>
      <c r="AR46" t="s" s="13">
        <v>307</v>
      </c>
      <c r="AS46" t="s" s="1">
        <v>48</v>
      </c>
      <c r="AT46" t="s" s="1">
        <v>48</v>
      </c>
    </row>
    <row r="47">
      <c r="A47" t="s" s="195">
        <v>308</v>
      </c>
      <c r="B47" t="s" s="4">
        <v>309</v>
      </c>
      <c r="C47" t="s" s="15">
        <v>50</v>
      </c>
      <c r="D47" s="5" t="s">
        <v>51</v>
      </c>
      <c r="E47" s="15" t="s">
        <v>52</v>
      </c>
      <c r="F47" t="n" s="11">
        <v>2.02</v>
      </c>
      <c r="G47" t="s" s="21">
        <v>48</v>
      </c>
      <c r="H47" s="4" t="s">
        <v>48</v>
      </c>
      <c r="I47" s="4"/>
      <c r="J47" s="196" t="str">
        <f>IF(TRUNC(F47,2)*I47=0,"",TRUNC(F47,2)*I47)</f>
        <v/>
      </c>
      <c r="K47" s="11"/>
      <c r="L47" s="15" t="s">
        <v>165</v>
      </c>
      <c r="M47" s="15" t="s">
        <v>98</v>
      </c>
      <c r="N47" s="5"/>
      <c r="O47" s="4" t="s">
        <v>48</v>
      </c>
      <c r="P47" s="15" t="s">
        <v>59</v>
      </c>
      <c r="Q47" s="15" t="s">
        <v>59</v>
      </c>
      <c r="R47" s="15" t="s">
        <v>59</v>
      </c>
      <c r="S47" s="15" t="s">
        <v>62</v>
      </c>
      <c r="T47" s="4" t="s">
        <v>48</v>
      </c>
      <c r="U47" s="4" t="s">
        <v>48</v>
      </c>
      <c r="V47" s="11"/>
      <c r="W47" s="4" t="n">
        <v>47.6</v>
      </c>
      <c r="X47" s="4" t="n">
        <v>55.6</v>
      </c>
      <c r="Y47" s="15" t="s">
        <v>310</v>
      </c>
      <c r="Z47" s="18" t="n">
        <v>1.382</v>
      </c>
      <c r="AA47" s="4" t="n">
        <v>68.0</v>
      </c>
      <c r="AB47" s="4" t="n">
        <v>66.4</v>
      </c>
      <c r="AC47" s="15" t="s">
        <v>64</v>
      </c>
      <c r="AD47" s="15" t="s">
        <v>65</v>
      </c>
      <c r="AE47" s="5" t="s">
        <v>32</v>
      </c>
      <c r="AF47" s="4" t="s">
        <v>48</v>
      </c>
      <c r="AG47" s="4" t="s">
        <v>48</v>
      </c>
      <c r="AH47" s="4" t="s">
        <v>48</v>
      </c>
      <c r="AI47" s="5" t="s">
        <v>36</v>
      </c>
      <c r="AJ47" s="5" t="s">
        <v>37</v>
      </c>
      <c r="AK47" s="5" t="s">
        <v>38</v>
      </c>
      <c r="AL47" s="5" t="s">
        <v>39</v>
      </c>
      <c r="AM47" s="5" t="s">
        <v>40</v>
      </c>
      <c r="AN47" s="4" t="s">
        <v>48</v>
      </c>
      <c r="AO47" s="5" t="s">
        <v>42</v>
      </c>
      <c r="AP47" s="5" t="s">
        <v>43</v>
      </c>
      <c r="AQ47" s="4" t="s">
        <v>48</v>
      </c>
      <c r="AR47" t="s" s="15">
        <v>117</v>
      </c>
      <c r="AS47" t="s" s="4">
        <v>48</v>
      </c>
      <c r="AT47" t="s" s="4">
        <v>48</v>
      </c>
    </row>
    <row r="48">
      <c r="A48" t="s">
        <v>48</v>
      </c>
      <c r="B48" t="s" s="6">
        <v>311</v>
      </c>
      <c r="C48" t="s" s="14">
        <v>50</v>
      </c>
      <c r="D48" s="7" t="s">
        <v>51</v>
      </c>
      <c r="E48" s="14" t="s">
        <v>52</v>
      </c>
      <c r="F48" t="n" s="12">
        <v>2.01</v>
      </c>
      <c r="G48" s="20" t="s">
        <v>312</v>
      </c>
      <c r="H48" s="6" t="n">
        <v>-46.8</v>
      </c>
      <c r="I48" s="6"/>
      <c r="J48" s="197" t="str">
        <f>IF(TRUNC(F48,2)*I48=0,"",TRUNC(F48,2)*I48)</f>
        <v/>
      </c>
      <c r="K48" s="12" t="n">
        <v>35372.15</v>
      </c>
      <c r="L48" s="14" t="s">
        <v>165</v>
      </c>
      <c r="M48" s="14" t="s">
        <v>98</v>
      </c>
      <c r="N48" s="7"/>
      <c r="O48" s="6" t="s">
        <v>48</v>
      </c>
      <c r="P48" s="14" t="s">
        <v>59</v>
      </c>
      <c r="Q48" s="14" t="s">
        <v>59</v>
      </c>
      <c r="R48" s="14" t="s">
        <v>59</v>
      </c>
      <c r="S48" s="14" t="s">
        <v>62</v>
      </c>
      <c r="T48" s="6" t="s">
        <v>48</v>
      </c>
      <c r="U48" s="6" t="s">
        <v>48</v>
      </c>
      <c r="V48" s="12" t="n">
        <v>35372.15</v>
      </c>
      <c r="W48" s="6" t="n">
        <v>47.6</v>
      </c>
      <c r="X48" s="6" t="n">
        <v>55.9</v>
      </c>
      <c r="Y48" s="14" t="s">
        <v>313</v>
      </c>
      <c r="Z48" s="17" t="n">
        <v>1.387</v>
      </c>
      <c r="AA48" s="6" t="n">
        <v>68.0</v>
      </c>
      <c r="AB48" s="6" t="n">
        <v>66.7</v>
      </c>
      <c r="AC48" s="14" t="s">
        <v>64</v>
      </c>
      <c r="AD48" s="14" t="s">
        <v>65</v>
      </c>
      <c r="AE48" s="7" t="s">
        <v>32</v>
      </c>
      <c r="AF48" s="6" t="s">
        <v>48</v>
      </c>
      <c r="AG48" s="6" t="s">
        <v>48</v>
      </c>
      <c r="AH48" s="6" t="s">
        <v>48</v>
      </c>
      <c r="AI48" s="7" t="s">
        <v>36</v>
      </c>
      <c r="AJ48" s="7" t="s">
        <v>37</v>
      </c>
      <c r="AK48" s="7" t="s">
        <v>38</v>
      </c>
      <c r="AL48" s="7" t="s">
        <v>39</v>
      </c>
      <c r="AM48" s="7" t="s">
        <v>40</v>
      </c>
      <c r="AN48" s="6" t="s">
        <v>48</v>
      </c>
      <c r="AO48" s="7" t="s">
        <v>42</v>
      </c>
      <c r="AP48" s="7" t="s">
        <v>43</v>
      </c>
      <c r="AQ48" s="6" t="s">
        <v>48</v>
      </c>
      <c r="AR48" t="s" s="14">
        <v>84</v>
      </c>
      <c r="AS48" t="s" s="14">
        <v>182</v>
      </c>
      <c r="AT48" t="s" s="6">
        <v>48</v>
      </c>
    </row>
    <row r="49">
      <c r="A49" t="s" s="198">
        <v>314</v>
      </c>
      <c r="B49" t="s" s="1">
        <v>315</v>
      </c>
      <c r="C49" t="s" s="1">
        <v>48</v>
      </c>
      <c r="D49" s="3" t="s">
        <v>51</v>
      </c>
      <c r="E49" s="13" t="s">
        <v>52</v>
      </c>
      <c r="F49" t="n" s="10">
        <v>2.0</v>
      </c>
      <c r="G49" t="s" s="19">
        <v>316</v>
      </c>
      <c r="H49" s="1" t="n">
        <v>-42.2</v>
      </c>
      <c r="I49" s="200" t="s">
        <v>230</v>
      </c>
      <c r="J49" s="201" t="n">
        <f>IF(TRUNC(F49,2)*I49=0,"",TRUNC(F49,2)*I49)</f>
        <v>27000.0</v>
      </c>
      <c r="K49" s="10" t="n">
        <v>15610.0</v>
      </c>
      <c r="L49" s="13" t="s">
        <v>165</v>
      </c>
      <c r="M49" s="13" t="s">
        <v>166</v>
      </c>
      <c r="N49" s="3"/>
      <c r="O49" s="1" t="s">
        <v>48</v>
      </c>
      <c r="P49" s="13" t="s">
        <v>58</v>
      </c>
      <c r="Q49" s="13" t="s">
        <v>59</v>
      </c>
      <c r="R49" s="13" t="s">
        <v>59</v>
      </c>
      <c r="S49" s="13" t="s">
        <v>62</v>
      </c>
      <c r="T49" s="1" t="s">
        <v>48</v>
      </c>
      <c r="U49" s="1" t="s">
        <v>48</v>
      </c>
      <c r="V49" s="10" t="n">
        <v>15610.0</v>
      </c>
      <c r="W49" s="1" t="n">
        <v>45.6</v>
      </c>
      <c r="X49" s="1" t="n">
        <v>53.9</v>
      </c>
      <c r="Y49" s="13" t="s">
        <v>317</v>
      </c>
      <c r="Z49" s="16" t="n">
        <v>1.474</v>
      </c>
      <c r="AA49" s="1" t="n">
        <v>68.0</v>
      </c>
      <c r="AB49" s="1" t="n">
        <v>64.3</v>
      </c>
      <c r="AC49" s="13" t="s">
        <v>62</v>
      </c>
      <c r="AD49" s="1" t="s">
        <v>48</v>
      </c>
      <c r="AE49" s="3" t="s">
        <v>32</v>
      </c>
      <c r="AF49" s="1" t="s">
        <v>48</v>
      </c>
      <c r="AG49" s="1" t="s">
        <v>48</v>
      </c>
      <c r="AH49" s="1" t="s">
        <v>48</v>
      </c>
      <c r="AI49" s="3" t="s">
        <v>36</v>
      </c>
      <c r="AJ49" s="3" t="s">
        <v>37</v>
      </c>
      <c r="AK49" s="3" t="s">
        <v>38</v>
      </c>
      <c r="AL49" s="3" t="s">
        <v>39</v>
      </c>
      <c r="AM49" s="3" t="s">
        <v>40</v>
      </c>
      <c r="AN49" s="1" t="s">
        <v>48</v>
      </c>
      <c r="AO49" s="3" t="s">
        <v>42</v>
      </c>
      <c r="AP49" s="3" t="s">
        <v>43</v>
      </c>
      <c r="AQ49" s="1" t="s">
        <v>48</v>
      </c>
      <c r="AR49" t="s" s="13">
        <v>206</v>
      </c>
      <c r="AS49" t="s" s="1">
        <v>48</v>
      </c>
      <c r="AT49" t="s" s="1">
        <v>48</v>
      </c>
    </row>
    <row r="50">
      <c r="A50" t="s" s="202">
        <v>318</v>
      </c>
      <c r="B50" t="s" s="1">
        <v>319</v>
      </c>
      <c r="C50" t="s" s="1">
        <v>48</v>
      </c>
      <c r="D50" s="3" t="s">
        <v>51</v>
      </c>
      <c r="E50" s="13" t="s">
        <v>52</v>
      </c>
      <c r="F50" t="n" s="10">
        <v>2.01</v>
      </c>
      <c r="G50" t="s" s="19">
        <v>320</v>
      </c>
      <c r="H50" s="1" t="n">
        <v>-42.2</v>
      </c>
      <c r="I50" s="204" t="s">
        <v>220</v>
      </c>
      <c r="J50" s="205" t="n">
        <f>IF(TRUNC(F50,2)*I50=0,"",TRUNC(F50,2)*I50)</f>
        <v>31000.0</v>
      </c>
      <c r="K50" s="10" t="n">
        <v>18009.6</v>
      </c>
      <c r="L50" s="13" t="s">
        <v>90</v>
      </c>
      <c r="M50" s="13" t="s">
        <v>98</v>
      </c>
      <c r="N50" s="3"/>
      <c r="O50" s="1" t="s">
        <v>48</v>
      </c>
      <c r="P50" s="13" t="s">
        <v>58</v>
      </c>
      <c r="Q50" s="13" t="s">
        <v>59</v>
      </c>
      <c r="R50" s="13" t="s">
        <v>59</v>
      </c>
      <c r="S50" s="13" t="s">
        <v>62</v>
      </c>
      <c r="T50" s="1" t="s">
        <v>48</v>
      </c>
      <c r="U50" s="1" t="s">
        <v>48</v>
      </c>
      <c r="V50" s="10" t="n">
        <v>18009.6</v>
      </c>
      <c r="W50" s="1" t="n">
        <v>44.4</v>
      </c>
      <c r="X50" s="1" t="n">
        <v>55.7</v>
      </c>
      <c r="Y50" s="13" t="s">
        <v>321</v>
      </c>
      <c r="Z50" s="16" t="n">
        <v>1.521</v>
      </c>
      <c r="AA50" s="1" t="n">
        <v>67.0</v>
      </c>
      <c r="AB50" s="1" t="n">
        <v>64.7</v>
      </c>
      <c r="AC50" s="13" t="s">
        <v>62</v>
      </c>
      <c r="AD50" s="1" t="s">
        <v>48</v>
      </c>
      <c r="AE50" s="3" t="s">
        <v>32</v>
      </c>
      <c r="AF50" s="1" t="s">
        <v>48</v>
      </c>
      <c r="AG50" s="1" t="s">
        <v>48</v>
      </c>
      <c r="AH50" s="1" t="s">
        <v>48</v>
      </c>
      <c r="AI50" s="3" t="s">
        <v>36</v>
      </c>
      <c r="AJ50" s="3" t="s">
        <v>37</v>
      </c>
      <c r="AK50" s="3" t="s">
        <v>38</v>
      </c>
      <c r="AL50" s="3" t="s">
        <v>39</v>
      </c>
      <c r="AM50" s="3" t="s">
        <v>40</v>
      </c>
      <c r="AN50" s="1" t="s">
        <v>48</v>
      </c>
      <c r="AO50" s="3" t="s">
        <v>42</v>
      </c>
      <c r="AP50" s="3" t="s">
        <v>43</v>
      </c>
      <c r="AQ50" s="1" t="s">
        <v>48</v>
      </c>
      <c r="AR50" t="s" s="13">
        <v>137</v>
      </c>
      <c r="AS50" t="s" s="1">
        <v>48</v>
      </c>
      <c r="AT50" t="s" s="1">
        <v>48</v>
      </c>
    </row>
    <row r="51">
      <c r="A51" t="s" s="206">
        <v>322</v>
      </c>
      <c r="B51" t="s" s="1">
        <v>323</v>
      </c>
      <c r="C51" t="s" s="1">
        <v>48</v>
      </c>
      <c r="D51" s="3" t="s">
        <v>51</v>
      </c>
      <c r="E51" s="13" t="s">
        <v>52</v>
      </c>
      <c r="F51" t="n" s="10">
        <v>2.3</v>
      </c>
      <c r="G51" t="s" s="19">
        <v>324</v>
      </c>
      <c r="H51" s="1" t="n">
        <v>-36.7</v>
      </c>
      <c r="I51" s="208" t="s">
        <v>220</v>
      </c>
      <c r="J51" s="209" t="n">
        <f>IF(TRUNC(F51,2)*I51=0,"",TRUNC(F51,2)*I51)</f>
        <v>35495.0</v>
      </c>
      <c r="K51" s="10" t="n">
        <v>22574.5</v>
      </c>
      <c r="L51" s="13" t="s">
        <v>90</v>
      </c>
      <c r="M51" s="13" t="s">
        <v>98</v>
      </c>
      <c r="N51" s="3"/>
      <c r="O51" s="1" t="s">
        <v>48</v>
      </c>
      <c r="P51" s="13" t="s">
        <v>58</v>
      </c>
      <c r="Q51" s="13" t="s">
        <v>59</v>
      </c>
      <c r="R51" s="13" t="s">
        <v>59</v>
      </c>
      <c r="S51" s="13" t="s">
        <v>62</v>
      </c>
      <c r="T51" s="1" t="s">
        <v>48</v>
      </c>
      <c r="U51" s="1" t="s">
        <v>48</v>
      </c>
      <c r="V51" s="10" t="n">
        <v>22574.5</v>
      </c>
      <c r="W51" s="1" t="n">
        <v>47.6</v>
      </c>
      <c r="X51" s="1" t="n">
        <v>55.3</v>
      </c>
      <c r="Y51" s="13" t="s">
        <v>325</v>
      </c>
      <c r="Z51" s="16" t="n">
        <v>1.439</v>
      </c>
      <c r="AA51" s="1" t="n">
        <v>68.0</v>
      </c>
      <c r="AB51" s="1" t="n">
        <v>65.6</v>
      </c>
      <c r="AC51" s="13" t="s">
        <v>64</v>
      </c>
      <c r="AD51" s="13" t="s">
        <v>75</v>
      </c>
      <c r="AE51" s="3" t="s">
        <v>32</v>
      </c>
      <c r="AF51" s="1" t="s">
        <v>48</v>
      </c>
      <c r="AG51" s="1" t="s">
        <v>48</v>
      </c>
      <c r="AH51" s="1" t="s">
        <v>48</v>
      </c>
      <c r="AI51" s="3" t="s">
        <v>36</v>
      </c>
      <c r="AJ51" s="3" t="s">
        <v>37</v>
      </c>
      <c r="AK51" s="3" t="s">
        <v>38</v>
      </c>
      <c r="AL51" s="3" t="s">
        <v>39</v>
      </c>
      <c r="AM51" s="3" t="s">
        <v>40</v>
      </c>
      <c r="AN51" s="1" t="s">
        <v>48</v>
      </c>
      <c r="AO51" s="3" t="s">
        <v>42</v>
      </c>
      <c r="AP51" s="3" t="s">
        <v>43</v>
      </c>
      <c r="AQ51" s="1" t="s">
        <v>48</v>
      </c>
      <c r="AR51" t="s" s="13">
        <v>326</v>
      </c>
      <c r="AS51" t="s" s="13">
        <v>327</v>
      </c>
      <c r="AT51" t="s" s="1">
        <v>48</v>
      </c>
    </row>
    <row r="52">
      <c r="A52" t="s" s="210">
        <v>328</v>
      </c>
      <c r="B52" t="s" s="1">
        <v>329</v>
      </c>
      <c r="C52" t="s" s="13">
        <v>330</v>
      </c>
      <c r="D52" s="3" t="s">
        <v>51</v>
      </c>
      <c r="E52" s="13" t="s">
        <v>52</v>
      </c>
      <c r="F52" t="n" s="10">
        <v>2.02</v>
      </c>
      <c r="G52" t="s" s="19">
        <v>331</v>
      </c>
      <c r="H52" s="1" t="n">
        <v>-52.6</v>
      </c>
      <c r="I52" s="212" t="s">
        <v>220</v>
      </c>
      <c r="J52" s="213" t="n">
        <f>IF(TRUNC(F52,2)*I52=0,"",TRUNC(F52,2)*I52)</f>
        <v>31310.0</v>
      </c>
      <c r="K52" s="10" t="n">
        <v>14826.8</v>
      </c>
      <c r="L52" s="13" t="s">
        <v>90</v>
      </c>
      <c r="M52" s="13" t="s">
        <v>98</v>
      </c>
      <c r="N52" s="3"/>
      <c r="O52" s="1" t="s">
        <v>48</v>
      </c>
      <c r="P52" s="13" t="s">
        <v>159</v>
      </c>
      <c r="Q52" s="13" t="s">
        <v>59</v>
      </c>
      <c r="R52" s="13" t="s">
        <v>110</v>
      </c>
      <c r="S52" s="13" t="s">
        <v>115</v>
      </c>
      <c r="T52" s="1" t="s">
        <v>48</v>
      </c>
      <c r="U52" s="13" t="s">
        <v>62</v>
      </c>
      <c r="V52" s="10" t="n">
        <v>14826.8</v>
      </c>
      <c r="W52" s="1" t="n">
        <v>49.8</v>
      </c>
      <c r="X52" s="1" t="n">
        <v>57.9</v>
      </c>
      <c r="Y52" s="13" t="s">
        <v>332</v>
      </c>
      <c r="Z52" s="16" t="n">
        <v>1.433</v>
      </c>
      <c r="AA52" s="1" t="n">
        <v>69.0</v>
      </c>
      <c r="AB52" s="1" t="n">
        <v>67.7</v>
      </c>
      <c r="AC52" s="13" t="s">
        <v>92</v>
      </c>
      <c r="AD52" s="13" t="s">
        <v>75</v>
      </c>
      <c r="AE52" s="3" t="s">
        <v>32</v>
      </c>
      <c r="AF52" s="1" t="s">
        <v>48</v>
      </c>
      <c r="AG52" s="1" t="s">
        <v>48</v>
      </c>
      <c r="AH52" s="1" t="s">
        <v>48</v>
      </c>
      <c r="AI52" s="3" t="s">
        <v>36</v>
      </c>
      <c r="AJ52" s="3" t="s">
        <v>37</v>
      </c>
      <c r="AK52" s="3" t="s">
        <v>38</v>
      </c>
      <c r="AL52" s="3" t="s">
        <v>39</v>
      </c>
      <c r="AM52" s="3" t="s">
        <v>40</v>
      </c>
      <c r="AN52" s="3" t="s">
        <v>41</v>
      </c>
      <c r="AO52" s="3" t="s">
        <v>42</v>
      </c>
      <c r="AP52" s="3" t="s">
        <v>43</v>
      </c>
      <c r="AQ52" s="1" t="s">
        <v>48</v>
      </c>
      <c r="AR52" t="s" s="13">
        <v>333</v>
      </c>
      <c r="AS52" t="s" s="13">
        <v>143</v>
      </c>
      <c r="AT52" t="s" s="1">
        <v>48</v>
      </c>
    </row>
    <row r="53">
      <c r="A53" t="s" s="214">
        <v>334</v>
      </c>
      <c r="B53" t="s" s="1">
        <v>335</v>
      </c>
      <c r="C53" t="s" s="1">
        <v>48</v>
      </c>
      <c r="D53" s="3" t="s">
        <v>51</v>
      </c>
      <c r="E53" s="13" t="s">
        <v>52</v>
      </c>
      <c r="F53" t="n" s="10">
        <v>2.01</v>
      </c>
      <c r="G53" t="s" s="19">
        <v>336</v>
      </c>
      <c r="H53" s="1" t="n">
        <v>-46.7</v>
      </c>
      <c r="I53" s="216" t="s">
        <v>220</v>
      </c>
      <c r="J53" s="217" t="n">
        <f>IF(TRUNC(F53,2)*I53=0,"",TRUNC(F53,2)*I53)</f>
        <v>31000.0</v>
      </c>
      <c r="K53" s="10" t="n">
        <v>16592.55</v>
      </c>
      <c r="L53" s="13" t="s">
        <v>90</v>
      </c>
      <c r="M53" s="13" t="s">
        <v>98</v>
      </c>
      <c r="N53" s="3"/>
      <c r="O53" s="1" t="s">
        <v>48</v>
      </c>
      <c r="P53" s="13" t="s">
        <v>159</v>
      </c>
      <c r="Q53" s="13" t="s">
        <v>59</v>
      </c>
      <c r="R53" s="13" t="s">
        <v>59</v>
      </c>
      <c r="S53" s="13" t="s">
        <v>62</v>
      </c>
      <c r="T53" s="1" t="s">
        <v>48</v>
      </c>
      <c r="U53" s="1" t="s">
        <v>48</v>
      </c>
      <c r="V53" s="10" t="n">
        <v>16592.55</v>
      </c>
      <c r="W53" s="1" t="n">
        <v>48.1</v>
      </c>
      <c r="X53" s="1" t="n">
        <v>56.7</v>
      </c>
      <c r="Y53" s="13" t="s">
        <v>337</v>
      </c>
      <c r="Z53" s="16" t="n">
        <v>1.492</v>
      </c>
      <c r="AA53" s="1" t="n">
        <v>68.0</v>
      </c>
      <c r="AB53" s="1" t="n">
        <v>67.7</v>
      </c>
      <c r="AC53" s="13" t="s">
        <v>74</v>
      </c>
      <c r="AD53" s="13" t="s">
        <v>75</v>
      </c>
      <c r="AE53" s="3" t="s">
        <v>32</v>
      </c>
      <c r="AF53" s="1" t="s">
        <v>48</v>
      </c>
      <c r="AG53" s="1" t="s">
        <v>48</v>
      </c>
      <c r="AH53" s="1" t="s">
        <v>48</v>
      </c>
      <c r="AI53" s="3" t="s">
        <v>36</v>
      </c>
      <c r="AJ53" s="3" t="s">
        <v>37</v>
      </c>
      <c r="AK53" s="3" t="s">
        <v>38</v>
      </c>
      <c r="AL53" s="3" t="s">
        <v>39</v>
      </c>
      <c r="AM53" s="3" t="s">
        <v>40</v>
      </c>
      <c r="AN53" s="1" t="s">
        <v>48</v>
      </c>
      <c r="AO53" s="3" t="s">
        <v>42</v>
      </c>
      <c r="AP53" s="3" t="s">
        <v>43</v>
      </c>
      <c r="AQ53" s="1" t="s">
        <v>48</v>
      </c>
      <c r="AR53" t="s" s="13">
        <v>338</v>
      </c>
      <c r="AS53" t="s" s="13">
        <v>143</v>
      </c>
      <c r="AT53" t="s" s="1">
        <v>48</v>
      </c>
    </row>
    <row r="54">
      <c r="A54" t="s" s="218">
        <v>339</v>
      </c>
      <c r="B54" t="s" s="1">
        <v>340</v>
      </c>
      <c r="C54" t="s" s="1">
        <v>48</v>
      </c>
      <c r="D54" s="3" t="s">
        <v>51</v>
      </c>
      <c r="E54" s="13" t="s">
        <v>52</v>
      </c>
      <c r="F54" t="n" s="10">
        <v>2.03</v>
      </c>
      <c r="G54" t="s" s="19">
        <v>341</v>
      </c>
      <c r="H54" s="1" t="n">
        <v>-46.5</v>
      </c>
      <c r="I54" s="220" t="s">
        <v>220</v>
      </c>
      <c r="J54" s="221" t="n">
        <f>IF(TRUNC(F54,2)*I54=0,"",TRUNC(F54,2)*I54)</f>
        <v>31310.0</v>
      </c>
      <c r="K54" s="10" t="n">
        <v>16818.55</v>
      </c>
      <c r="L54" s="13" t="s">
        <v>90</v>
      </c>
      <c r="M54" s="13" t="s">
        <v>98</v>
      </c>
      <c r="N54" s="3"/>
      <c r="O54" s="1" t="s">
        <v>48</v>
      </c>
      <c r="P54" s="13" t="s">
        <v>159</v>
      </c>
      <c r="Q54" s="13" t="s">
        <v>59</v>
      </c>
      <c r="R54" s="13" t="s">
        <v>59</v>
      </c>
      <c r="S54" s="13" t="s">
        <v>62</v>
      </c>
      <c r="T54" s="1" t="s">
        <v>48</v>
      </c>
      <c r="U54" s="1" t="s">
        <v>48</v>
      </c>
      <c r="V54" s="10" t="n">
        <v>16818.55</v>
      </c>
      <c r="W54" s="1" t="n">
        <v>45.8</v>
      </c>
      <c r="X54" s="1" t="n">
        <v>58.6</v>
      </c>
      <c r="Y54" s="13" t="s">
        <v>342</v>
      </c>
      <c r="Z54" s="16" t="n">
        <v>1.455</v>
      </c>
      <c r="AA54" s="1" t="n">
        <v>69.0</v>
      </c>
      <c r="AB54" s="1" t="n">
        <v>67.6</v>
      </c>
      <c r="AC54" s="13" t="s">
        <v>64</v>
      </c>
      <c r="AD54" s="13" t="s">
        <v>75</v>
      </c>
      <c r="AE54" s="3" t="s">
        <v>32</v>
      </c>
      <c r="AF54" s="1" t="s">
        <v>48</v>
      </c>
      <c r="AG54" s="1" t="s">
        <v>48</v>
      </c>
      <c r="AH54" s="1" t="s">
        <v>48</v>
      </c>
      <c r="AI54" s="3" t="s">
        <v>36</v>
      </c>
      <c r="AJ54" s="3" t="s">
        <v>37</v>
      </c>
      <c r="AK54" s="3" t="s">
        <v>38</v>
      </c>
      <c r="AL54" s="3" t="s">
        <v>39</v>
      </c>
      <c r="AM54" s="3" t="s">
        <v>40</v>
      </c>
      <c r="AN54" s="1" t="s">
        <v>48</v>
      </c>
      <c r="AO54" s="3" t="s">
        <v>42</v>
      </c>
      <c r="AP54" s="3" t="s">
        <v>43</v>
      </c>
      <c r="AQ54" s="1" t="s">
        <v>48</v>
      </c>
      <c r="AR54" t="s" s="13">
        <v>142</v>
      </c>
      <c r="AS54" t="s" s="1">
        <v>48</v>
      </c>
      <c r="AT54" t="s" s="1">
        <v>48</v>
      </c>
    </row>
    <row r="55">
      <c r="A55" t="s" s="222">
        <v>343</v>
      </c>
      <c r="B55" t="s" s="1">
        <v>344</v>
      </c>
      <c r="C55" t="s" s="1">
        <v>48</v>
      </c>
      <c r="D55" s="3" t="s">
        <v>51</v>
      </c>
      <c r="E55" s="13" t="s">
        <v>52</v>
      </c>
      <c r="F55" t="n" s="10">
        <v>2.01</v>
      </c>
      <c r="G55" t="s" s="19">
        <v>345</v>
      </c>
      <c r="H55" s="1" t="n">
        <v>-44.5</v>
      </c>
      <c r="I55" s="224" t="s">
        <v>220</v>
      </c>
      <c r="J55" s="225" t="n">
        <f>IF(TRUNC(F55,2)*I55=0,"",TRUNC(F55,2)*I55)</f>
        <v>31000.0</v>
      </c>
      <c r="K55" s="10" t="n">
        <v>17306.1</v>
      </c>
      <c r="L55" s="13" t="s">
        <v>90</v>
      </c>
      <c r="M55" s="13" t="s">
        <v>98</v>
      </c>
      <c r="N55" s="3"/>
      <c r="O55" s="1" t="s">
        <v>48</v>
      </c>
      <c r="P55" s="13" t="s">
        <v>159</v>
      </c>
      <c r="Q55" s="13" t="s">
        <v>59</v>
      </c>
      <c r="R55" s="13" t="s">
        <v>59</v>
      </c>
      <c r="S55" s="13" t="s">
        <v>62</v>
      </c>
      <c r="T55" s="1" t="s">
        <v>48</v>
      </c>
      <c r="U55" s="1" t="s">
        <v>48</v>
      </c>
      <c r="V55" s="10" t="n">
        <v>17306.1</v>
      </c>
      <c r="W55" s="1" t="n">
        <v>48.1</v>
      </c>
      <c r="X55" s="1" t="n">
        <v>56.5</v>
      </c>
      <c r="Y55" s="13" t="s">
        <v>346</v>
      </c>
      <c r="Z55" s="16" t="n">
        <v>1.473</v>
      </c>
      <c r="AA55" s="1" t="n">
        <v>68.0</v>
      </c>
      <c r="AB55" s="1" t="n">
        <v>67.6</v>
      </c>
      <c r="AC55" s="13" t="s">
        <v>62</v>
      </c>
      <c r="AD55" s="1" t="s">
        <v>48</v>
      </c>
      <c r="AE55" s="3" t="s">
        <v>32</v>
      </c>
      <c r="AF55" s="1" t="s">
        <v>48</v>
      </c>
      <c r="AG55" s="1" t="s">
        <v>48</v>
      </c>
      <c r="AH55" s="1" t="s">
        <v>48</v>
      </c>
      <c r="AI55" s="3" t="s">
        <v>36</v>
      </c>
      <c r="AJ55" s="3" t="s">
        <v>37</v>
      </c>
      <c r="AK55" s="3" t="s">
        <v>38</v>
      </c>
      <c r="AL55" s="3" t="s">
        <v>39</v>
      </c>
      <c r="AM55" s="3" t="s">
        <v>40</v>
      </c>
      <c r="AN55" s="1" t="s">
        <v>48</v>
      </c>
      <c r="AO55" s="3" t="s">
        <v>42</v>
      </c>
      <c r="AP55" s="3" t="s">
        <v>43</v>
      </c>
      <c r="AQ55" s="1" t="s">
        <v>48</v>
      </c>
      <c r="AR55" t="s" s="13">
        <v>227</v>
      </c>
      <c r="AS55" t="s" s="1">
        <v>48</v>
      </c>
      <c r="AT55" t="s" s="1">
        <v>48</v>
      </c>
    </row>
    <row r="56">
      <c r="A56" t="s" s="226">
        <v>347</v>
      </c>
      <c r="B56" t="s" s="1">
        <v>348</v>
      </c>
      <c r="C56" t="s" s="1">
        <v>48</v>
      </c>
      <c r="D56" s="3" t="s">
        <v>51</v>
      </c>
      <c r="E56" s="13" t="s">
        <v>52</v>
      </c>
      <c r="F56" t="n" s="10">
        <v>2.01</v>
      </c>
      <c r="G56" t="s" s="19">
        <v>349</v>
      </c>
      <c r="H56" s="1" t="n">
        <v>-44.3</v>
      </c>
      <c r="I56" s="228" t="s">
        <v>350</v>
      </c>
      <c r="J56" s="229" t="n">
        <f>IF(TRUNC(F56,2)*I56=0,"",TRUNC(F56,2)*I56)</f>
        <v>26000.0</v>
      </c>
      <c r="K56" s="10" t="n">
        <v>14562.45</v>
      </c>
      <c r="L56" s="13" t="s">
        <v>90</v>
      </c>
      <c r="M56" s="13" t="s">
        <v>166</v>
      </c>
      <c r="N56" s="3"/>
      <c r="O56" s="1" t="s">
        <v>48</v>
      </c>
      <c r="P56" s="13" t="s">
        <v>59</v>
      </c>
      <c r="Q56" s="13" t="s">
        <v>59</v>
      </c>
      <c r="R56" s="13" t="s">
        <v>59</v>
      </c>
      <c r="S56" s="13" t="s">
        <v>62</v>
      </c>
      <c r="T56" s="1" t="s">
        <v>48</v>
      </c>
      <c r="U56" s="1" t="s">
        <v>48</v>
      </c>
      <c r="V56" s="10" t="n">
        <v>14562.45</v>
      </c>
      <c r="W56" s="1" t="n">
        <v>47.3</v>
      </c>
      <c r="X56" s="1" t="n">
        <v>58.1</v>
      </c>
      <c r="Y56" s="13" t="s">
        <v>351</v>
      </c>
      <c r="Z56" s="16" t="n">
        <v>1.382</v>
      </c>
      <c r="AA56" s="1" t="n">
        <v>68.0</v>
      </c>
      <c r="AB56" s="1" t="n">
        <v>66.6</v>
      </c>
      <c r="AC56" s="13" t="s">
        <v>62</v>
      </c>
      <c r="AD56" s="1" t="s">
        <v>48</v>
      </c>
      <c r="AE56" s="3" t="s">
        <v>32</v>
      </c>
      <c r="AF56" s="1" t="s">
        <v>48</v>
      </c>
      <c r="AG56" s="1" t="s">
        <v>48</v>
      </c>
      <c r="AH56" s="1" t="s">
        <v>48</v>
      </c>
      <c r="AI56" s="3" t="s">
        <v>36</v>
      </c>
      <c r="AJ56" s="3" t="s">
        <v>37</v>
      </c>
      <c r="AK56" s="3" t="s">
        <v>38</v>
      </c>
      <c r="AL56" s="3" t="s">
        <v>39</v>
      </c>
      <c r="AM56" s="3" t="s">
        <v>40</v>
      </c>
      <c r="AN56" s="1" t="s">
        <v>48</v>
      </c>
      <c r="AO56" s="3" t="s">
        <v>42</v>
      </c>
      <c r="AP56" s="3" t="s">
        <v>43</v>
      </c>
      <c r="AQ56" s="1" t="s">
        <v>48</v>
      </c>
      <c r="AR56" t="s" s="13">
        <v>333</v>
      </c>
      <c r="AS56" t="s" s="13">
        <v>118</v>
      </c>
      <c r="AT56" t="s" s="1">
        <v>48</v>
      </c>
    </row>
    <row r="57">
      <c r="A57" t="s" s="230">
        <v>352</v>
      </c>
      <c r="B57" t="s" s="1">
        <v>353</v>
      </c>
      <c r="C57" t="s" s="1">
        <v>48</v>
      </c>
      <c r="D57" s="3" t="s">
        <v>51</v>
      </c>
      <c r="E57" s="13" t="s">
        <v>52</v>
      </c>
      <c r="F57" t="n" s="10">
        <v>2.01</v>
      </c>
      <c r="G57" t="s" s="19">
        <v>219</v>
      </c>
      <c r="H57" s="1" t="n">
        <v>-42.3</v>
      </c>
      <c r="I57" s="232" t="s">
        <v>350</v>
      </c>
      <c r="J57" s="233" t="n">
        <f>IF(TRUNC(F57,2)*I57=0,"",TRUNC(F57,2)*I57)</f>
        <v>26000.0</v>
      </c>
      <c r="K57" s="10" t="n">
        <v>15085.05</v>
      </c>
      <c r="L57" s="13" t="s">
        <v>90</v>
      </c>
      <c r="M57" s="13" t="s">
        <v>166</v>
      </c>
      <c r="N57" s="3"/>
      <c r="O57" s="1" t="s">
        <v>48</v>
      </c>
      <c r="P57" s="13" t="s">
        <v>59</v>
      </c>
      <c r="Q57" s="13" t="s">
        <v>59</v>
      </c>
      <c r="R57" s="13" t="s">
        <v>59</v>
      </c>
      <c r="S57" s="13" t="s">
        <v>62</v>
      </c>
      <c r="T57" s="1" t="s">
        <v>48</v>
      </c>
      <c r="U57" s="1" t="s">
        <v>48</v>
      </c>
      <c r="V57" s="10" t="n">
        <v>15085.05</v>
      </c>
      <c r="W57" s="1" t="n">
        <v>47.8</v>
      </c>
      <c r="X57" s="1" t="n">
        <v>55.8</v>
      </c>
      <c r="Y57" s="13" t="s">
        <v>354</v>
      </c>
      <c r="Z57" s="16" t="n">
        <v>1.382</v>
      </c>
      <c r="AA57" s="1" t="n">
        <v>68.0</v>
      </c>
      <c r="AB57" s="1" t="n">
        <v>66.6</v>
      </c>
      <c r="AC57" s="13" t="s">
        <v>62</v>
      </c>
      <c r="AD57" s="1" t="s">
        <v>48</v>
      </c>
      <c r="AE57" s="3" t="s">
        <v>32</v>
      </c>
      <c r="AF57" s="1" t="s">
        <v>48</v>
      </c>
      <c r="AG57" s="1" t="s">
        <v>48</v>
      </c>
      <c r="AH57" s="1" t="s">
        <v>48</v>
      </c>
      <c r="AI57" s="3" t="s">
        <v>36</v>
      </c>
      <c r="AJ57" s="3" t="s">
        <v>37</v>
      </c>
      <c r="AK57" s="3" t="s">
        <v>38</v>
      </c>
      <c r="AL57" s="3" t="s">
        <v>39</v>
      </c>
      <c r="AM57" s="3" t="s">
        <v>40</v>
      </c>
      <c r="AN57" s="1" t="s">
        <v>48</v>
      </c>
      <c r="AO57" s="3" t="s">
        <v>42</v>
      </c>
      <c r="AP57" s="3" t="s">
        <v>43</v>
      </c>
      <c r="AQ57" s="1" t="s">
        <v>48</v>
      </c>
      <c r="AR57" t="s" s="13">
        <v>355</v>
      </c>
      <c r="AS57" t="s" s="1">
        <v>48</v>
      </c>
      <c r="AT57" t="s" s="1">
        <v>48</v>
      </c>
    </row>
    <row r="58">
      <c r="A58" t="s" s="234">
        <v>356</v>
      </c>
      <c r="B58" t="s" s="1">
        <v>357</v>
      </c>
      <c r="C58" t="s" s="1">
        <v>48</v>
      </c>
      <c r="D58" s="3" t="s">
        <v>51</v>
      </c>
      <c r="E58" s="13" t="s">
        <v>52</v>
      </c>
      <c r="F58" t="n" s="10">
        <v>2.01</v>
      </c>
      <c r="G58" t="s" s="19">
        <v>358</v>
      </c>
      <c r="H58" s="1" t="n">
        <v>-59.4</v>
      </c>
      <c r="I58" s="236" t="s">
        <v>250</v>
      </c>
      <c r="J58" s="237" t="n">
        <f>IF(TRUNC(F58,2)*I58=0,"",TRUNC(F58,2)*I58)</f>
        <v>35000.0</v>
      </c>
      <c r="K58" s="10" t="n">
        <v>14291.1</v>
      </c>
      <c r="L58" s="13" t="s">
        <v>56</v>
      </c>
      <c r="M58" s="13" t="s">
        <v>57</v>
      </c>
      <c r="N58" s="3"/>
      <c r="O58" s="1" t="s">
        <v>48</v>
      </c>
      <c r="P58" s="13" t="s">
        <v>159</v>
      </c>
      <c r="Q58" s="13" t="s">
        <v>59</v>
      </c>
      <c r="R58" s="13" t="s">
        <v>110</v>
      </c>
      <c r="S58" s="13" t="s">
        <v>60</v>
      </c>
      <c r="T58" s="1" t="s">
        <v>48</v>
      </c>
      <c r="U58" s="13" t="s">
        <v>62</v>
      </c>
      <c r="V58" s="10" t="n">
        <v>14291.1</v>
      </c>
      <c r="W58" s="1" t="n">
        <v>49.9</v>
      </c>
      <c r="X58" s="1" t="n">
        <v>58.2</v>
      </c>
      <c r="Y58" s="13" t="s">
        <v>359</v>
      </c>
      <c r="Z58" s="16" t="n">
        <v>1.431</v>
      </c>
      <c r="AA58" s="1" t="n">
        <v>69.0</v>
      </c>
      <c r="AB58" s="1" t="n">
        <v>67.7</v>
      </c>
      <c r="AC58" s="13" t="s">
        <v>64</v>
      </c>
      <c r="AD58" s="13" t="s">
        <v>75</v>
      </c>
      <c r="AE58" s="3" t="s">
        <v>32</v>
      </c>
      <c r="AF58" s="1" t="s">
        <v>48</v>
      </c>
      <c r="AG58" s="1" t="s">
        <v>48</v>
      </c>
      <c r="AH58" s="1" t="s">
        <v>48</v>
      </c>
      <c r="AI58" s="3" t="s">
        <v>36</v>
      </c>
      <c r="AJ58" s="3" t="s">
        <v>37</v>
      </c>
      <c r="AK58" s="3" t="s">
        <v>38</v>
      </c>
      <c r="AL58" s="3" t="s">
        <v>39</v>
      </c>
      <c r="AM58" s="3" t="s">
        <v>40</v>
      </c>
      <c r="AN58" s="3" t="s">
        <v>41</v>
      </c>
      <c r="AO58" s="3" t="s">
        <v>42</v>
      </c>
      <c r="AP58" s="3" t="s">
        <v>43</v>
      </c>
      <c r="AQ58" s="1" t="s">
        <v>48</v>
      </c>
      <c r="AR58" t="s" s="13">
        <v>93</v>
      </c>
      <c r="AS58" t="s" s="1">
        <v>48</v>
      </c>
      <c r="AT58" t="s" s="1">
        <v>48</v>
      </c>
    </row>
    <row r="59">
      <c r="A59" t="s" s="238">
        <v>360</v>
      </c>
      <c r="B59" t="s" s="1">
        <v>361</v>
      </c>
      <c r="C59" t="s" s="1">
        <v>48</v>
      </c>
      <c r="D59" s="3" t="s">
        <v>51</v>
      </c>
      <c r="E59" s="13" t="s">
        <v>52</v>
      </c>
      <c r="F59" t="n" s="10">
        <v>2.01</v>
      </c>
      <c r="G59" t="s" s="19">
        <v>362</v>
      </c>
      <c r="H59" s="1" t="n">
        <v>-51.6</v>
      </c>
      <c r="I59" s="240" t="s">
        <v>220</v>
      </c>
      <c r="J59" s="241" t="n">
        <f>IF(TRUNC(F59,2)*I59=0,"",TRUNC(F59,2)*I59)</f>
        <v>31000.0</v>
      </c>
      <c r="K59" s="10" t="n">
        <v>15075.0</v>
      </c>
      <c r="L59" s="13" t="s">
        <v>56</v>
      </c>
      <c r="M59" s="13" t="s">
        <v>72</v>
      </c>
      <c r="N59" s="3"/>
      <c r="O59" s="1" t="s">
        <v>48</v>
      </c>
      <c r="P59" s="13" t="s">
        <v>59</v>
      </c>
      <c r="Q59" s="13" t="s">
        <v>59</v>
      </c>
      <c r="R59" s="13" t="s">
        <v>59</v>
      </c>
      <c r="S59" s="13" t="s">
        <v>62</v>
      </c>
      <c r="T59" s="1" t="s">
        <v>48</v>
      </c>
      <c r="U59" s="1" t="s">
        <v>48</v>
      </c>
      <c r="V59" s="10" t="n">
        <v>15075.0</v>
      </c>
      <c r="W59" s="1" t="n">
        <v>47.6</v>
      </c>
      <c r="X59" s="1" t="n">
        <v>56.2</v>
      </c>
      <c r="Y59" s="13" t="s">
        <v>363</v>
      </c>
      <c r="Z59" s="16" t="n">
        <v>1.387</v>
      </c>
      <c r="AA59" s="1" t="n">
        <v>68.0</v>
      </c>
      <c r="AB59" s="1" t="n">
        <v>66.7</v>
      </c>
      <c r="AC59" s="13" t="s">
        <v>74</v>
      </c>
      <c r="AD59" s="13" t="s">
        <v>75</v>
      </c>
      <c r="AE59" s="3" t="s">
        <v>32</v>
      </c>
      <c r="AF59" s="1" t="s">
        <v>48</v>
      </c>
      <c r="AG59" s="1" t="s">
        <v>48</v>
      </c>
      <c r="AH59" s="1" t="s">
        <v>48</v>
      </c>
      <c r="AI59" s="3" t="s">
        <v>36</v>
      </c>
      <c r="AJ59" s="3" t="s">
        <v>37</v>
      </c>
      <c r="AK59" s="3" t="s">
        <v>38</v>
      </c>
      <c r="AL59" s="3" t="s">
        <v>39</v>
      </c>
      <c r="AM59" s="3" t="s">
        <v>40</v>
      </c>
      <c r="AN59" s="1" t="s">
        <v>48</v>
      </c>
      <c r="AO59" s="3" t="s">
        <v>42</v>
      </c>
      <c r="AP59" s="3" t="s">
        <v>43</v>
      </c>
      <c r="AQ59" s="1" t="s">
        <v>48</v>
      </c>
      <c r="AR59" t="s" s="13">
        <v>364</v>
      </c>
      <c r="AS59" t="s" s="13">
        <v>125</v>
      </c>
      <c r="AT59" t="s" s="1">
        <v>48</v>
      </c>
    </row>
    <row r="60">
      <c r="A60" t="s" s="242">
        <v>365</v>
      </c>
      <c r="B60" t="s" s="1">
        <v>366</v>
      </c>
      <c r="C60" t="s" s="1">
        <v>48</v>
      </c>
      <c r="D60" s="3" t="s">
        <v>51</v>
      </c>
      <c r="E60" s="13" t="s">
        <v>52</v>
      </c>
      <c r="F60" t="n" s="10">
        <v>2.01</v>
      </c>
      <c r="G60" t="s" s="19">
        <v>367</v>
      </c>
      <c r="H60" s="1" t="n">
        <v>-38.2</v>
      </c>
      <c r="I60" s="244" t="s">
        <v>368</v>
      </c>
      <c r="J60" s="245" t="n">
        <f>IF(TRUNC(F60,2)*I60=0,"",TRUNC(F60,2)*I60)</f>
        <v>24000.0</v>
      </c>
      <c r="K60" s="10" t="n">
        <v>14914.2</v>
      </c>
      <c r="L60" s="13" t="s">
        <v>56</v>
      </c>
      <c r="M60" s="13" t="s">
        <v>166</v>
      </c>
      <c r="N60" s="3"/>
      <c r="O60" s="1" t="s">
        <v>48</v>
      </c>
      <c r="P60" s="13" t="s">
        <v>58</v>
      </c>
      <c r="Q60" s="13" t="s">
        <v>59</v>
      </c>
      <c r="R60" s="13" t="s">
        <v>110</v>
      </c>
      <c r="S60" s="13" t="s">
        <v>62</v>
      </c>
      <c r="T60" s="1" t="s">
        <v>48</v>
      </c>
      <c r="U60" s="1" t="s">
        <v>48</v>
      </c>
      <c r="V60" s="10" t="n">
        <v>14914.2</v>
      </c>
      <c r="W60" s="1" t="n">
        <v>47.2</v>
      </c>
      <c r="X60" s="1" t="n">
        <v>55.9</v>
      </c>
      <c r="Y60" s="13" t="s">
        <v>369</v>
      </c>
      <c r="Z60" s="16" t="n">
        <v>1.403</v>
      </c>
      <c r="AA60" s="1" t="n">
        <v>68.0</v>
      </c>
      <c r="AB60" s="1" t="n">
        <v>65.6</v>
      </c>
      <c r="AC60" s="13" t="s">
        <v>62</v>
      </c>
      <c r="AD60" s="1" t="s">
        <v>48</v>
      </c>
      <c r="AE60" s="3" t="s">
        <v>32</v>
      </c>
      <c r="AF60" s="1" t="s">
        <v>48</v>
      </c>
      <c r="AG60" s="1" t="s">
        <v>48</v>
      </c>
      <c r="AH60" s="1" t="s">
        <v>48</v>
      </c>
      <c r="AI60" s="3" t="s">
        <v>36</v>
      </c>
      <c r="AJ60" s="3" t="s">
        <v>37</v>
      </c>
      <c r="AK60" s="3" t="s">
        <v>38</v>
      </c>
      <c r="AL60" s="3" t="s">
        <v>39</v>
      </c>
      <c r="AM60" s="3" t="s">
        <v>40</v>
      </c>
      <c r="AN60" s="1" t="s">
        <v>48</v>
      </c>
      <c r="AO60" s="3" t="s">
        <v>42</v>
      </c>
      <c r="AP60" s="3" t="s">
        <v>43</v>
      </c>
      <c r="AQ60" s="1" t="s">
        <v>48</v>
      </c>
      <c r="AR60" t="s" s="13">
        <v>355</v>
      </c>
      <c r="AS60" t="s" s="1">
        <v>48</v>
      </c>
      <c r="AT60" t="s" s="1">
        <v>48</v>
      </c>
    </row>
    <row r="61">
      <c r="A61" t="s" s="246">
        <v>370</v>
      </c>
      <c r="B61" t="s" s="1">
        <v>371</v>
      </c>
      <c r="C61" t="s" s="1">
        <v>48</v>
      </c>
      <c r="D61" s="3" t="s">
        <v>51</v>
      </c>
      <c r="E61" s="13" t="s">
        <v>52</v>
      </c>
      <c r="F61" t="n" s="10">
        <v>2.01</v>
      </c>
      <c r="G61" t="s" s="19">
        <v>372</v>
      </c>
      <c r="H61" s="1" t="n">
        <v>-38.1</v>
      </c>
      <c r="I61" s="248" t="s">
        <v>373</v>
      </c>
      <c r="J61" s="249" t="n">
        <f>IF(TRUNC(F61,2)*I61=0,"",TRUNC(F61,2)*I61)</f>
        <v>19400.0</v>
      </c>
      <c r="K61" s="10" t="n">
        <v>12060.0</v>
      </c>
      <c r="L61" s="13" t="s">
        <v>56</v>
      </c>
      <c r="M61" s="13" t="s">
        <v>130</v>
      </c>
      <c r="N61" s="3"/>
      <c r="O61" s="1" t="s">
        <v>48</v>
      </c>
      <c r="P61" s="13" t="s">
        <v>58</v>
      </c>
      <c r="Q61" s="13" t="s">
        <v>59</v>
      </c>
      <c r="R61" s="13" t="s">
        <v>59</v>
      </c>
      <c r="S61" s="13" t="s">
        <v>62</v>
      </c>
      <c r="T61" s="1" t="s">
        <v>48</v>
      </c>
      <c r="U61" s="1" t="s">
        <v>48</v>
      </c>
      <c r="V61" s="10" t="n">
        <v>12060.0</v>
      </c>
      <c r="W61" s="1" t="n">
        <v>43.9</v>
      </c>
      <c r="X61" s="1" t="n">
        <v>58.5</v>
      </c>
      <c r="Y61" s="13" t="s">
        <v>374</v>
      </c>
      <c r="Z61" s="16" t="n">
        <v>1.45</v>
      </c>
      <c r="AA61" s="1" t="n">
        <v>61.0</v>
      </c>
      <c r="AB61" s="1" t="n">
        <v>64.6</v>
      </c>
      <c r="AC61" s="13" t="s">
        <v>64</v>
      </c>
      <c r="AD61" s="13" t="s">
        <v>65</v>
      </c>
      <c r="AE61" s="3" t="s">
        <v>32</v>
      </c>
      <c r="AF61" s="1" t="s">
        <v>48</v>
      </c>
      <c r="AG61" s="1" t="s">
        <v>48</v>
      </c>
      <c r="AH61" s="1" t="s">
        <v>48</v>
      </c>
      <c r="AI61" s="3" t="s">
        <v>36</v>
      </c>
      <c r="AJ61" s="3" t="s">
        <v>37</v>
      </c>
      <c r="AK61" s="3" t="s">
        <v>38</v>
      </c>
      <c r="AL61" s="3" t="s">
        <v>39</v>
      </c>
      <c r="AM61" s="3" t="s">
        <v>40</v>
      </c>
      <c r="AN61" s="1" t="s">
        <v>48</v>
      </c>
      <c r="AO61" s="3" t="s">
        <v>42</v>
      </c>
      <c r="AP61" s="3" t="s">
        <v>43</v>
      </c>
      <c r="AQ61" s="1" t="s">
        <v>48</v>
      </c>
      <c r="AR61" t="s" s="13">
        <v>76</v>
      </c>
      <c r="AS61" t="s" s="13">
        <v>375</v>
      </c>
      <c r="AT61" t="s" s="1">
        <v>48</v>
      </c>
    </row>
    <row r="62">
      <c r="A62" t="s" s="250">
        <v>376</v>
      </c>
      <c r="B62" t="s" s="1">
        <v>377</v>
      </c>
      <c r="C62" t="s" s="1">
        <v>48</v>
      </c>
      <c r="D62" s="3" t="s">
        <v>51</v>
      </c>
      <c r="E62" s="13" t="s">
        <v>52</v>
      </c>
      <c r="F62" t="n" s="10">
        <v>2.01</v>
      </c>
      <c r="G62" t="s" s="19">
        <v>378</v>
      </c>
      <c r="H62" s="1" t="n">
        <v>-35.1</v>
      </c>
      <c r="I62" s="252" t="s">
        <v>373</v>
      </c>
      <c r="J62" s="253" t="n">
        <f>IF(TRUNC(F62,2)*I62=0,"",TRUNC(F62,2)*I62)</f>
        <v>19400.0</v>
      </c>
      <c r="K62" s="10" t="n">
        <v>12663.0</v>
      </c>
      <c r="L62" s="13" t="s">
        <v>56</v>
      </c>
      <c r="M62" s="13" t="s">
        <v>130</v>
      </c>
      <c r="N62" s="3"/>
      <c r="O62" s="1" t="s">
        <v>48</v>
      </c>
      <c r="P62" s="13" t="s">
        <v>58</v>
      </c>
      <c r="Q62" s="13" t="s">
        <v>59</v>
      </c>
      <c r="R62" s="13" t="s">
        <v>110</v>
      </c>
      <c r="S62" s="13" t="s">
        <v>62</v>
      </c>
      <c r="T62" s="1" t="s">
        <v>48</v>
      </c>
      <c r="U62" s="1" t="s">
        <v>48</v>
      </c>
      <c r="V62" s="10" t="n">
        <v>12663.0</v>
      </c>
      <c r="W62" s="1" t="n">
        <v>47.0</v>
      </c>
      <c r="X62" s="1" t="n">
        <v>53.8</v>
      </c>
      <c r="Y62" s="13" t="s">
        <v>379</v>
      </c>
      <c r="Z62" s="16" t="n">
        <v>1.403</v>
      </c>
      <c r="AA62" s="1" t="n">
        <v>67.0</v>
      </c>
      <c r="AB62" s="1" t="n">
        <v>65.6</v>
      </c>
      <c r="AC62" s="13" t="s">
        <v>62</v>
      </c>
      <c r="AD62" s="1" t="s">
        <v>48</v>
      </c>
      <c r="AE62" s="3" t="s">
        <v>32</v>
      </c>
      <c r="AF62" s="1" t="s">
        <v>48</v>
      </c>
      <c r="AG62" s="1" t="s">
        <v>48</v>
      </c>
      <c r="AH62" s="1" t="s">
        <v>48</v>
      </c>
      <c r="AI62" s="3" t="s">
        <v>36</v>
      </c>
      <c r="AJ62" s="3" t="s">
        <v>37</v>
      </c>
      <c r="AK62" s="3" t="s">
        <v>38</v>
      </c>
      <c r="AL62" s="3" t="s">
        <v>39</v>
      </c>
      <c r="AM62" s="3" t="s">
        <v>40</v>
      </c>
      <c r="AN62" s="1" t="s">
        <v>48</v>
      </c>
      <c r="AO62" s="3" t="s">
        <v>42</v>
      </c>
      <c r="AP62" s="3" t="s">
        <v>43</v>
      </c>
      <c r="AQ62" s="1" t="s">
        <v>48</v>
      </c>
      <c r="AR62" t="s" s="13">
        <v>380</v>
      </c>
      <c r="AS62" t="s" s="13">
        <v>125</v>
      </c>
      <c r="AT62" t="s" s="1">
        <v>48</v>
      </c>
    </row>
    <row r="63">
      <c r="A63" t="s" s="254">
        <v>381</v>
      </c>
      <c r="B63" t="s" s="1">
        <v>382</v>
      </c>
      <c r="C63" t="s" s="1">
        <v>48</v>
      </c>
      <c r="D63" s="3" t="s">
        <v>51</v>
      </c>
      <c r="E63" s="13" t="s">
        <v>52</v>
      </c>
      <c r="F63" t="n" s="10">
        <v>2.01</v>
      </c>
      <c r="G63" t="s" s="19">
        <v>383</v>
      </c>
      <c r="H63" s="1" t="n">
        <v>-35.7</v>
      </c>
      <c r="I63" s="256" t="s">
        <v>373</v>
      </c>
      <c r="J63" s="257" t="n">
        <f>IF(TRUNC(F63,2)*I63=0,"",TRUNC(F63,2)*I63)</f>
        <v>19400.0</v>
      </c>
      <c r="K63" s="10" t="n">
        <v>12532.35</v>
      </c>
      <c r="L63" s="13" t="s">
        <v>56</v>
      </c>
      <c r="M63" s="13" t="s">
        <v>130</v>
      </c>
      <c r="N63" s="3"/>
      <c r="O63" s="1" t="s">
        <v>48</v>
      </c>
      <c r="P63" s="13" t="s">
        <v>159</v>
      </c>
      <c r="Q63" s="13" t="s">
        <v>59</v>
      </c>
      <c r="R63" s="13" t="s">
        <v>59</v>
      </c>
      <c r="S63" s="13" t="s">
        <v>62</v>
      </c>
      <c r="T63" s="1" t="s">
        <v>48</v>
      </c>
      <c r="U63" s="1" t="s">
        <v>48</v>
      </c>
      <c r="V63" s="10" t="n">
        <v>12532.35</v>
      </c>
      <c r="W63" s="1" t="n">
        <v>49.9</v>
      </c>
      <c r="X63" s="1" t="n">
        <v>54.3</v>
      </c>
      <c r="Y63" s="13" t="s">
        <v>384</v>
      </c>
      <c r="Z63" s="16" t="n">
        <v>1.43</v>
      </c>
      <c r="AA63" s="1" t="n">
        <v>67.0</v>
      </c>
      <c r="AB63" s="1" t="n">
        <v>67.7</v>
      </c>
      <c r="AC63" s="13" t="s">
        <v>62</v>
      </c>
      <c r="AD63" s="1" t="s">
        <v>48</v>
      </c>
      <c r="AE63" s="3" t="s">
        <v>32</v>
      </c>
      <c r="AF63" s="1" t="s">
        <v>48</v>
      </c>
      <c r="AG63" s="1" t="s">
        <v>48</v>
      </c>
      <c r="AH63" s="1" t="s">
        <v>48</v>
      </c>
      <c r="AI63" s="3" t="s">
        <v>36</v>
      </c>
      <c r="AJ63" s="3" t="s">
        <v>37</v>
      </c>
      <c r="AK63" s="3" t="s">
        <v>38</v>
      </c>
      <c r="AL63" s="3" t="s">
        <v>39</v>
      </c>
      <c r="AM63" s="3" t="s">
        <v>40</v>
      </c>
      <c r="AN63" s="1" t="s">
        <v>48</v>
      </c>
      <c r="AO63" s="3" t="s">
        <v>42</v>
      </c>
      <c r="AP63" s="3" t="s">
        <v>43</v>
      </c>
      <c r="AQ63" s="1" t="s">
        <v>48</v>
      </c>
      <c r="AR63" t="s" s="13">
        <v>385</v>
      </c>
      <c r="AS63" t="s" s="1">
        <v>48</v>
      </c>
      <c r="AT63" t="s" s="1">
        <v>48</v>
      </c>
    </row>
    <row r="64">
      <c r="A64" t="s" s="258">
        <v>386</v>
      </c>
      <c r="B64" t="s" s="1">
        <v>387</v>
      </c>
      <c r="C64" t="s" s="1">
        <v>48</v>
      </c>
      <c r="D64" s="3" t="s">
        <v>51</v>
      </c>
      <c r="E64" s="13" t="s">
        <v>52</v>
      </c>
      <c r="F64" t="n" s="10">
        <v>1.51</v>
      </c>
      <c r="G64" t="s" s="19">
        <v>345</v>
      </c>
      <c r="H64" s="1" t="n">
        <v>-47.5</v>
      </c>
      <c r="I64" s="260" t="s">
        <v>388</v>
      </c>
      <c r="J64" s="261" t="n">
        <f>IF(TRUNC(F64,2)*I64=0,"",TRUNC(F64,2)*I64)</f>
        <v>24764.0</v>
      </c>
      <c r="K64" s="10" t="n">
        <v>13001.1</v>
      </c>
      <c r="L64" s="13" t="s">
        <v>82</v>
      </c>
      <c r="M64" s="13" t="s">
        <v>57</v>
      </c>
      <c r="N64" s="3"/>
      <c r="O64" s="1" t="s">
        <v>48</v>
      </c>
      <c r="P64" s="13" t="s">
        <v>159</v>
      </c>
      <c r="Q64" s="13" t="s">
        <v>59</v>
      </c>
      <c r="R64" s="13" t="s">
        <v>110</v>
      </c>
      <c r="S64" s="13" t="s">
        <v>62</v>
      </c>
      <c r="T64" s="1" t="s">
        <v>48</v>
      </c>
      <c r="U64" s="1" t="s">
        <v>48</v>
      </c>
      <c r="V64" s="10" t="n">
        <v>13001.1</v>
      </c>
      <c r="W64" s="1" t="n">
        <v>49.6</v>
      </c>
      <c r="X64" s="1" t="n">
        <v>57.1</v>
      </c>
      <c r="Y64" s="13" t="s">
        <v>389</v>
      </c>
      <c r="Z64" s="16" t="n">
        <v>1.533</v>
      </c>
      <c r="AA64" s="1" t="n">
        <v>68.0</v>
      </c>
      <c r="AB64" s="1" t="n">
        <v>67.7</v>
      </c>
      <c r="AC64" s="13" t="s">
        <v>62</v>
      </c>
      <c r="AD64" s="1" t="s">
        <v>48</v>
      </c>
      <c r="AE64" s="3" t="s">
        <v>32</v>
      </c>
      <c r="AF64" s="1" t="s">
        <v>48</v>
      </c>
      <c r="AG64" s="1" t="s">
        <v>48</v>
      </c>
      <c r="AH64" s="1" t="s">
        <v>48</v>
      </c>
      <c r="AI64" s="3" t="s">
        <v>36</v>
      </c>
      <c r="AJ64" s="3" t="s">
        <v>37</v>
      </c>
      <c r="AK64" s="3" t="s">
        <v>38</v>
      </c>
      <c r="AL64" s="3" t="s">
        <v>39</v>
      </c>
      <c r="AM64" s="3" t="s">
        <v>40</v>
      </c>
      <c r="AN64" s="1" t="s">
        <v>48</v>
      </c>
      <c r="AO64" s="3" t="s">
        <v>42</v>
      </c>
      <c r="AP64" s="3" t="s">
        <v>43</v>
      </c>
      <c r="AQ64" s="1" t="s">
        <v>48</v>
      </c>
      <c r="AR64" t="s" s="13">
        <v>117</v>
      </c>
      <c r="AS64" t="s" s="1">
        <v>48</v>
      </c>
      <c r="AT64" t="s" s="1">
        <v>48</v>
      </c>
    </row>
    <row r="65">
      <c r="A65" t="s" s="262">
        <v>390</v>
      </c>
      <c r="B65" t="s" s="1">
        <v>391</v>
      </c>
      <c r="C65" t="s" s="1">
        <v>48</v>
      </c>
      <c r="D65" s="3" t="s">
        <v>51</v>
      </c>
      <c r="E65" s="13" t="s">
        <v>52</v>
      </c>
      <c r="F65" t="n" s="10">
        <v>1.5</v>
      </c>
      <c r="G65" t="s" s="19">
        <v>392</v>
      </c>
      <c r="H65" s="1" t="n">
        <v>-51.7</v>
      </c>
      <c r="I65" s="264" t="s">
        <v>393</v>
      </c>
      <c r="J65" s="265" t="n">
        <f>IF(TRUNC(F65,2)*I65=0,"",TRUNC(F65,2)*I65)</f>
        <v>22350.0</v>
      </c>
      <c r="K65" s="10" t="n">
        <v>10792.5</v>
      </c>
      <c r="L65" s="13" t="s">
        <v>82</v>
      </c>
      <c r="M65" s="13" t="s">
        <v>241</v>
      </c>
      <c r="N65" s="3"/>
      <c r="O65" s="1" t="s">
        <v>48</v>
      </c>
      <c r="P65" s="13" t="s">
        <v>159</v>
      </c>
      <c r="Q65" s="13" t="s">
        <v>59</v>
      </c>
      <c r="R65" s="13" t="s">
        <v>110</v>
      </c>
      <c r="S65" s="13" t="s">
        <v>62</v>
      </c>
      <c r="T65" s="1" t="s">
        <v>48</v>
      </c>
      <c r="U65" s="1" t="s">
        <v>48</v>
      </c>
      <c r="V65" s="10" t="n">
        <v>10792.5</v>
      </c>
      <c r="W65" s="1" t="n">
        <v>49.7</v>
      </c>
      <c r="X65" s="1" t="n">
        <v>54.8</v>
      </c>
      <c r="Y65" s="13" t="s">
        <v>394</v>
      </c>
      <c r="Z65" s="16" t="n">
        <v>1.436</v>
      </c>
      <c r="AA65" s="1" t="n">
        <v>69.0</v>
      </c>
      <c r="AB65" s="1" t="n">
        <v>67.6</v>
      </c>
      <c r="AC65" s="13" t="s">
        <v>62</v>
      </c>
      <c r="AD65" s="1" t="s">
        <v>48</v>
      </c>
      <c r="AE65" s="3" t="s">
        <v>32</v>
      </c>
      <c r="AF65" s="1" t="s">
        <v>48</v>
      </c>
      <c r="AG65" s="1" t="s">
        <v>48</v>
      </c>
      <c r="AH65" s="1" t="s">
        <v>48</v>
      </c>
      <c r="AI65" s="3" t="s">
        <v>36</v>
      </c>
      <c r="AJ65" s="3" t="s">
        <v>37</v>
      </c>
      <c r="AK65" s="3" t="s">
        <v>38</v>
      </c>
      <c r="AL65" s="3" t="s">
        <v>39</v>
      </c>
      <c r="AM65" s="3" t="s">
        <v>40</v>
      </c>
      <c r="AN65" s="1" t="s">
        <v>48</v>
      </c>
      <c r="AO65" s="3" t="s">
        <v>42</v>
      </c>
      <c r="AP65" s="3" t="s">
        <v>43</v>
      </c>
      <c r="AQ65" s="1" t="s">
        <v>48</v>
      </c>
      <c r="AR65" t="s" s="13">
        <v>117</v>
      </c>
      <c r="AS65" t="s" s="1">
        <v>48</v>
      </c>
      <c r="AT65" t="s" s="1">
        <v>48</v>
      </c>
    </row>
    <row r="66">
      <c r="A66" t="s" s="266">
        <v>395</v>
      </c>
      <c r="B66" t="s" s="1">
        <v>396</v>
      </c>
      <c r="C66" t="s" s="1">
        <v>48</v>
      </c>
      <c r="D66" s="3" t="s">
        <v>51</v>
      </c>
      <c r="E66" s="13" t="s">
        <v>52</v>
      </c>
      <c r="F66" t="n" s="10">
        <v>1.51</v>
      </c>
      <c r="G66" t="s" s="19">
        <v>397</v>
      </c>
      <c r="H66" s="1" t="n">
        <v>-47.4</v>
      </c>
      <c r="I66" s="268" t="s">
        <v>393</v>
      </c>
      <c r="J66" s="269" t="n">
        <f>IF(TRUNC(F66,2)*I66=0,"",TRUNC(F66,2)*I66)</f>
        <v>22499.0</v>
      </c>
      <c r="K66" s="10" t="n">
        <v>11830.85</v>
      </c>
      <c r="L66" s="13" t="s">
        <v>82</v>
      </c>
      <c r="M66" s="13" t="s">
        <v>241</v>
      </c>
      <c r="N66" s="3"/>
      <c r="O66" s="1" t="s">
        <v>48</v>
      </c>
      <c r="P66" s="13" t="s">
        <v>159</v>
      </c>
      <c r="Q66" s="13" t="s">
        <v>59</v>
      </c>
      <c r="R66" s="13" t="s">
        <v>59</v>
      </c>
      <c r="S66" s="13" t="s">
        <v>62</v>
      </c>
      <c r="T66" s="1" t="s">
        <v>48</v>
      </c>
      <c r="U66" s="1" t="s">
        <v>48</v>
      </c>
      <c r="V66" s="10" t="n">
        <v>11830.85</v>
      </c>
      <c r="W66" s="1" t="n">
        <v>49.3</v>
      </c>
      <c r="X66" s="1" t="n">
        <v>59.3</v>
      </c>
      <c r="Y66" s="13" t="s">
        <v>398</v>
      </c>
      <c r="Z66" s="16" t="n">
        <v>1.442</v>
      </c>
      <c r="AA66" s="1" t="n">
        <v>67.0</v>
      </c>
      <c r="AB66" s="1" t="n">
        <v>67.8</v>
      </c>
      <c r="AC66" s="13" t="s">
        <v>62</v>
      </c>
      <c r="AD66" s="1" t="s">
        <v>48</v>
      </c>
      <c r="AE66" s="3" t="s">
        <v>32</v>
      </c>
      <c r="AF66" s="1" t="s">
        <v>48</v>
      </c>
      <c r="AG66" s="1" t="s">
        <v>48</v>
      </c>
      <c r="AH66" s="1" t="s">
        <v>48</v>
      </c>
      <c r="AI66" s="3" t="s">
        <v>36</v>
      </c>
      <c r="AJ66" s="3" t="s">
        <v>37</v>
      </c>
      <c r="AK66" s="3" t="s">
        <v>38</v>
      </c>
      <c r="AL66" s="3" t="s">
        <v>39</v>
      </c>
      <c r="AM66" s="3" t="s">
        <v>40</v>
      </c>
      <c r="AN66" s="1" t="s">
        <v>48</v>
      </c>
      <c r="AO66" s="3" t="s">
        <v>42</v>
      </c>
      <c r="AP66" s="3" t="s">
        <v>43</v>
      </c>
      <c r="AQ66" s="1" t="s">
        <v>48</v>
      </c>
      <c r="AR66" t="s" s="13">
        <v>399</v>
      </c>
      <c r="AS66" t="s" s="13">
        <v>143</v>
      </c>
      <c r="AT66" t="s" s="1">
        <v>48</v>
      </c>
    </row>
    <row r="67">
      <c r="A67" t="s" s="270">
        <v>400</v>
      </c>
      <c r="B67" t="s" s="1">
        <v>401</v>
      </c>
      <c r="C67" t="s" s="1">
        <v>48</v>
      </c>
      <c r="D67" s="3" t="s">
        <v>51</v>
      </c>
      <c r="E67" s="13" t="s">
        <v>52</v>
      </c>
      <c r="F67" t="n" s="10">
        <v>1.81</v>
      </c>
      <c r="G67" t="s" s="19">
        <v>402</v>
      </c>
      <c r="H67" s="1" t="n">
        <v>-49.5</v>
      </c>
      <c r="I67" s="272" t="s">
        <v>393</v>
      </c>
      <c r="J67" s="273" t="n">
        <f>IF(TRUNC(F67,2)*I67=0,"",TRUNC(F67,2)*I67)</f>
        <v>26969.0</v>
      </c>
      <c r="K67" s="10" t="n">
        <v>13620.25</v>
      </c>
      <c r="L67" s="13" t="s">
        <v>82</v>
      </c>
      <c r="M67" s="13" t="s">
        <v>241</v>
      </c>
      <c r="N67" s="3"/>
      <c r="O67" s="1" t="s">
        <v>48</v>
      </c>
      <c r="P67" s="13" t="s">
        <v>159</v>
      </c>
      <c r="Q67" s="13" t="s">
        <v>59</v>
      </c>
      <c r="R67" s="13" t="s">
        <v>59</v>
      </c>
      <c r="S67" s="13" t="s">
        <v>60</v>
      </c>
      <c r="T67" s="1" t="s">
        <v>48</v>
      </c>
      <c r="U67" s="13" t="s">
        <v>62</v>
      </c>
      <c r="V67" s="10" t="n">
        <v>13620.25</v>
      </c>
      <c r="W67" s="1" t="n">
        <v>49.6</v>
      </c>
      <c r="X67" s="1" t="n">
        <v>57.9</v>
      </c>
      <c r="Y67" s="13" t="s">
        <v>403</v>
      </c>
      <c r="Z67" s="16" t="n">
        <v>1.476</v>
      </c>
      <c r="AA67" s="1" t="n">
        <v>68.0</v>
      </c>
      <c r="AB67" s="1" t="n">
        <v>67.6</v>
      </c>
      <c r="AC67" s="13" t="s">
        <v>62</v>
      </c>
      <c r="AD67" s="1" t="s">
        <v>48</v>
      </c>
      <c r="AE67" s="3" t="s">
        <v>32</v>
      </c>
      <c r="AF67" s="1" t="s">
        <v>48</v>
      </c>
      <c r="AG67" s="1" t="s">
        <v>48</v>
      </c>
      <c r="AH67" s="1" t="s">
        <v>48</v>
      </c>
      <c r="AI67" s="3" t="s">
        <v>36</v>
      </c>
      <c r="AJ67" s="3" t="s">
        <v>37</v>
      </c>
      <c r="AK67" s="3" t="s">
        <v>38</v>
      </c>
      <c r="AL67" s="3" t="s">
        <v>39</v>
      </c>
      <c r="AM67" s="3" t="s">
        <v>40</v>
      </c>
      <c r="AN67" s="3" t="s">
        <v>41</v>
      </c>
      <c r="AO67" s="3" t="s">
        <v>42</v>
      </c>
      <c r="AP67" s="3" t="s">
        <v>43</v>
      </c>
      <c r="AQ67" s="1" t="s">
        <v>48</v>
      </c>
      <c r="AR67" t="s" s="13">
        <v>117</v>
      </c>
      <c r="AS67" t="s" s="13">
        <v>404</v>
      </c>
      <c r="AT67" t="s" s="1">
        <v>48</v>
      </c>
    </row>
    <row r="68">
      <c r="A68" t="s" s="274">
        <v>405</v>
      </c>
      <c r="B68" t="s" s="1">
        <v>406</v>
      </c>
      <c r="C68" t="s" s="1">
        <v>48</v>
      </c>
      <c r="D68" s="3" t="s">
        <v>51</v>
      </c>
      <c r="E68" s="13" t="s">
        <v>52</v>
      </c>
      <c r="F68" t="n" s="10">
        <v>1.51</v>
      </c>
      <c r="G68" t="s" s="19">
        <v>407</v>
      </c>
      <c r="H68" s="1" t="n">
        <v>-47.9</v>
      </c>
      <c r="I68" s="276" t="s">
        <v>408</v>
      </c>
      <c r="J68" s="277" t="n">
        <f>IF(TRUNC(F68,2)*I68=0,"",TRUNC(F68,2)*I68)</f>
        <v>20234.0</v>
      </c>
      <c r="K68" s="10" t="n">
        <v>10547.35</v>
      </c>
      <c r="L68" s="13" t="s">
        <v>82</v>
      </c>
      <c r="M68" s="13" t="s">
        <v>72</v>
      </c>
      <c r="N68" s="3"/>
      <c r="O68" s="1" t="s">
        <v>48</v>
      </c>
      <c r="P68" s="13" t="s">
        <v>59</v>
      </c>
      <c r="Q68" s="13" t="s">
        <v>59</v>
      </c>
      <c r="R68" s="13" t="s">
        <v>59</v>
      </c>
      <c r="S68" s="13" t="s">
        <v>62</v>
      </c>
      <c r="T68" s="1" t="s">
        <v>48</v>
      </c>
      <c r="U68" s="1" t="s">
        <v>48</v>
      </c>
      <c r="V68" s="10" t="n">
        <v>10547.35</v>
      </c>
      <c r="W68" s="1" t="n">
        <v>48.0</v>
      </c>
      <c r="X68" s="1" t="n">
        <v>57.6</v>
      </c>
      <c r="Y68" s="13" t="s">
        <v>409</v>
      </c>
      <c r="Z68" s="16" t="n">
        <v>1.384</v>
      </c>
      <c r="AA68" s="1" t="n">
        <v>66.0</v>
      </c>
      <c r="AB68" s="1" t="n">
        <v>66.4</v>
      </c>
      <c r="AC68" s="13" t="s">
        <v>62</v>
      </c>
      <c r="AD68" s="1" t="s">
        <v>48</v>
      </c>
      <c r="AE68" s="3" t="s">
        <v>32</v>
      </c>
      <c r="AF68" s="1" t="s">
        <v>48</v>
      </c>
      <c r="AG68" s="1" t="s">
        <v>48</v>
      </c>
      <c r="AH68" s="1" t="s">
        <v>48</v>
      </c>
      <c r="AI68" s="3" t="s">
        <v>36</v>
      </c>
      <c r="AJ68" s="3" t="s">
        <v>37</v>
      </c>
      <c r="AK68" s="3" t="s">
        <v>38</v>
      </c>
      <c r="AL68" s="3" t="s">
        <v>39</v>
      </c>
      <c r="AM68" s="3" t="s">
        <v>40</v>
      </c>
      <c r="AN68" s="1" t="s">
        <v>48</v>
      </c>
      <c r="AO68" s="3" t="s">
        <v>42</v>
      </c>
      <c r="AP68" s="3" t="s">
        <v>43</v>
      </c>
      <c r="AQ68" s="1" t="s">
        <v>48</v>
      </c>
      <c r="AR68" t="s" s="13">
        <v>117</v>
      </c>
      <c r="AS68" t="s" s="13">
        <v>143</v>
      </c>
      <c r="AT68" t="s" s="1">
        <v>48</v>
      </c>
    </row>
    <row r="69">
      <c r="A69" t="s" s="278">
        <v>410</v>
      </c>
      <c r="B69" t="s" s="1">
        <v>411</v>
      </c>
      <c r="C69" t="s" s="1">
        <v>48</v>
      </c>
      <c r="D69" s="3" t="s">
        <v>51</v>
      </c>
      <c r="E69" s="13" t="s">
        <v>52</v>
      </c>
      <c r="F69" t="n" s="10">
        <v>1.51</v>
      </c>
      <c r="G69" t="s" s="19">
        <v>412</v>
      </c>
      <c r="H69" s="1" t="n">
        <v>-46.9</v>
      </c>
      <c r="I69" s="280" t="s">
        <v>413</v>
      </c>
      <c r="J69" s="281" t="n">
        <f>IF(TRUNC(F69,2)*I69=0,"",TRUNC(F69,2)*I69)</f>
        <v>18422.0</v>
      </c>
      <c r="K69" s="10" t="n">
        <v>9777.25</v>
      </c>
      <c r="L69" s="13" t="s">
        <v>90</v>
      </c>
      <c r="M69" s="13" t="s">
        <v>72</v>
      </c>
      <c r="N69" s="3"/>
      <c r="O69" s="1" t="s">
        <v>48</v>
      </c>
      <c r="P69" s="13" t="s">
        <v>59</v>
      </c>
      <c r="Q69" s="13" t="s">
        <v>59</v>
      </c>
      <c r="R69" s="13" t="s">
        <v>110</v>
      </c>
      <c r="S69" s="13" t="s">
        <v>62</v>
      </c>
      <c r="T69" s="1" t="s">
        <v>48</v>
      </c>
      <c r="U69" s="1" t="s">
        <v>48</v>
      </c>
      <c r="V69" s="10" t="n">
        <v>9777.25</v>
      </c>
      <c r="W69" s="1" t="n">
        <v>46.9</v>
      </c>
      <c r="X69" s="1" t="n">
        <v>58.4</v>
      </c>
      <c r="Y69" s="13" t="s">
        <v>414</v>
      </c>
      <c r="Z69" s="16" t="n">
        <v>1.385</v>
      </c>
      <c r="AA69" s="1" t="n">
        <v>68.0</v>
      </c>
      <c r="AB69" s="1" t="n">
        <v>66.4</v>
      </c>
      <c r="AC69" s="13" t="s">
        <v>64</v>
      </c>
      <c r="AD69" s="13" t="s">
        <v>75</v>
      </c>
      <c r="AE69" s="3" t="s">
        <v>32</v>
      </c>
      <c r="AF69" s="1" t="s">
        <v>48</v>
      </c>
      <c r="AG69" s="1" t="s">
        <v>48</v>
      </c>
      <c r="AH69" s="1" t="s">
        <v>48</v>
      </c>
      <c r="AI69" s="3" t="s">
        <v>36</v>
      </c>
      <c r="AJ69" s="3" t="s">
        <v>37</v>
      </c>
      <c r="AK69" s="3" t="s">
        <v>38</v>
      </c>
      <c r="AL69" s="3" t="s">
        <v>39</v>
      </c>
      <c r="AM69" s="3" t="s">
        <v>40</v>
      </c>
      <c r="AN69" s="1" t="s">
        <v>48</v>
      </c>
      <c r="AO69" s="3" t="s">
        <v>42</v>
      </c>
      <c r="AP69" s="3" t="s">
        <v>43</v>
      </c>
      <c r="AQ69" s="1" t="s">
        <v>48</v>
      </c>
      <c r="AR69" t="s" s="13">
        <v>415</v>
      </c>
      <c r="AS69" t="s" s="13">
        <v>125</v>
      </c>
      <c r="AT69" t="s" s="1">
        <v>48</v>
      </c>
    </row>
    <row r="70">
      <c r="A70" t="s" s="282">
        <v>416</v>
      </c>
      <c r="B70" t="s" s="1">
        <v>417</v>
      </c>
      <c r="C70" t="s" s="1">
        <v>48</v>
      </c>
      <c r="D70" s="3" t="s">
        <v>51</v>
      </c>
      <c r="E70" s="13" t="s">
        <v>52</v>
      </c>
      <c r="F70" t="n" s="10">
        <v>1.51</v>
      </c>
      <c r="G70" t="s" s="19">
        <v>418</v>
      </c>
      <c r="H70" s="1" t="n">
        <v>-45.6</v>
      </c>
      <c r="I70" s="284" t="s">
        <v>419</v>
      </c>
      <c r="J70" s="285" t="n">
        <f>IF(TRUNC(F70,2)*I70=0,"",TRUNC(F70,2)*I70)</f>
        <v>15553.0</v>
      </c>
      <c r="K70" s="10" t="n">
        <v>8456.0</v>
      </c>
      <c r="L70" s="13" t="s">
        <v>82</v>
      </c>
      <c r="M70" s="13" t="s">
        <v>166</v>
      </c>
      <c r="N70" s="3"/>
      <c r="O70" s="1" t="s">
        <v>48</v>
      </c>
      <c r="P70" s="13" t="s">
        <v>58</v>
      </c>
      <c r="Q70" s="13" t="s">
        <v>59</v>
      </c>
      <c r="R70" s="13" t="s">
        <v>59</v>
      </c>
      <c r="S70" s="13" t="s">
        <v>62</v>
      </c>
      <c r="T70" s="1" t="s">
        <v>48</v>
      </c>
      <c r="U70" s="1" t="s">
        <v>48</v>
      </c>
      <c r="V70" s="10" t="n">
        <v>8456.0</v>
      </c>
      <c r="W70" s="1" t="n">
        <v>47.0</v>
      </c>
      <c r="X70" s="1" t="n">
        <v>57.8</v>
      </c>
      <c r="Y70" s="13" t="s">
        <v>420</v>
      </c>
      <c r="Z70" s="16" t="n">
        <v>1.402</v>
      </c>
      <c r="AA70" s="1" t="n">
        <v>67.0</v>
      </c>
      <c r="AB70" s="1" t="n">
        <v>65.7</v>
      </c>
      <c r="AC70" s="13" t="s">
        <v>62</v>
      </c>
      <c r="AD70" s="1" t="s">
        <v>48</v>
      </c>
      <c r="AE70" s="3" t="s">
        <v>32</v>
      </c>
      <c r="AF70" s="1" t="s">
        <v>48</v>
      </c>
      <c r="AG70" s="1" t="s">
        <v>48</v>
      </c>
      <c r="AH70" s="1" t="s">
        <v>48</v>
      </c>
      <c r="AI70" s="3" t="s">
        <v>36</v>
      </c>
      <c r="AJ70" s="3" t="s">
        <v>37</v>
      </c>
      <c r="AK70" s="3" t="s">
        <v>38</v>
      </c>
      <c r="AL70" s="3" t="s">
        <v>39</v>
      </c>
      <c r="AM70" s="3" t="s">
        <v>40</v>
      </c>
      <c r="AN70" s="1" t="s">
        <v>48</v>
      </c>
      <c r="AO70" s="3" t="s">
        <v>42</v>
      </c>
      <c r="AP70" s="3" t="s">
        <v>43</v>
      </c>
      <c r="AQ70" s="1" t="s">
        <v>48</v>
      </c>
      <c r="AR70" t="s" s="13">
        <v>137</v>
      </c>
      <c r="AS70" t="s" s="1">
        <v>48</v>
      </c>
      <c r="AT70" t="s" s="1">
        <v>48</v>
      </c>
    </row>
    <row r="71">
      <c r="A71" t="s" s="286">
        <v>421</v>
      </c>
      <c r="B71" t="s" s="1">
        <v>422</v>
      </c>
      <c r="C71" t="s" s="1">
        <v>48</v>
      </c>
      <c r="D71" s="3" t="s">
        <v>423</v>
      </c>
      <c r="E71" s="13" t="s">
        <v>52</v>
      </c>
      <c r="F71" t="n" s="10">
        <v>1.59</v>
      </c>
      <c r="G71" t="s" s="19">
        <v>424</v>
      </c>
      <c r="H71" s="1" t="n">
        <v>-58.5</v>
      </c>
      <c r="I71" s="288" t="s">
        <v>425</v>
      </c>
      <c r="J71" s="289" t="n">
        <f>IF(TRUNC(F71,2)*I71=0,"",TRUNC(F71,2)*I71)</f>
        <v>20193.0</v>
      </c>
      <c r="K71" s="10" t="n">
        <v>8387.25</v>
      </c>
      <c r="L71" s="13" t="s">
        <v>426</v>
      </c>
      <c r="M71" s="13" t="s">
        <v>98</v>
      </c>
      <c r="N71" s="3"/>
      <c r="O71" s="1" t="s">
        <v>48</v>
      </c>
      <c r="P71" s="13" t="s">
        <v>58</v>
      </c>
      <c r="Q71" s="13" t="s">
        <v>59</v>
      </c>
      <c r="R71" s="13" t="s">
        <v>59</v>
      </c>
      <c r="S71" s="13" t="s">
        <v>62</v>
      </c>
      <c r="T71" s="1" t="s">
        <v>48</v>
      </c>
      <c r="U71" s="1" t="s">
        <v>48</v>
      </c>
      <c r="V71" s="10" t="n">
        <v>8387.25</v>
      </c>
      <c r="W71" s="1" t="n">
        <v>47.4</v>
      </c>
      <c r="X71" s="1" t="n">
        <v>54.9</v>
      </c>
      <c r="Y71" s="13" t="s">
        <v>427</v>
      </c>
      <c r="Z71" s="16" t="n">
        <v>1.403</v>
      </c>
      <c r="AA71" s="1" t="n">
        <v>67.0</v>
      </c>
      <c r="AB71" s="1" t="n">
        <v>66.0</v>
      </c>
      <c r="AC71" s="13" t="s">
        <v>62</v>
      </c>
      <c r="AD71" s="1" t="s">
        <v>48</v>
      </c>
      <c r="AE71" s="3" t="s">
        <v>32</v>
      </c>
      <c r="AF71" s="1" t="s">
        <v>48</v>
      </c>
      <c r="AG71" s="1" t="s">
        <v>48</v>
      </c>
      <c r="AH71" s="1" t="s">
        <v>48</v>
      </c>
      <c r="AI71" s="3" t="s">
        <v>36</v>
      </c>
      <c r="AJ71" s="3" t="s">
        <v>37</v>
      </c>
      <c r="AK71" s="3" t="s">
        <v>38</v>
      </c>
      <c r="AL71" s="3" t="s">
        <v>39</v>
      </c>
      <c r="AM71" s="3" t="s">
        <v>40</v>
      </c>
      <c r="AN71" s="1" t="s">
        <v>48</v>
      </c>
      <c r="AO71" s="3" t="s">
        <v>42</v>
      </c>
      <c r="AP71" s="3" t="s">
        <v>43</v>
      </c>
      <c r="AQ71" s="1" t="s">
        <v>48</v>
      </c>
      <c r="AR71" t="s" s="1">
        <v>48</v>
      </c>
      <c r="AS71" t="s" s="1">
        <v>48</v>
      </c>
      <c r="AT71" t="s" s="1">
        <v>48</v>
      </c>
    </row>
    <row r="72">
      <c r="A72" t="s" s="290">
        <v>421</v>
      </c>
      <c r="B72" t="s" s="1">
        <v>422</v>
      </c>
      <c r="C72" t="s" s="1">
        <v>48</v>
      </c>
      <c r="D72" s="3" t="s">
        <v>51</v>
      </c>
      <c r="E72" s="13" t="s">
        <v>52</v>
      </c>
      <c r="F72" t="n" s="10">
        <v>1.59</v>
      </c>
      <c r="G72" t="s" s="19">
        <v>424</v>
      </c>
      <c r="H72" s="1" t="n">
        <v>-37.9</v>
      </c>
      <c r="I72" s="1"/>
      <c r="J72" s="292" t="str">
        <f>IF(TRUNC(F72,2)*I72=0,"",TRUNC(F72,2)*I72)</f>
        <v/>
      </c>
      <c r="K72" s="10"/>
      <c r="L72" s="13" t="s">
        <v>82</v>
      </c>
      <c r="M72" s="13" t="s">
        <v>130</v>
      </c>
      <c r="N72" s="3"/>
      <c r="O72" s="1" t="s">
        <v>48</v>
      </c>
      <c r="P72" s="13" t="s">
        <v>58</v>
      </c>
      <c r="Q72" s="13" t="s">
        <v>59</v>
      </c>
      <c r="R72" s="13" t="s">
        <v>59</v>
      </c>
      <c r="S72" s="13" t="s">
        <v>62</v>
      </c>
      <c r="T72" s="1" t="s">
        <v>48</v>
      </c>
      <c r="U72" s="1" t="s">
        <v>48</v>
      </c>
      <c r="V72" s="10"/>
      <c r="W72" s="1" t="n">
        <v>47.4</v>
      </c>
      <c r="X72" s="1" t="n">
        <v>54.9</v>
      </c>
      <c r="Y72" s="13" t="s">
        <v>428</v>
      </c>
      <c r="Z72" s="16" t="n">
        <v>1.403</v>
      </c>
      <c r="AA72" s="1" t="n">
        <v>68.0</v>
      </c>
      <c r="AB72" s="1" t="n">
        <v>65.7</v>
      </c>
      <c r="AC72" s="13" t="s">
        <v>62</v>
      </c>
      <c r="AD72" s="1" t="s">
        <v>48</v>
      </c>
      <c r="AE72" s="3" t="s">
        <v>32</v>
      </c>
      <c r="AF72" s="1" t="s">
        <v>48</v>
      </c>
      <c r="AG72" s="1" t="s">
        <v>48</v>
      </c>
      <c r="AH72" s="1" t="s">
        <v>48</v>
      </c>
      <c r="AI72" s="3" t="s">
        <v>36</v>
      </c>
      <c r="AJ72" s="3" t="s">
        <v>37</v>
      </c>
      <c r="AK72" s="3" t="s">
        <v>38</v>
      </c>
      <c r="AL72" s="3" t="s">
        <v>39</v>
      </c>
      <c r="AM72" s="3" t="s">
        <v>40</v>
      </c>
      <c r="AN72" s="1" t="s">
        <v>48</v>
      </c>
      <c r="AO72" s="3" t="s">
        <v>42</v>
      </c>
      <c r="AP72" s="3" t="s">
        <v>43</v>
      </c>
      <c r="AQ72" s="1" t="s">
        <v>48</v>
      </c>
      <c r="AR72" t="s" s="13">
        <v>117</v>
      </c>
      <c r="AS72" t="s" s="1">
        <v>48</v>
      </c>
      <c r="AT72" t="s" s="1">
        <v>48</v>
      </c>
    </row>
    <row r="73">
      <c r="A73" t="s" s="293">
        <v>429</v>
      </c>
      <c r="B73" t="s" s="1">
        <v>430</v>
      </c>
      <c r="C73" t="s" s="1">
        <v>48</v>
      </c>
      <c r="D73" s="3" t="s">
        <v>51</v>
      </c>
      <c r="E73" s="13" t="s">
        <v>52</v>
      </c>
      <c r="F73" t="n" s="10">
        <v>1.53</v>
      </c>
      <c r="G73" t="s" s="19">
        <v>431</v>
      </c>
      <c r="H73" s="1" t="n">
        <v>-44.6</v>
      </c>
      <c r="I73" s="295" t="s">
        <v>432</v>
      </c>
      <c r="J73" s="296" t="n">
        <f>IF(TRUNC(F73,2)*I73=0,"",TRUNC(F73,2)*I73)</f>
        <v>20808.0</v>
      </c>
      <c r="K73" s="10" t="n">
        <v>11520.9</v>
      </c>
      <c r="L73" s="13" t="s">
        <v>165</v>
      </c>
      <c r="M73" s="13" t="s">
        <v>241</v>
      </c>
      <c r="N73" s="3"/>
      <c r="O73" s="1" t="s">
        <v>48</v>
      </c>
      <c r="P73" s="13" t="s">
        <v>58</v>
      </c>
      <c r="Q73" s="13" t="s">
        <v>59</v>
      </c>
      <c r="R73" s="13" t="s">
        <v>59</v>
      </c>
      <c r="S73" s="13" t="s">
        <v>62</v>
      </c>
      <c r="T73" s="1" t="s">
        <v>48</v>
      </c>
      <c r="U73" s="1" t="s">
        <v>48</v>
      </c>
      <c r="V73" s="10" t="n">
        <v>11520.9</v>
      </c>
      <c r="W73" s="1" t="n">
        <v>47.2</v>
      </c>
      <c r="X73" s="1" t="n">
        <v>54.8</v>
      </c>
      <c r="Y73" s="13" t="s">
        <v>433</v>
      </c>
      <c r="Z73" s="16" t="n">
        <v>1.457</v>
      </c>
      <c r="AA73" s="1" t="n">
        <v>67.0</v>
      </c>
      <c r="AB73" s="1" t="n">
        <v>64.0</v>
      </c>
      <c r="AC73" s="13" t="s">
        <v>62</v>
      </c>
      <c r="AD73" s="1" t="s">
        <v>48</v>
      </c>
      <c r="AE73" s="3" t="s">
        <v>32</v>
      </c>
      <c r="AF73" s="1" t="s">
        <v>48</v>
      </c>
      <c r="AG73" s="1" t="s">
        <v>48</v>
      </c>
      <c r="AH73" s="1" t="s">
        <v>48</v>
      </c>
      <c r="AI73" s="3" t="s">
        <v>36</v>
      </c>
      <c r="AJ73" s="3" t="s">
        <v>37</v>
      </c>
      <c r="AK73" s="3" t="s">
        <v>38</v>
      </c>
      <c r="AL73" s="3" t="s">
        <v>39</v>
      </c>
      <c r="AM73" s="3" t="s">
        <v>40</v>
      </c>
      <c r="AN73" s="1" t="s">
        <v>48</v>
      </c>
      <c r="AO73" s="3" t="s">
        <v>42</v>
      </c>
      <c r="AP73" s="3" t="s">
        <v>43</v>
      </c>
      <c r="AQ73" s="1" t="s">
        <v>48</v>
      </c>
      <c r="AR73" t="s" s="13">
        <v>434</v>
      </c>
      <c r="AS73" t="s" s="13">
        <v>143</v>
      </c>
      <c r="AT73" t="s" s="1">
        <v>48</v>
      </c>
    </row>
    <row r="74">
      <c r="A74" t="s" s="297">
        <v>435</v>
      </c>
      <c r="B74" t="s" s="1">
        <v>436</v>
      </c>
      <c r="C74" t="s" s="1">
        <v>48</v>
      </c>
      <c r="D74" s="3" t="s">
        <v>51</v>
      </c>
      <c r="E74" s="13" t="s">
        <v>52</v>
      </c>
      <c r="F74" t="n" s="10">
        <v>1.66</v>
      </c>
      <c r="G74" t="s" s="19">
        <v>437</v>
      </c>
      <c r="H74" s="1" t="n">
        <v>-43.1</v>
      </c>
      <c r="I74" s="299" t="s">
        <v>432</v>
      </c>
      <c r="J74" s="300" t="n">
        <f>IF(TRUNC(F74,2)*I74=0,"",TRUNC(F74,2)*I74)</f>
        <v>22576.0</v>
      </c>
      <c r="K74" s="10" t="n">
        <v>12856.7</v>
      </c>
      <c r="L74" s="13" t="s">
        <v>165</v>
      </c>
      <c r="M74" s="13" t="s">
        <v>241</v>
      </c>
      <c r="N74" s="3"/>
      <c r="O74" s="1" t="s">
        <v>48</v>
      </c>
      <c r="P74" s="13" t="s">
        <v>58</v>
      </c>
      <c r="Q74" s="13" t="s">
        <v>59</v>
      </c>
      <c r="R74" s="13" t="s">
        <v>59</v>
      </c>
      <c r="S74" s="13" t="s">
        <v>62</v>
      </c>
      <c r="T74" s="1" t="s">
        <v>48</v>
      </c>
      <c r="U74" s="1" t="s">
        <v>48</v>
      </c>
      <c r="V74" s="10" t="n">
        <v>12856.7</v>
      </c>
      <c r="W74" s="1" t="n">
        <v>47.0</v>
      </c>
      <c r="X74" s="1" t="n">
        <v>54.4</v>
      </c>
      <c r="Y74" s="13" t="s">
        <v>438</v>
      </c>
      <c r="Z74" s="16" t="n">
        <v>1.412</v>
      </c>
      <c r="AA74" s="1" t="n">
        <v>66.0</v>
      </c>
      <c r="AB74" s="1" t="n">
        <v>65.4</v>
      </c>
      <c r="AC74" s="13" t="s">
        <v>64</v>
      </c>
      <c r="AD74" s="13" t="s">
        <v>65</v>
      </c>
      <c r="AE74" s="3" t="s">
        <v>32</v>
      </c>
      <c r="AF74" s="1" t="s">
        <v>48</v>
      </c>
      <c r="AG74" s="1" t="s">
        <v>48</v>
      </c>
      <c r="AH74" s="1" t="s">
        <v>48</v>
      </c>
      <c r="AI74" s="3" t="s">
        <v>36</v>
      </c>
      <c r="AJ74" s="3" t="s">
        <v>37</v>
      </c>
      <c r="AK74" s="3" t="s">
        <v>38</v>
      </c>
      <c r="AL74" s="3" t="s">
        <v>39</v>
      </c>
      <c r="AM74" s="3" t="s">
        <v>40</v>
      </c>
      <c r="AN74" s="1" t="s">
        <v>48</v>
      </c>
      <c r="AO74" s="3" t="s">
        <v>42</v>
      </c>
      <c r="AP74" s="3" t="s">
        <v>43</v>
      </c>
      <c r="AQ74" s="1" t="s">
        <v>48</v>
      </c>
      <c r="AR74" t="s" s="13">
        <v>117</v>
      </c>
      <c r="AS74" t="s" s="13">
        <v>143</v>
      </c>
      <c r="AT74" t="s" s="1">
        <v>48</v>
      </c>
    </row>
    <row r="75">
      <c r="A75" t="s" s="301">
        <v>439</v>
      </c>
      <c r="B75" t="s" s="1">
        <v>440</v>
      </c>
      <c r="C75" t="s" s="1">
        <v>48</v>
      </c>
      <c r="D75" s="3" t="s">
        <v>51</v>
      </c>
      <c r="E75" s="13" t="s">
        <v>52</v>
      </c>
      <c r="F75" t="n" s="10">
        <v>1.8</v>
      </c>
      <c r="G75" t="s" s="19">
        <v>441</v>
      </c>
      <c r="H75" s="1" t="n">
        <v>-33.9</v>
      </c>
      <c r="I75" s="303" t="s">
        <v>432</v>
      </c>
      <c r="J75" s="304" t="n">
        <f>IF(TRUNC(F75,2)*I75=0,"",TRUNC(F75,2)*I75)</f>
        <v>24480.0</v>
      </c>
      <c r="K75" s="10" t="n">
        <v>16191.0</v>
      </c>
      <c r="L75" s="13" t="s">
        <v>165</v>
      </c>
      <c r="M75" s="13" t="s">
        <v>241</v>
      </c>
      <c r="N75" s="3"/>
      <c r="O75" s="1" t="s">
        <v>48</v>
      </c>
      <c r="P75" s="13" t="s">
        <v>58</v>
      </c>
      <c r="Q75" s="13" t="s">
        <v>59</v>
      </c>
      <c r="R75" s="13" t="s">
        <v>59</v>
      </c>
      <c r="S75" s="13" t="s">
        <v>62</v>
      </c>
      <c r="T75" s="1" t="s">
        <v>48</v>
      </c>
      <c r="U75" s="1" t="s">
        <v>48</v>
      </c>
      <c r="V75" s="10" t="n">
        <v>16191.0</v>
      </c>
      <c r="W75" s="1" t="n">
        <v>47.5</v>
      </c>
      <c r="X75" s="1" t="n">
        <v>56.4</v>
      </c>
      <c r="Y75" s="13" t="s">
        <v>442</v>
      </c>
      <c r="Z75" s="16" t="n">
        <v>1.404</v>
      </c>
      <c r="AA75" s="1" t="n">
        <v>67.0</v>
      </c>
      <c r="AB75" s="1" t="n">
        <v>65.6</v>
      </c>
      <c r="AC75" s="13" t="s">
        <v>62</v>
      </c>
      <c r="AD75" s="1" t="s">
        <v>48</v>
      </c>
      <c r="AE75" s="3" t="s">
        <v>32</v>
      </c>
      <c r="AF75" s="1" t="s">
        <v>48</v>
      </c>
      <c r="AG75" s="1" t="s">
        <v>48</v>
      </c>
      <c r="AH75" s="1" t="s">
        <v>48</v>
      </c>
      <c r="AI75" s="3" t="s">
        <v>36</v>
      </c>
      <c r="AJ75" s="3" t="s">
        <v>37</v>
      </c>
      <c r="AK75" s="3" t="s">
        <v>38</v>
      </c>
      <c r="AL75" s="3" t="s">
        <v>39</v>
      </c>
      <c r="AM75" s="3" t="s">
        <v>40</v>
      </c>
      <c r="AN75" s="1" t="s">
        <v>48</v>
      </c>
      <c r="AO75" s="3" t="s">
        <v>42</v>
      </c>
      <c r="AP75" s="3" t="s">
        <v>43</v>
      </c>
      <c r="AQ75" s="1" t="s">
        <v>48</v>
      </c>
      <c r="AR75" t="s" s="13">
        <v>443</v>
      </c>
      <c r="AS75" t="s" s="13">
        <v>143</v>
      </c>
      <c r="AT75" t="s" s="1">
        <v>48</v>
      </c>
    </row>
    <row r="76">
      <c r="A76" t="s" s="305">
        <v>444</v>
      </c>
      <c r="B76" t="s" s="1">
        <v>445</v>
      </c>
      <c r="C76" t="s" s="1">
        <v>48</v>
      </c>
      <c r="D76" s="3" t="s">
        <v>51</v>
      </c>
      <c r="E76" s="13" t="s">
        <v>52</v>
      </c>
      <c r="F76" t="n" s="10">
        <v>1.8</v>
      </c>
      <c r="G76" t="s" s="19">
        <v>446</v>
      </c>
      <c r="H76" s="1" t="n">
        <v>-36.3</v>
      </c>
      <c r="I76" s="307" t="s">
        <v>432</v>
      </c>
      <c r="J76" s="308" t="n">
        <f>IF(TRUNC(F76,2)*I76=0,"",TRUNC(F76,2)*I76)</f>
        <v>24480.0</v>
      </c>
      <c r="K76" s="10" t="n">
        <v>15597.0</v>
      </c>
      <c r="L76" s="13" t="s">
        <v>165</v>
      </c>
      <c r="M76" s="13" t="s">
        <v>241</v>
      </c>
      <c r="N76" s="3"/>
      <c r="O76" s="1" t="s">
        <v>48</v>
      </c>
      <c r="P76" s="13" t="s">
        <v>59</v>
      </c>
      <c r="Q76" s="13" t="s">
        <v>59</v>
      </c>
      <c r="R76" s="13" t="s">
        <v>110</v>
      </c>
      <c r="S76" s="13" t="s">
        <v>62</v>
      </c>
      <c r="T76" s="1" t="s">
        <v>48</v>
      </c>
      <c r="U76" s="1" t="s">
        <v>48</v>
      </c>
      <c r="V76" s="10" t="n">
        <v>15597.0</v>
      </c>
      <c r="W76" s="1" t="n">
        <v>47.5</v>
      </c>
      <c r="X76" s="1" t="n">
        <v>55.8</v>
      </c>
      <c r="Y76" s="13" t="s">
        <v>447</v>
      </c>
      <c r="Z76" s="16" t="n">
        <v>1.418</v>
      </c>
      <c r="AA76" s="1" t="n">
        <v>67.0</v>
      </c>
      <c r="AB76" s="1" t="n">
        <v>66.6</v>
      </c>
      <c r="AC76" s="13" t="s">
        <v>64</v>
      </c>
      <c r="AD76" s="13" t="s">
        <v>65</v>
      </c>
      <c r="AE76" s="3" t="s">
        <v>32</v>
      </c>
      <c r="AF76" s="1" t="s">
        <v>48</v>
      </c>
      <c r="AG76" s="1" t="s">
        <v>48</v>
      </c>
      <c r="AH76" s="1" t="s">
        <v>48</v>
      </c>
      <c r="AI76" s="3" t="s">
        <v>36</v>
      </c>
      <c r="AJ76" s="3" t="s">
        <v>37</v>
      </c>
      <c r="AK76" s="3" t="s">
        <v>38</v>
      </c>
      <c r="AL76" s="3" t="s">
        <v>39</v>
      </c>
      <c r="AM76" s="3" t="s">
        <v>40</v>
      </c>
      <c r="AN76" s="1" t="s">
        <v>48</v>
      </c>
      <c r="AO76" s="3" t="s">
        <v>42</v>
      </c>
      <c r="AP76" s="3" t="s">
        <v>43</v>
      </c>
      <c r="AQ76" s="1" t="s">
        <v>48</v>
      </c>
      <c r="AR76" t="s" s="13">
        <v>448</v>
      </c>
      <c r="AS76" t="s" s="13">
        <v>143</v>
      </c>
      <c r="AT76" t="s" s="1">
        <v>48</v>
      </c>
    </row>
    <row r="77">
      <c r="A77" t="s" s="309">
        <v>449</v>
      </c>
      <c r="B77" t="s" s="1">
        <v>450</v>
      </c>
      <c r="C77" t="s" s="1">
        <v>48</v>
      </c>
      <c r="D77" s="3" t="s">
        <v>51</v>
      </c>
      <c r="E77" s="13" t="s">
        <v>52</v>
      </c>
      <c r="F77" t="n" s="10">
        <v>1.51</v>
      </c>
      <c r="G77" t="s" s="19">
        <v>451</v>
      </c>
      <c r="H77" s="1" t="n">
        <v>-51.8</v>
      </c>
      <c r="I77" s="311" t="s">
        <v>432</v>
      </c>
      <c r="J77" s="312" t="n">
        <f>IF(TRUNC(F77,2)*I77=0,"",TRUNC(F77,2)*I77)</f>
        <v>20536.0</v>
      </c>
      <c r="K77" s="10" t="n">
        <v>9898.05</v>
      </c>
      <c r="L77" s="13" t="s">
        <v>165</v>
      </c>
      <c r="M77" s="13" t="s">
        <v>241</v>
      </c>
      <c r="N77" s="3"/>
      <c r="O77" s="1" t="s">
        <v>48</v>
      </c>
      <c r="P77" s="13" t="s">
        <v>59</v>
      </c>
      <c r="Q77" s="13" t="s">
        <v>59</v>
      </c>
      <c r="R77" s="13" t="s">
        <v>110</v>
      </c>
      <c r="S77" s="13" t="s">
        <v>62</v>
      </c>
      <c r="T77" s="1" t="s">
        <v>48</v>
      </c>
      <c r="U77" s="1" t="s">
        <v>48</v>
      </c>
      <c r="V77" s="10" t="n">
        <v>9898.05</v>
      </c>
      <c r="W77" s="1" t="n">
        <v>47.5</v>
      </c>
      <c r="X77" s="1" t="n">
        <v>55.9</v>
      </c>
      <c r="Y77" s="13" t="s">
        <v>452</v>
      </c>
      <c r="Z77" s="16" t="n">
        <v>1.381</v>
      </c>
      <c r="AA77" s="1" t="n">
        <v>68.0</v>
      </c>
      <c r="AB77" s="1" t="n">
        <v>66.6</v>
      </c>
      <c r="AC77" s="13" t="s">
        <v>64</v>
      </c>
      <c r="AD77" s="13" t="s">
        <v>75</v>
      </c>
      <c r="AE77" s="3" t="s">
        <v>32</v>
      </c>
      <c r="AF77" s="1" t="s">
        <v>48</v>
      </c>
      <c r="AG77" s="1" t="s">
        <v>48</v>
      </c>
      <c r="AH77" s="1" t="s">
        <v>48</v>
      </c>
      <c r="AI77" s="3" t="s">
        <v>36</v>
      </c>
      <c r="AJ77" s="3" t="s">
        <v>37</v>
      </c>
      <c r="AK77" s="3" t="s">
        <v>38</v>
      </c>
      <c r="AL77" s="3" t="s">
        <v>39</v>
      </c>
      <c r="AM77" s="3" t="s">
        <v>40</v>
      </c>
      <c r="AN77" s="1" t="s">
        <v>48</v>
      </c>
      <c r="AO77" s="3" t="s">
        <v>42</v>
      </c>
      <c r="AP77" s="3" t="s">
        <v>43</v>
      </c>
      <c r="AQ77" s="1" t="s">
        <v>48</v>
      </c>
      <c r="AR77" t="s" s="13">
        <v>453</v>
      </c>
      <c r="AS77" t="s" s="1">
        <v>48</v>
      </c>
      <c r="AT77" t="s" s="1">
        <v>48</v>
      </c>
    </row>
    <row r="78">
      <c r="A78" t="s" s="313">
        <v>454</v>
      </c>
      <c r="B78" t="s" s="1">
        <v>455</v>
      </c>
      <c r="C78" t="s" s="1">
        <v>48</v>
      </c>
      <c r="D78" s="3" t="s">
        <v>51</v>
      </c>
      <c r="E78" s="13" t="s">
        <v>52</v>
      </c>
      <c r="F78" t="n" s="10">
        <v>1.51</v>
      </c>
      <c r="G78" t="s" s="19">
        <v>456</v>
      </c>
      <c r="H78" s="1" t="n">
        <v>-43.6</v>
      </c>
      <c r="I78" s="315" t="s">
        <v>239</v>
      </c>
      <c r="J78" s="316" t="n">
        <f>IF(TRUNC(F78,2)*I78=0,"",TRUNC(F78,2)*I78)</f>
        <v>17667.0</v>
      </c>
      <c r="K78" s="10" t="n">
        <v>9966.0</v>
      </c>
      <c r="L78" s="13" t="s">
        <v>165</v>
      </c>
      <c r="M78" s="13" t="s">
        <v>98</v>
      </c>
      <c r="N78" s="3"/>
      <c r="O78" s="1" t="s">
        <v>48</v>
      </c>
      <c r="P78" s="13" t="s">
        <v>58</v>
      </c>
      <c r="Q78" s="13" t="s">
        <v>59</v>
      </c>
      <c r="R78" s="13" t="s">
        <v>110</v>
      </c>
      <c r="S78" s="13" t="s">
        <v>62</v>
      </c>
      <c r="T78" s="1" t="s">
        <v>48</v>
      </c>
      <c r="U78" s="1" t="s">
        <v>48</v>
      </c>
      <c r="V78" s="10" t="n">
        <v>9966.0</v>
      </c>
      <c r="W78" s="1" t="n">
        <v>47.8</v>
      </c>
      <c r="X78" s="1" t="n">
        <v>53.8</v>
      </c>
      <c r="Y78" s="13" t="s">
        <v>457</v>
      </c>
      <c r="Z78" s="16" t="n">
        <v>1.458</v>
      </c>
      <c r="AA78" s="1" t="n">
        <v>68.0</v>
      </c>
      <c r="AB78" s="1" t="n">
        <v>64.6</v>
      </c>
      <c r="AC78" s="13" t="s">
        <v>62</v>
      </c>
      <c r="AD78" s="1" t="s">
        <v>48</v>
      </c>
      <c r="AE78" s="3" t="s">
        <v>32</v>
      </c>
      <c r="AF78" s="1" t="s">
        <v>48</v>
      </c>
      <c r="AG78" s="1" t="s">
        <v>48</v>
      </c>
      <c r="AH78" s="1" t="s">
        <v>48</v>
      </c>
      <c r="AI78" s="3" t="s">
        <v>36</v>
      </c>
      <c r="AJ78" s="3" t="s">
        <v>37</v>
      </c>
      <c r="AK78" s="3" t="s">
        <v>38</v>
      </c>
      <c r="AL78" s="3" t="s">
        <v>39</v>
      </c>
      <c r="AM78" s="3" t="s">
        <v>40</v>
      </c>
      <c r="AN78" s="1" t="s">
        <v>48</v>
      </c>
      <c r="AO78" s="3" t="s">
        <v>42</v>
      </c>
      <c r="AP78" s="3" t="s">
        <v>43</v>
      </c>
      <c r="AQ78" s="1" t="s">
        <v>48</v>
      </c>
      <c r="AR78" t="s" s="13">
        <v>137</v>
      </c>
      <c r="AS78" t="s" s="1">
        <v>48</v>
      </c>
      <c r="AT78" t="s" s="1">
        <v>48</v>
      </c>
    </row>
    <row r="79">
      <c r="A79" t="s" s="317">
        <v>458</v>
      </c>
      <c r="B79" t="s" s="1">
        <v>459</v>
      </c>
      <c r="C79" t="s" s="1">
        <v>48</v>
      </c>
      <c r="D79" s="3" t="s">
        <v>51</v>
      </c>
      <c r="E79" s="13" t="s">
        <v>52</v>
      </c>
      <c r="F79" t="n" s="10">
        <v>1.51</v>
      </c>
      <c r="G79" t="s" s="19">
        <v>460</v>
      </c>
      <c r="H79" s="1" t="n">
        <v>-50.9</v>
      </c>
      <c r="I79" s="319" t="s">
        <v>461</v>
      </c>
      <c r="J79" s="320" t="n">
        <f>IF(TRUNC(F79,2)*I79=0,"",TRUNC(F79,2)*I79)</f>
        <v>19328.0</v>
      </c>
      <c r="K79" s="10" t="n">
        <v>9497.9</v>
      </c>
      <c r="L79" s="13" t="s">
        <v>90</v>
      </c>
      <c r="M79" s="13" t="s">
        <v>241</v>
      </c>
      <c r="N79" s="3"/>
      <c r="O79" s="1" t="s">
        <v>48</v>
      </c>
      <c r="P79" s="13" t="s">
        <v>159</v>
      </c>
      <c r="Q79" s="13" t="s">
        <v>59</v>
      </c>
      <c r="R79" s="13" t="s">
        <v>59</v>
      </c>
      <c r="S79" s="13" t="s">
        <v>62</v>
      </c>
      <c r="T79" s="1" t="s">
        <v>48</v>
      </c>
      <c r="U79" s="1" t="s">
        <v>48</v>
      </c>
      <c r="V79" s="10" t="n">
        <v>9497.9</v>
      </c>
      <c r="W79" s="1" t="n">
        <v>47.2</v>
      </c>
      <c r="X79" s="1" t="n">
        <v>58.1</v>
      </c>
      <c r="Y79" s="13" t="s">
        <v>462</v>
      </c>
      <c r="Z79" s="16" t="n">
        <v>1.55</v>
      </c>
      <c r="AA79" s="1" t="n">
        <v>65.0</v>
      </c>
      <c r="AB79" s="1" t="n">
        <v>67.6</v>
      </c>
      <c r="AC79" s="13" t="s">
        <v>64</v>
      </c>
      <c r="AD79" s="13" t="s">
        <v>75</v>
      </c>
      <c r="AE79" s="3" t="s">
        <v>32</v>
      </c>
      <c r="AF79" s="1" t="s">
        <v>48</v>
      </c>
      <c r="AG79" s="1" t="s">
        <v>48</v>
      </c>
      <c r="AH79" s="1" t="s">
        <v>48</v>
      </c>
      <c r="AI79" s="3" t="s">
        <v>36</v>
      </c>
      <c r="AJ79" s="3" t="s">
        <v>37</v>
      </c>
      <c r="AK79" s="3" t="s">
        <v>38</v>
      </c>
      <c r="AL79" s="3" t="s">
        <v>39</v>
      </c>
      <c r="AM79" s="3" t="s">
        <v>40</v>
      </c>
      <c r="AN79" s="1" t="s">
        <v>48</v>
      </c>
      <c r="AO79" s="3" t="s">
        <v>42</v>
      </c>
      <c r="AP79" s="3" t="s">
        <v>43</v>
      </c>
      <c r="AQ79" s="1" t="s">
        <v>48</v>
      </c>
      <c r="AR79" t="s" s="13">
        <v>463</v>
      </c>
      <c r="AS79" t="s" s="13">
        <v>143</v>
      </c>
      <c r="AT79" t="s" s="1">
        <v>48</v>
      </c>
    </row>
    <row r="80">
      <c r="A80" t="s" s="321">
        <v>464</v>
      </c>
      <c r="B80" t="s" s="1">
        <v>465</v>
      </c>
      <c r="C80" t="s" s="1">
        <v>48</v>
      </c>
      <c r="D80" s="3" t="s">
        <v>51</v>
      </c>
      <c r="E80" s="13" t="s">
        <v>52</v>
      </c>
      <c r="F80" t="n" s="10">
        <v>1.8</v>
      </c>
      <c r="G80" t="s" s="19">
        <v>466</v>
      </c>
      <c r="H80" s="1" t="n">
        <v>-39.9</v>
      </c>
      <c r="I80" s="323" t="s">
        <v>461</v>
      </c>
      <c r="J80" s="324" t="n">
        <f>IF(TRUNC(F80,2)*I80=0,"",TRUNC(F80,2)*I80)</f>
        <v>23040.0</v>
      </c>
      <c r="K80" s="10" t="n">
        <v>13851.0</v>
      </c>
      <c r="L80" s="13" t="s">
        <v>90</v>
      </c>
      <c r="M80" s="13" t="s">
        <v>241</v>
      </c>
      <c r="N80" s="3"/>
      <c r="O80" s="1" t="s">
        <v>48</v>
      </c>
      <c r="P80" s="13" t="s">
        <v>159</v>
      </c>
      <c r="Q80" s="13" t="s">
        <v>59</v>
      </c>
      <c r="R80" s="13" t="s">
        <v>59</v>
      </c>
      <c r="S80" s="13" t="s">
        <v>115</v>
      </c>
      <c r="T80" s="1" t="s">
        <v>48</v>
      </c>
      <c r="U80" s="13" t="s">
        <v>62</v>
      </c>
      <c r="V80" s="10" t="n">
        <v>13851.0</v>
      </c>
      <c r="W80" s="1" t="n">
        <v>49.2</v>
      </c>
      <c r="X80" s="1" t="n">
        <v>55.4</v>
      </c>
      <c r="Y80" s="13" t="s">
        <v>467</v>
      </c>
      <c r="Z80" s="16" t="n">
        <v>1.534</v>
      </c>
      <c r="AA80" s="1" t="n">
        <v>67.0</v>
      </c>
      <c r="AB80" s="1" t="n">
        <v>67.6</v>
      </c>
      <c r="AC80" s="13" t="s">
        <v>62</v>
      </c>
      <c r="AD80" s="1" t="s">
        <v>48</v>
      </c>
      <c r="AE80" s="3" t="s">
        <v>32</v>
      </c>
      <c r="AF80" s="1" t="s">
        <v>48</v>
      </c>
      <c r="AG80" s="1" t="s">
        <v>48</v>
      </c>
      <c r="AH80" s="1" t="s">
        <v>48</v>
      </c>
      <c r="AI80" s="3" t="s">
        <v>36</v>
      </c>
      <c r="AJ80" s="3" t="s">
        <v>37</v>
      </c>
      <c r="AK80" s="3" t="s">
        <v>38</v>
      </c>
      <c r="AL80" s="3" t="s">
        <v>39</v>
      </c>
      <c r="AM80" s="3" t="s">
        <v>40</v>
      </c>
      <c r="AN80" s="3" t="s">
        <v>41</v>
      </c>
      <c r="AO80" s="3" t="s">
        <v>42</v>
      </c>
      <c r="AP80" s="3" t="s">
        <v>43</v>
      </c>
      <c r="AQ80" s="1" t="s">
        <v>48</v>
      </c>
      <c r="AR80" t="s" s="13">
        <v>227</v>
      </c>
      <c r="AS80" t="s" s="1">
        <v>48</v>
      </c>
      <c r="AT80" t="s" s="1">
        <v>48</v>
      </c>
    </row>
    <row r="81">
      <c r="A81" t="s" s="325">
        <v>468</v>
      </c>
      <c r="B81" t="s" s="1">
        <v>469</v>
      </c>
      <c r="C81" t="s" s="13">
        <v>470</v>
      </c>
      <c r="D81" s="3" t="s">
        <v>51</v>
      </c>
      <c r="E81" s="13" t="s">
        <v>52</v>
      </c>
      <c r="F81" t="n" s="10">
        <v>1.51</v>
      </c>
      <c r="G81" t="s" s="19">
        <v>471</v>
      </c>
      <c r="H81" s="1" t="n">
        <v>-46.2</v>
      </c>
      <c r="I81" s="327" t="s">
        <v>413</v>
      </c>
      <c r="J81" s="328" t="n">
        <f>IF(TRUNC(F81,2)*I81=0,"",TRUNC(F81,2)*I81)</f>
        <v>18422.0</v>
      </c>
      <c r="K81" s="10" t="n">
        <v>9905.6</v>
      </c>
      <c r="L81" s="13" t="s">
        <v>90</v>
      </c>
      <c r="M81" s="13" t="s">
        <v>72</v>
      </c>
      <c r="N81" s="3"/>
      <c r="O81" s="1" t="s">
        <v>48</v>
      </c>
      <c r="P81" s="13" t="s">
        <v>59</v>
      </c>
      <c r="Q81" s="13" t="s">
        <v>59</v>
      </c>
      <c r="R81" s="13" t="s">
        <v>59</v>
      </c>
      <c r="S81" s="13" t="s">
        <v>62</v>
      </c>
      <c r="T81" s="1" t="s">
        <v>48</v>
      </c>
      <c r="U81" s="13" t="s">
        <v>62</v>
      </c>
      <c r="V81" s="10" t="n">
        <v>9905.6</v>
      </c>
      <c r="W81" s="1" t="n">
        <v>46.9</v>
      </c>
      <c r="X81" s="1" t="n">
        <v>55.9</v>
      </c>
      <c r="Y81" s="13" t="s">
        <v>472</v>
      </c>
      <c r="Z81" s="16" t="n">
        <v>1.383</v>
      </c>
      <c r="AA81" s="1" t="n">
        <v>67.0</v>
      </c>
      <c r="AB81" s="1" t="n">
        <v>66.7</v>
      </c>
      <c r="AC81" s="13" t="s">
        <v>62</v>
      </c>
      <c r="AD81" s="1" t="s">
        <v>48</v>
      </c>
      <c r="AE81" s="3" t="s">
        <v>32</v>
      </c>
      <c r="AF81" s="1" t="s">
        <v>48</v>
      </c>
      <c r="AG81" s="1" t="s">
        <v>48</v>
      </c>
      <c r="AH81" s="1" t="s">
        <v>48</v>
      </c>
      <c r="AI81" s="3" t="s">
        <v>36</v>
      </c>
      <c r="AJ81" s="3" t="s">
        <v>37</v>
      </c>
      <c r="AK81" s="3" t="s">
        <v>38</v>
      </c>
      <c r="AL81" s="3" t="s">
        <v>39</v>
      </c>
      <c r="AM81" s="3" t="s">
        <v>40</v>
      </c>
      <c r="AN81" s="3" t="s">
        <v>41</v>
      </c>
      <c r="AO81" s="3" t="s">
        <v>42</v>
      </c>
      <c r="AP81" s="3" t="s">
        <v>43</v>
      </c>
      <c r="AQ81" s="1" t="s">
        <v>48</v>
      </c>
      <c r="AR81" t="s" s="13">
        <v>137</v>
      </c>
      <c r="AS81" t="s" s="13">
        <v>161</v>
      </c>
      <c r="AT81" t="s" s="1">
        <v>48</v>
      </c>
    </row>
    <row r="82">
      <c r="A82" t="s" s="329">
        <v>473</v>
      </c>
      <c r="B82" t="s" s="1">
        <v>474</v>
      </c>
      <c r="C82" t="s" s="1">
        <v>48</v>
      </c>
      <c r="D82" s="3" t="s">
        <v>51</v>
      </c>
      <c r="E82" s="13" t="s">
        <v>52</v>
      </c>
      <c r="F82" t="n" s="10">
        <v>1.51</v>
      </c>
      <c r="G82" t="s" s="19">
        <v>475</v>
      </c>
      <c r="H82" s="1" t="n">
        <v>-50.0</v>
      </c>
      <c r="I82" s="331" t="s">
        <v>413</v>
      </c>
      <c r="J82" s="332" t="n">
        <f>IF(TRUNC(F82,2)*I82=0,"",TRUNC(F82,2)*I82)</f>
        <v>18422.0</v>
      </c>
      <c r="K82" s="10" t="n">
        <v>9203.45</v>
      </c>
      <c r="L82" s="13" t="s">
        <v>90</v>
      </c>
      <c r="M82" s="13" t="s">
        <v>72</v>
      </c>
      <c r="N82" s="3"/>
      <c r="O82" s="1" t="s">
        <v>48</v>
      </c>
      <c r="P82" s="13" t="s">
        <v>159</v>
      </c>
      <c r="Q82" s="13" t="s">
        <v>59</v>
      </c>
      <c r="R82" s="13" t="s">
        <v>59</v>
      </c>
      <c r="S82" s="13" t="s">
        <v>62</v>
      </c>
      <c r="T82" s="1" t="s">
        <v>48</v>
      </c>
      <c r="U82" s="1" t="s">
        <v>48</v>
      </c>
      <c r="V82" s="10" t="n">
        <v>9203.45</v>
      </c>
      <c r="W82" s="1" t="n">
        <v>45.9</v>
      </c>
      <c r="X82" s="1" t="n">
        <v>55.8</v>
      </c>
      <c r="Y82" s="13" t="s">
        <v>476</v>
      </c>
      <c r="Z82" s="16" t="n">
        <v>1.492</v>
      </c>
      <c r="AA82" s="1" t="n">
        <v>68.0</v>
      </c>
      <c r="AB82" s="1" t="n">
        <v>67.2</v>
      </c>
      <c r="AC82" s="13" t="s">
        <v>64</v>
      </c>
      <c r="AD82" s="13" t="s">
        <v>75</v>
      </c>
      <c r="AE82" s="3" t="s">
        <v>32</v>
      </c>
      <c r="AF82" s="1" t="s">
        <v>48</v>
      </c>
      <c r="AG82" s="1" t="s">
        <v>48</v>
      </c>
      <c r="AH82" s="1" t="s">
        <v>48</v>
      </c>
      <c r="AI82" s="3" t="s">
        <v>36</v>
      </c>
      <c r="AJ82" s="3" t="s">
        <v>37</v>
      </c>
      <c r="AK82" s="3" t="s">
        <v>38</v>
      </c>
      <c r="AL82" s="3" t="s">
        <v>39</v>
      </c>
      <c r="AM82" s="3" t="s">
        <v>40</v>
      </c>
      <c r="AN82" s="1" t="s">
        <v>48</v>
      </c>
      <c r="AO82" s="3" t="s">
        <v>42</v>
      </c>
      <c r="AP82" s="3" t="s">
        <v>43</v>
      </c>
      <c r="AQ82" s="1" t="s">
        <v>48</v>
      </c>
      <c r="AR82" t="s" s="13">
        <v>415</v>
      </c>
      <c r="AS82" t="s" s="13">
        <v>94</v>
      </c>
      <c r="AT82" t="s" s="1">
        <v>48</v>
      </c>
    </row>
    <row r="83">
      <c r="A83" t="s" s="333">
        <v>477</v>
      </c>
      <c r="B83" t="s" s="1">
        <v>478</v>
      </c>
      <c r="C83" t="s" s="1">
        <v>48</v>
      </c>
      <c r="D83" s="3" t="s">
        <v>51</v>
      </c>
      <c r="E83" s="13" t="s">
        <v>52</v>
      </c>
      <c r="F83" t="n" s="10">
        <v>1.9</v>
      </c>
      <c r="G83" t="s" s="19">
        <v>479</v>
      </c>
      <c r="H83" s="1" t="n">
        <v>-34.3</v>
      </c>
      <c r="I83" s="335" t="s">
        <v>413</v>
      </c>
      <c r="J83" s="336" t="n">
        <f>IF(TRUNC(F83,2)*I83=0,"",TRUNC(F83,2)*I83)</f>
        <v>23180.0</v>
      </c>
      <c r="K83" s="10" t="n">
        <v>15228.5</v>
      </c>
      <c r="L83" s="13" t="s">
        <v>90</v>
      </c>
      <c r="M83" s="13" t="s">
        <v>72</v>
      </c>
      <c r="N83" s="3"/>
      <c r="O83" s="1" t="s">
        <v>48</v>
      </c>
      <c r="P83" s="13" t="s">
        <v>159</v>
      </c>
      <c r="Q83" s="13" t="s">
        <v>59</v>
      </c>
      <c r="R83" s="13" t="s">
        <v>59</v>
      </c>
      <c r="S83" s="13" t="s">
        <v>62</v>
      </c>
      <c r="T83" s="1" t="s">
        <v>48</v>
      </c>
      <c r="U83" s="1" t="s">
        <v>48</v>
      </c>
      <c r="V83" s="10" t="n">
        <v>15228.5</v>
      </c>
      <c r="W83" s="1" t="n">
        <v>42.0</v>
      </c>
      <c r="X83" s="1" t="n">
        <v>56.8</v>
      </c>
      <c r="Y83" s="13" t="s">
        <v>480</v>
      </c>
      <c r="Z83" s="16" t="n">
        <v>1.457</v>
      </c>
      <c r="AA83" s="1" t="n">
        <v>69.0</v>
      </c>
      <c r="AB83" s="1" t="n">
        <v>65.8</v>
      </c>
      <c r="AC83" s="13" t="s">
        <v>64</v>
      </c>
      <c r="AD83" s="13" t="s">
        <v>75</v>
      </c>
      <c r="AE83" s="3" t="s">
        <v>32</v>
      </c>
      <c r="AF83" s="1" t="s">
        <v>48</v>
      </c>
      <c r="AG83" s="1" t="s">
        <v>48</v>
      </c>
      <c r="AH83" s="1" t="s">
        <v>48</v>
      </c>
      <c r="AI83" s="3" t="s">
        <v>36</v>
      </c>
      <c r="AJ83" s="3" t="s">
        <v>37</v>
      </c>
      <c r="AK83" s="3" t="s">
        <v>38</v>
      </c>
      <c r="AL83" s="3" t="s">
        <v>39</v>
      </c>
      <c r="AM83" s="3" t="s">
        <v>40</v>
      </c>
      <c r="AN83" s="1" t="s">
        <v>48</v>
      </c>
      <c r="AO83" s="3" t="s">
        <v>42</v>
      </c>
      <c r="AP83" s="3" t="s">
        <v>43</v>
      </c>
      <c r="AQ83" s="1" t="s">
        <v>48</v>
      </c>
      <c r="AR83" t="s" s="13">
        <v>481</v>
      </c>
      <c r="AS83" t="s" s="1">
        <v>48</v>
      </c>
      <c r="AT83" t="s" s="1">
        <v>48</v>
      </c>
    </row>
    <row r="84">
      <c r="A84" t="s" s="337">
        <v>482</v>
      </c>
      <c r="B84" t="s" s="1">
        <v>483</v>
      </c>
      <c r="C84" t="s" s="1">
        <v>48</v>
      </c>
      <c r="D84" s="3" t="s">
        <v>51</v>
      </c>
      <c r="E84" s="13" t="s">
        <v>52</v>
      </c>
      <c r="F84" t="n" s="10">
        <v>1.51</v>
      </c>
      <c r="G84" t="s" s="19">
        <v>484</v>
      </c>
      <c r="H84" s="1" t="n">
        <v>-45.3</v>
      </c>
      <c r="I84" s="339" t="s">
        <v>485</v>
      </c>
      <c r="J84" s="340" t="n">
        <f>IF(TRUNC(F84,2)*I84=0,"",TRUNC(F84,2)*I84)</f>
        <v>16912.0</v>
      </c>
      <c r="K84" s="10" t="n">
        <v>9248.75</v>
      </c>
      <c r="L84" s="13" t="s">
        <v>90</v>
      </c>
      <c r="M84" s="13" t="s">
        <v>98</v>
      </c>
      <c r="N84" s="3"/>
      <c r="O84" s="1" t="s">
        <v>48</v>
      </c>
      <c r="P84" s="13" t="s">
        <v>159</v>
      </c>
      <c r="Q84" s="13" t="s">
        <v>59</v>
      </c>
      <c r="R84" s="13" t="s">
        <v>59</v>
      </c>
      <c r="S84" s="13" t="s">
        <v>62</v>
      </c>
      <c r="T84" s="1" t="s">
        <v>48</v>
      </c>
      <c r="U84" s="1" t="s">
        <v>48</v>
      </c>
      <c r="V84" s="10" t="n">
        <v>9248.75</v>
      </c>
      <c r="W84" s="1" t="n">
        <v>49.3</v>
      </c>
      <c r="X84" s="1" t="n">
        <v>55.9</v>
      </c>
      <c r="Y84" s="13" t="s">
        <v>486</v>
      </c>
      <c r="Z84" s="16" t="n">
        <v>1.536</v>
      </c>
      <c r="AA84" s="1" t="n">
        <v>68.0</v>
      </c>
      <c r="AB84" s="1" t="n">
        <v>67.7</v>
      </c>
      <c r="AC84" s="13" t="s">
        <v>62</v>
      </c>
      <c r="AD84" s="1" t="s">
        <v>48</v>
      </c>
      <c r="AE84" s="3" t="s">
        <v>32</v>
      </c>
      <c r="AF84" s="1" t="s">
        <v>48</v>
      </c>
      <c r="AG84" s="1" t="s">
        <v>48</v>
      </c>
      <c r="AH84" s="1" t="s">
        <v>48</v>
      </c>
      <c r="AI84" s="3" t="s">
        <v>36</v>
      </c>
      <c r="AJ84" s="3" t="s">
        <v>37</v>
      </c>
      <c r="AK84" s="3" t="s">
        <v>38</v>
      </c>
      <c r="AL84" s="3" t="s">
        <v>39</v>
      </c>
      <c r="AM84" s="3" t="s">
        <v>40</v>
      </c>
      <c r="AN84" s="1" t="s">
        <v>48</v>
      </c>
      <c r="AO84" s="3" t="s">
        <v>42</v>
      </c>
      <c r="AP84" s="3" t="s">
        <v>43</v>
      </c>
      <c r="AQ84" s="1" t="s">
        <v>48</v>
      </c>
      <c r="AR84" t="s" s="13">
        <v>227</v>
      </c>
      <c r="AS84" t="s" s="13">
        <v>118</v>
      </c>
      <c r="AT84" t="s" s="1">
        <v>48</v>
      </c>
    </row>
    <row r="85">
      <c r="A85" t="s" s="341">
        <v>487</v>
      </c>
      <c r="B85" t="s" s="1">
        <v>488</v>
      </c>
      <c r="C85" t="s" s="1">
        <v>48</v>
      </c>
      <c r="D85" s="3" t="s">
        <v>51</v>
      </c>
      <c r="E85" s="13" t="s">
        <v>52</v>
      </c>
      <c r="F85" t="n" s="10">
        <v>1.5</v>
      </c>
      <c r="G85" t="s" s="19">
        <v>489</v>
      </c>
      <c r="H85" s="1" t="n">
        <v>-51.8</v>
      </c>
      <c r="I85" s="343" t="s">
        <v>485</v>
      </c>
      <c r="J85" s="344" t="n">
        <f>IF(TRUNC(F85,2)*I85=0,"",TRUNC(F85,2)*I85)</f>
        <v>16800.0</v>
      </c>
      <c r="K85" s="10" t="n">
        <v>8092.5</v>
      </c>
      <c r="L85" s="13" t="s">
        <v>90</v>
      </c>
      <c r="M85" s="13" t="s">
        <v>98</v>
      </c>
      <c r="N85" s="3"/>
      <c r="O85" s="1" t="s">
        <v>48</v>
      </c>
      <c r="P85" s="13" t="s">
        <v>110</v>
      </c>
      <c r="Q85" s="13" t="s">
        <v>59</v>
      </c>
      <c r="R85" s="13" t="s">
        <v>59</v>
      </c>
      <c r="S85" s="13" t="s">
        <v>62</v>
      </c>
      <c r="T85" s="1" t="s">
        <v>48</v>
      </c>
      <c r="U85" s="1" t="s">
        <v>48</v>
      </c>
      <c r="V85" s="10" t="n">
        <v>8092.5</v>
      </c>
      <c r="W85" s="1" t="n">
        <v>49.3</v>
      </c>
      <c r="X85" s="1" t="n">
        <v>58.5</v>
      </c>
      <c r="Y85" s="13" t="s">
        <v>490</v>
      </c>
      <c r="Z85" s="16" t="n">
        <v>1.404</v>
      </c>
      <c r="AA85" s="1" t="n">
        <v>68.0</v>
      </c>
      <c r="AB85" s="1" t="n">
        <v>68.0</v>
      </c>
      <c r="AC85" s="13" t="s">
        <v>74</v>
      </c>
      <c r="AD85" s="13" t="s">
        <v>75</v>
      </c>
      <c r="AE85" s="3" t="s">
        <v>32</v>
      </c>
      <c r="AF85" s="1" t="s">
        <v>48</v>
      </c>
      <c r="AG85" s="1" t="s">
        <v>48</v>
      </c>
      <c r="AH85" s="1" t="s">
        <v>48</v>
      </c>
      <c r="AI85" s="3" t="s">
        <v>36</v>
      </c>
      <c r="AJ85" s="3" t="s">
        <v>37</v>
      </c>
      <c r="AK85" s="3" t="s">
        <v>38</v>
      </c>
      <c r="AL85" s="3" t="s">
        <v>39</v>
      </c>
      <c r="AM85" s="3" t="s">
        <v>40</v>
      </c>
      <c r="AN85" s="1" t="s">
        <v>48</v>
      </c>
      <c r="AO85" s="3" t="s">
        <v>42</v>
      </c>
      <c r="AP85" s="3" t="s">
        <v>43</v>
      </c>
      <c r="AQ85" s="1" t="s">
        <v>48</v>
      </c>
      <c r="AR85" t="s" s="13">
        <v>93</v>
      </c>
      <c r="AS85" t="s" s="13">
        <v>77</v>
      </c>
      <c r="AT85" t="s" s="1">
        <v>48</v>
      </c>
    </row>
    <row r="86">
      <c r="A86" t="s" s="345">
        <v>491</v>
      </c>
      <c r="B86" t="s" s="1">
        <v>492</v>
      </c>
      <c r="C86" t="s" s="1">
        <v>48</v>
      </c>
      <c r="D86" s="3" t="s">
        <v>51</v>
      </c>
      <c r="E86" s="13" t="s">
        <v>52</v>
      </c>
      <c r="F86" t="n" s="10">
        <v>1.51</v>
      </c>
      <c r="G86" t="s" s="19">
        <v>493</v>
      </c>
      <c r="H86" s="1" t="n">
        <v>-46.7</v>
      </c>
      <c r="I86" s="347" t="s">
        <v>494</v>
      </c>
      <c r="J86" s="348" t="n">
        <f>IF(TRUNC(F86,2)*I86=0,"",TRUNC(F86,2)*I86)</f>
        <v>17214.0</v>
      </c>
      <c r="K86" s="10" t="n">
        <v>9173.25</v>
      </c>
      <c r="L86" s="13" t="s">
        <v>56</v>
      </c>
      <c r="M86" s="13" t="s">
        <v>241</v>
      </c>
      <c r="N86" s="3"/>
      <c r="O86" s="1" t="s">
        <v>48</v>
      </c>
      <c r="P86" s="13" t="s">
        <v>159</v>
      </c>
      <c r="Q86" s="13" t="s">
        <v>59</v>
      </c>
      <c r="R86" s="13" t="s">
        <v>59</v>
      </c>
      <c r="S86" s="13" t="s">
        <v>115</v>
      </c>
      <c r="T86" s="1" t="s">
        <v>48</v>
      </c>
      <c r="U86" s="13" t="s">
        <v>62</v>
      </c>
      <c r="V86" s="10" t="n">
        <v>9173.25</v>
      </c>
      <c r="W86" s="1" t="n">
        <v>48.9</v>
      </c>
      <c r="X86" s="1" t="n">
        <v>56.8</v>
      </c>
      <c r="Y86" s="13" t="s">
        <v>495</v>
      </c>
      <c r="Z86" s="16" t="n">
        <v>1.43</v>
      </c>
      <c r="AA86" s="1" t="n">
        <v>68.0</v>
      </c>
      <c r="AB86" s="1" t="n">
        <v>67.7</v>
      </c>
      <c r="AC86" s="13" t="s">
        <v>62</v>
      </c>
      <c r="AD86" s="1" t="s">
        <v>48</v>
      </c>
      <c r="AE86" s="3" t="s">
        <v>32</v>
      </c>
      <c r="AF86" s="1" t="s">
        <v>48</v>
      </c>
      <c r="AG86" s="1" t="s">
        <v>48</v>
      </c>
      <c r="AH86" s="1" t="s">
        <v>48</v>
      </c>
      <c r="AI86" s="3" t="s">
        <v>36</v>
      </c>
      <c r="AJ86" s="3" t="s">
        <v>37</v>
      </c>
      <c r="AK86" s="3" t="s">
        <v>38</v>
      </c>
      <c r="AL86" s="3" t="s">
        <v>39</v>
      </c>
      <c r="AM86" s="3" t="s">
        <v>40</v>
      </c>
      <c r="AN86" s="3" t="s">
        <v>41</v>
      </c>
      <c r="AO86" s="3" t="s">
        <v>42</v>
      </c>
      <c r="AP86" s="3" t="s">
        <v>43</v>
      </c>
      <c r="AQ86" s="1" t="s">
        <v>48</v>
      </c>
      <c r="AR86" t="s" s="13">
        <v>227</v>
      </c>
      <c r="AS86" t="s" s="1">
        <v>48</v>
      </c>
      <c r="AT86" t="s" s="1">
        <v>48</v>
      </c>
    </row>
    <row r="87">
      <c r="A87" t="s" s="349">
        <v>496</v>
      </c>
      <c r="B87" t="s" s="1">
        <v>497</v>
      </c>
      <c r="C87" t="s" s="13">
        <v>330</v>
      </c>
      <c r="D87" s="3" t="s">
        <v>51</v>
      </c>
      <c r="E87" s="13" t="s">
        <v>52</v>
      </c>
      <c r="F87" t="n" s="10">
        <v>1.8</v>
      </c>
      <c r="G87" t="s" s="19">
        <v>498</v>
      </c>
      <c r="H87" s="1" t="n">
        <v>-44.9</v>
      </c>
      <c r="I87" s="351" t="s">
        <v>499</v>
      </c>
      <c r="J87" s="352" t="n">
        <f>IF(TRUNC(F87,2)*I87=0,"",TRUNC(F87,2)*I87)</f>
        <v>19620.0</v>
      </c>
      <c r="K87" s="10" t="n">
        <v>10809.0</v>
      </c>
      <c r="L87" s="13" t="s">
        <v>56</v>
      </c>
      <c r="M87" s="13" t="s">
        <v>72</v>
      </c>
      <c r="N87" s="3"/>
      <c r="O87" s="1" t="s">
        <v>48</v>
      </c>
      <c r="P87" s="13" t="s">
        <v>159</v>
      </c>
      <c r="Q87" s="13" t="s">
        <v>59</v>
      </c>
      <c r="R87" s="13" t="s">
        <v>110</v>
      </c>
      <c r="S87" s="13" t="s">
        <v>62</v>
      </c>
      <c r="T87" s="1" t="s">
        <v>48</v>
      </c>
      <c r="U87" s="1" t="s">
        <v>48</v>
      </c>
      <c r="V87" s="10" t="n">
        <v>10809.0</v>
      </c>
      <c r="W87" s="1" t="n">
        <v>49.3</v>
      </c>
      <c r="X87" s="1" t="n">
        <v>58.7</v>
      </c>
      <c r="Y87" s="13" t="s">
        <v>500</v>
      </c>
      <c r="Z87" s="16" t="n">
        <v>1.433</v>
      </c>
      <c r="AA87" s="1" t="n">
        <v>64.0</v>
      </c>
      <c r="AB87" s="1" t="n">
        <v>67.7</v>
      </c>
      <c r="AC87" s="13" t="s">
        <v>92</v>
      </c>
      <c r="AD87" s="13" t="s">
        <v>75</v>
      </c>
      <c r="AE87" s="3" t="s">
        <v>32</v>
      </c>
      <c r="AF87" s="1" t="s">
        <v>48</v>
      </c>
      <c r="AG87" s="1" t="s">
        <v>48</v>
      </c>
      <c r="AH87" s="1" t="s">
        <v>48</v>
      </c>
      <c r="AI87" s="3" t="s">
        <v>36</v>
      </c>
      <c r="AJ87" s="3" t="s">
        <v>37</v>
      </c>
      <c r="AK87" s="3" t="s">
        <v>38</v>
      </c>
      <c r="AL87" s="3" t="s">
        <v>39</v>
      </c>
      <c r="AM87" s="3" t="s">
        <v>40</v>
      </c>
      <c r="AN87" s="1" t="s">
        <v>48</v>
      </c>
      <c r="AO87" s="3" t="s">
        <v>42</v>
      </c>
      <c r="AP87" s="3" t="s">
        <v>43</v>
      </c>
      <c r="AQ87" s="1" t="s">
        <v>48</v>
      </c>
      <c r="AR87" t="s" s="13">
        <v>501</v>
      </c>
      <c r="AS87" t="s" s="13">
        <v>502</v>
      </c>
      <c r="AT87" t="s" s="1">
        <v>48</v>
      </c>
    </row>
    <row r="88">
      <c r="A88" t="s" s="353">
        <v>503</v>
      </c>
      <c r="B88" t="s" s="1">
        <v>504</v>
      </c>
      <c r="C88" t="s" s="1">
        <v>48</v>
      </c>
      <c r="D88" s="3" t="s">
        <v>51</v>
      </c>
      <c r="E88" s="13" t="s">
        <v>52</v>
      </c>
      <c r="F88" t="n" s="10">
        <v>1.79</v>
      </c>
      <c r="G88" t="s" s="19">
        <v>505</v>
      </c>
      <c r="H88" s="1" t="n">
        <v>-35.3</v>
      </c>
      <c r="I88" s="355" t="s">
        <v>506</v>
      </c>
      <c r="J88" s="356" t="n">
        <f>IF(TRUNC(F88,2)*I88=0,"",TRUNC(F88,2)*I88)</f>
        <v>18079.0</v>
      </c>
      <c r="K88" s="10" t="n">
        <v>11688.7</v>
      </c>
      <c r="L88" s="13" t="s">
        <v>56</v>
      </c>
      <c r="M88" s="13" t="s">
        <v>98</v>
      </c>
      <c r="N88" s="3"/>
      <c r="O88" s="1" t="s">
        <v>48</v>
      </c>
      <c r="P88" s="13" t="s">
        <v>58</v>
      </c>
      <c r="Q88" s="13" t="s">
        <v>59</v>
      </c>
      <c r="R88" s="13" t="s">
        <v>59</v>
      </c>
      <c r="S88" s="13" t="s">
        <v>62</v>
      </c>
      <c r="T88" s="1" t="s">
        <v>48</v>
      </c>
      <c r="U88" s="1" t="s">
        <v>48</v>
      </c>
      <c r="V88" s="10" t="n">
        <v>11688.7</v>
      </c>
      <c r="W88" s="1" t="n">
        <v>47.7</v>
      </c>
      <c r="X88" s="1" t="n">
        <v>54.3</v>
      </c>
      <c r="Y88" s="13" t="s">
        <v>507</v>
      </c>
      <c r="Z88" s="16" t="n">
        <v>1.454</v>
      </c>
      <c r="AA88" s="1" t="n">
        <v>68.0</v>
      </c>
      <c r="AB88" s="1" t="n">
        <v>64.4</v>
      </c>
      <c r="AC88" s="13" t="s">
        <v>74</v>
      </c>
      <c r="AD88" s="13" t="s">
        <v>65</v>
      </c>
      <c r="AE88" s="3" t="s">
        <v>32</v>
      </c>
      <c r="AF88" s="1" t="s">
        <v>48</v>
      </c>
      <c r="AG88" s="1" t="s">
        <v>48</v>
      </c>
      <c r="AH88" s="1" t="s">
        <v>48</v>
      </c>
      <c r="AI88" s="3" t="s">
        <v>36</v>
      </c>
      <c r="AJ88" s="3" t="s">
        <v>37</v>
      </c>
      <c r="AK88" s="3" t="s">
        <v>38</v>
      </c>
      <c r="AL88" s="3" t="s">
        <v>39</v>
      </c>
      <c r="AM88" s="3" t="s">
        <v>40</v>
      </c>
      <c r="AN88" s="1" t="s">
        <v>48</v>
      </c>
      <c r="AO88" s="3" t="s">
        <v>42</v>
      </c>
      <c r="AP88" s="3" t="s">
        <v>43</v>
      </c>
      <c r="AQ88" s="1" t="s">
        <v>48</v>
      </c>
      <c r="AR88" t="s" s="13">
        <v>508</v>
      </c>
      <c r="AS88" t="s" s="1">
        <v>48</v>
      </c>
      <c r="AT88" t="s" s="1">
        <v>48</v>
      </c>
    </row>
    <row r="89">
      <c r="A89" t="s" s="357">
        <v>509</v>
      </c>
      <c r="B89" t="s" s="1">
        <v>510</v>
      </c>
      <c r="C89" t="s" s="13">
        <v>470</v>
      </c>
      <c r="D89" s="3" t="s">
        <v>51</v>
      </c>
      <c r="E89" s="13" t="s">
        <v>52</v>
      </c>
      <c r="F89" t="n" s="10">
        <v>1.51</v>
      </c>
      <c r="G89" t="s" s="19">
        <v>511</v>
      </c>
      <c r="H89" s="1" t="n">
        <v>-64.0</v>
      </c>
      <c r="I89" s="359" t="s">
        <v>512</v>
      </c>
      <c r="J89" s="360" t="n">
        <f>IF(TRUNC(F89,2)*I89=0,"",TRUNC(F89,2)*I89)</f>
        <v>14043.0</v>
      </c>
      <c r="K89" s="10" t="n">
        <v>5058.5</v>
      </c>
      <c r="L89" s="13" t="s">
        <v>148</v>
      </c>
      <c r="M89" s="13" t="s">
        <v>72</v>
      </c>
      <c r="N89" s="3"/>
      <c r="O89" s="1" t="s">
        <v>48</v>
      </c>
      <c r="P89" s="13" t="s">
        <v>159</v>
      </c>
      <c r="Q89" s="13" t="s">
        <v>59</v>
      </c>
      <c r="R89" s="13" t="s">
        <v>110</v>
      </c>
      <c r="S89" s="13" t="s">
        <v>62</v>
      </c>
      <c r="T89" s="1" t="s">
        <v>48</v>
      </c>
      <c r="U89" s="13" t="s">
        <v>62</v>
      </c>
      <c r="V89" s="10" t="n">
        <v>5058.5</v>
      </c>
      <c r="W89" s="1" t="n">
        <v>46.0</v>
      </c>
      <c r="X89" s="1" t="n">
        <v>55.7</v>
      </c>
      <c r="Y89" s="13" t="s">
        <v>513</v>
      </c>
      <c r="Z89" s="16" t="n">
        <v>1.518</v>
      </c>
      <c r="AA89" s="1" t="n">
        <v>68.0</v>
      </c>
      <c r="AB89" s="1" t="n">
        <v>65.6</v>
      </c>
      <c r="AC89" s="13" t="s">
        <v>92</v>
      </c>
      <c r="AD89" s="13" t="s">
        <v>75</v>
      </c>
      <c r="AE89" s="3" t="s">
        <v>32</v>
      </c>
      <c r="AF89" s="1" t="s">
        <v>48</v>
      </c>
      <c r="AG89" s="1" t="s">
        <v>48</v>
      </c>
      <c r="AH89" s="1" t="s">
        <v>48</v>
      </c>
      <c r="AI89" s="3" t="s">
        <v>36</v>
      </c>
      <c r="AJ89" s="3" t="s">
        <v>37</v>
      </c>
      <c r="AK89" s="3" t="s">
        <v>38</v>
      </c>
      <c r="AL89" s="3" t="s">
        <v>39</v>
      </c>
      <c r="AM89" s="3" t="s">
        <v>40</v>
      </c>
      <c r="AN89" s="3" t="s">
        <v>41</v>
      </c>
      <c r="AO89" s="3" t="s">
        <v>42</v>
      </c>
      <c r="AP89" s="3" t="s">
        <v>43</v>
      </c>
      <c r="AQ89" s="1" t="s">
        <v>48</v>
      </c>
      <c r="AR89" t="s" s="13">
        <v>514</v>
      </c>
      <c r="AS89" t="s" s="1">
        <v>48</v>
      </c>
      <c r="AT89" t="s" s="1">
        <v>48</v>
      </c>
    </row>
    <row r="90">
      <c r="A90" t="s" s="361">
        <v>515</v>
      </c>
      <c r="B90" t="s" s="1">
        <v>516</v>
      </c>
      <c r="C90" t="s" s="13">
        <v>238</v>
      </c>
      <c r="D90" s="3" t="s">
        <v>51</v>
      </c>
      <c r="E90" s="13" t="s">
        <v>517</v>
      </c>
      <c r="F90" t="n" s="10">
        <v>3.01</v>
      </c>
      <c r="G90" t="s" s="19">
        <v>518</v>
      </c>
      <c r="H90" s="1" t="n">
        <v>-41.5</v>
      </c>
      <c r="I90" s="363" t="s">
        <v>220</v>
      </c>
      <c r="J90" s="364" t="n">
        <f>IF(TRUNC(F90,2)*I90=0,"",TRUNC(F90,2)*I90)</f>
        <v>46655.0</v>
      </c>
      <c r="K90" s="10" t="n">
        <v>27270.6</v>
      </c>
      <c r="L90" s="13" t="s">
        <v>56</v>
      </c>
      <c r="M90" s="13" t="s">
        <v>130</v>
      </c>
      <c r="N90" s="3"/>
      <c r="O90" s="1" t="s">
        <v>48</v>
      </c>
      <c r="P90" s="13" t="s">
        <v>58</v>
      </c>
      <c r="Q90" s="13" t="s">
        <v>59</v>
      </c>
      <c r="R90" s="13" t="s">
        <v>59</v>
      </c>
      <c r="S90" s="13" t="s">
        <v>62</v>
      </c>
      <c r="T90" s="1" t="s">
        <v>48</v>
      </c>
      <c r="U90" s="1" t="s">
        <v>48</v>
      </c>
      <c r="V90" s="10" t="n">
        <v>27270.6</v>
      </c>
      <c r="W90" s="1" t="n">
        <v>45.8</v>
      </c>
      <c r="X90" s="1" t="n">
        <v>57.1</v>
      </c>
      <c r="Y90" s="13" t="s">
        <v>519</v>
      </c>
      <c r="Z90" s="16" t="n">
        <v>1.384</v>
      </c>
      <c r="AA90" s="1" t="n">
        <v>67.0</v>
      </c>
      <c r="AB90" s="1" t="n">
        <v>65.8</v>
      </c>
      <c r="AC90" s="13" t="s">
        <v>92</v>
      </c>
      <c r="AD90" s="13" t="s">
        <v>75</v>
      </c>
      <c r="AE90" s="3" t="s">
        <v>32</v>
      </c>
      <c r="AF90" s="3" t="s">
        <v>33</v>
      </c>
      <c r="AG90" s="3" t="s">
        <v>34</v>
      </c>
      <c r="AH90" s="3" t="s">
        <v>66</v>
      </c>
      <c r="AI90" s="3" t="s">
        <v>36</v>
      </c>
      <c r="AJ90" s="3" t="s">
        <v>37</v>
      </c>
      <c r="AK90" s="3" t="s">
        <v>38</v>
      </c>
      <c r="AL90" s="3" t="s">
        <v>39</v>
      </c>
      <c r="AM90" s="3" t="s">
        <v>40</v>
      </c>
      <c r="AN90" s="1" t="s">
        <v>48</v>
      </c>
      <c r="AO90" s="3" t="s">
        <v>42</v>
      </c>
      <c r="AP90" s="3" t="s">
        <v>43</v>
      </c>
      <c r="AQ90" s="1" t="s">
        <v>48</v>
      </c>
      <c r="AR90" t="s" s="13">
        <v>520</v>
      </c>
      <c r="AS90" t="s" s="13">
        <v>182</v>
      </c>
      <c r="AT90" t="s" s="1">
        <v>48</v>
      </c>
    </row>
    <row r="91">
      <c r="A91" t="s" s="365">
        <v>521</v>
      </c>
      <c r="B91" t="s" s="1">
        <v>522</v>
      </c>
      <c r="C91" t="s" s="1">
        <v>48</v>
      </c>
      <c r="D91" s="3" t="s">
        <v>51</v>
      </c>
      <c r="E91" s="13" t="s">
        <v>517</v>
      </c>
      <c r="F91" t="n" s="10">
        <v>2.3</v>
      </c>
      <c r="G91" t="s" s="19">
        <v>523</v>
      </c>
      <c r="H91" s="1" t="n">
        <v>-35.8</v>
      </c>
      <c r="I91" s="367" t="s">
        <v>154</v>
      </c>
      <c r="J91" s="368" t="n">
        <f>IF(TRUNC(F91,2)*I91=0,"",TRUNC(F91,2)*I91)</f>
        <v>43510.0</v>
      </c>
      <c r="K91" s="10" t="n">
        <v>28037.0</v>
      </c>
      <c r="L91" s="13" t="s">
        <v>90</v>
      </c>
      <c r="M91" s="13" t="s">
        <v>57</v>
      </c>
      <c r="N91" s="3"/>
      <c r="O91" s="1" t="s">
        <v>48</v>
      </c>
      <c r="P91" s="13" t="s">
        <v>58</v>
      </c>
      <c r="Q91" s="13" t="s">
        <v>59</v>
      </c>
      <c r="R91" s="13" t="s">
        <v>110</v>
      </c>
      <c r="S91" s="13" t="s">
        <v>62</v>
      </c>
      <c r="T91" s="1" t="s">
        <v>48</v>
      </c>
      <c r="U91" s="1" t="s">
        <v>48</v>
      </c>
      <c r="V91" s="10" t="n">
        <v>28037.0</v>
      </c>
      <c r="W91" s="1" t="n">
        <v>45.8</v>
      </c>
      <c r="X91" s="1" t="n">
        <v>56.4</v>
      </c>
      <c r="Y91" s="13" t="s">
        <v>524</v>
      </c>
      <c r="Z91" s="16" t="n">
        <v>1.391</v>
      </c>
      <c r="AA91" s="1" t="n">
        <v>67.0</v>
      </c>
      <c r="AB91" s="1" t="n">
        <v>66.6</v>
      </c>
      <c r="AC91" s="13" t="s">
        <v>74</v>
      </c>
      <c r="AD91" s="13" t="s">
        <v>75</v>
      </c>
      <c r="AE91" s="3" t="s">
        <v>32</v>
      </c>
      <c r="AF91" s="1" t="s">
        <v>48</v>
      </c>
      <c r="AG91" s="1" t="s">
        <v>48</v>
      </c>
      <c r="AH91" s="1" t="s">
        <v>48</v>
      </c>
      <c r="AI91" s="3" t="s">
        <v>36</v>
      </c>
      <c r="AJ91" s="3" t="s">
        <v>37</v>
      </c>
      <c r="AK91" s="3" t="s">
        <v>38</v>
      </c>
      <c r="AL91" s="3" t="s">
        <v>39</v>
      </c>
      <c r="AM91" s="3" t="s">
        <v>40</v>
      </c>
      <c r="AN91" s="1" t="s">
        <v>48</v>
      </c>
      <c r="AO91" s="3" t="s">
        <v>42</v>
      </c>
      <c r="AP91" s="3" t="s">
        <v>43</v>
      </c>
      <c r="AQ91" s="1" t="s">
        <v>48</v>
      </c>
      <c r="AR91" t="s" s="13">
        <v>525</v>
      </c>
      <c r="AS91" t="s" s="1">
        <v>48</v>
      </c>
      <c r="AT91" t="s" s="1">
        <v>48</v>
      </c>
    </row>
    <row r="92">
      <c r="A92" t="s" s="369">
        <v>526</v>
      </c>
      <c r="B92" t="s" s="1">
        <v>527</v>
      </c>
      <c r="C92" t="s" s="13">
        <v>238</v>
      </c>
      <c r="D92" s="3" t="s">
        <v>51</v>
      </c>
      <c r="E92" s="13" t="s">
        <v>517</v>
      </c>
      <c r="F92" t="n" s="10">
        <v>2.01</v>
      </c>
      <c r="G92" t="s" s="19">
        <v>528</v>
      </c>
      <c r="H92" s="1" t="n">
        <v>-38.5</v>
      </c>
      <c r="I92" s="371" t="s">
        <v>220</v>
      </c>
      <c r="J92" s="372" t="n">
        <f>IF(TRUNC(F92,2)*I92=0,"",TRUNC(F92,2)*I92)</f>
        <v>31000.0</v>
      </c>
      <c r="K92" s="10" t="n">
        <v>19165.35</v>
      </c>
      <c r="L92" s="13" t="s">
        <v>90</v>
      </c>
      <c r="M92" s="13" t="s">
        <v>98</v>
      </c>
      <c r="N92" s="3"/>
      <c r="O92" s="1" t="s">
        <v>48</v>
      </c>
      <c r="P92" s="13" t="s">
        <v>58</v>
      </c>
      <c r="Q92" s="13" t="s">
        <v>59</v>
      </c>
      <c r="R92" s="13" t="s">
        <v>59</v>
      </c>
      <c r="S92" s="13" t="s">
        <v>62</v>
      </c>
      <c r="T92" s="1" t="s">
        <v>48</v>
      </c>
      <c r="U92" s="1" t="s">
        <v>48</v>
      </c>
      <c r="V92" s="10" t="n">
        <v>19165.35</v>
      </c>
      <c r="W92" s="1" t="n">
        <v>45.9</v>
      </c>
      <c r="X92" s="1" t="n">
        <v>57.4</v>
      </c>
      <c r="Y92" s="13" t="s">
        <v>529</v>
      </c>
      <c r="Z92" s="16" t="n">
        <v>1.381</v>
      </c>
      <c r="AA92" s="1" t="n">
        <v>68.0</v>
      </c>
      <c r="AB92" s="1" t="n">
        <v>66.7</v>
      </c>
      <c r="AC92" s="13" t="s">
        <v>92</v>
      </c>
      <c r="AD92" s="13" t="s">
        <v>65</v>
      </c>
      <c r="AE92" s="3" t="s">
        <v>32</v>
      </c>
      <c r="AF92" s="1" t="s">
        <v>48</v>
      </c>
      <c r="AG92" s="1" t="s">
        <v>48</v>
      </c>
      <c r="AH92" s="1" t="s">
        <v>48</v>
      </c>
      <c r="AI92" s="3" t="s">
        <v>36</v>
      </c>
      <c r="AJ92" s="3" t="s">
        <v>37</v>
      </c>
      <c r="AK92" s="3" t="s">
        <v>38</v>
      </c>
      <c r="AL92" s="3" t="s">
        <v>39</v>
      </c>
      <c r="AM92" s="3" t="s">
        <v>40</v>
      </c>
      <c r="AN92" s="1" t="s">
        <v>48</v>
      </c>
      <c r="AO92" s="3" t="s">
        <v>42</v>
      </c>
      <c r="AP92" s="3" t="s">
        <v>43</v>
      </c>
      <c r="AQ92" s="1" t="s">
        <v>48</v>
      </c>
      <c r="AR92" t="s" s="13">
        <v>530</v>
      </c>
      <c r="AS92" t="s" s="1">
        <v>48</v>
      </c>
      <c r="AT92" t="s" s="1">
        <v>48</v>
      </c>
    </row>
    <row r="93">
      <c r="A93" t="s" s="373">
        <v>531</v>
      </c>
      <c r="B93" t="s" s="1">
        <v>532</v>
      </c>
      <c r="C93" t="s" s="1">
        <v>48</v>
      </c>
      <c r="D93" s="3" t="s">
        <v>51</v>
      </c>
      <c r="E93" s="13" t="s">
        <v>517</v>
      </c>
      <c r="F93" t="n" s="10">
        <v>2.02</v>
      </c>
      <c r="G93" t="s" s="19">
        <v>533</v>
      </c>
      <c r="H93" s="1" t="n">
        <v>-27.4</v>
      </c>
      <c r="I93" s="375" t="s">
        <v>534</v>
      </c>
      <c r="J93" s="376" t="n">
        <f>IF(TRUNC(F93,2)*I93=0,"",TRUNC(F93,2)*I93)</f>
        <v>21008.0</v>
      </c>
      <c r="K93" s="10" t="n">
        <v>15261.1</v>
      </c>
      <c r="L93" s="13" t="s">
        <v>535</v>
      </c>
      <c r="M93" s="13" t="s">
        <v>72</v>
      </c>
      <c r="N93" s="3"/>
      <c r="O93" s="1" t="s">
        <v>48</v>
      </c>
      <c r="P93" s="13" t="s">
        <v>159</v>
      </c>
      <c r="Q93" s="13" t="s">
        <v>59</v>
      </c>
      <c r="R93" s="13" t="s">
        <v>59</v>
      </c>
      <c r="S93" s="13" t="s">
        <v>62</v>
      </c>
      <c r="T93" s="1" t="s">
        <v>48</v>
      </c>
      <c r="U93" s="1" t="s">
        <v>48</v>
      </c>
      <c r="V93" s="10" t="n">
        <v>15261.1</v>
      </c>
      <c r="W93" s="1" t="n">
        <v>47.2</v>
      </c>
      <c r="X93" s="1" t="n">
        <v>56.2</v>
      </c>
      <c r="Y93" s="13" t="s">
        <v>536</v>
      </c>
      <c r="Z93" s="16" t="n">
        <v>1.399</v>
      </c>
      <c r="AA93" s="1" t="n">
        <v>68.0</v>
      </c>
      <c r="AB93" s="1" t="n">
        <v>68.8</v>
      </c>
      <c r="AC93" s="13" t="s">
        <v>64</v>
      </c>
      <c r="AD93" s="13" t="s">
        <v>65</v>
      </c>
      <c r="AE93" s="3" t="s">
        <v>32</v>
      </c>
      <c r="AF93" s="1" t="s">
        <v>48</v>
      </c>
      <c r="AG93" s="1" t="s">
        <v>48</v>
      </c>
      <c r="AH93" s="1" t="s">
        <v>48</v>
      </c>
      <c r="AI93" s="3" t="s">
        <v>36</v>
      </c>
      <c r="AJ93" s="3" t="s">
        <v>37</v>
      </c>
      <c r="AK93" s="3" t="s">
        <v>38</v>
      </c>
      <c r="AL93" s="3" t="s">
        <v>39</v>
      </c>
      <c r="AM93" s="3" t="s">
        <v>40</v>
      </c>
      <c r="AN93" s="1" t="s">
        <v>48</v>
      </c>
      <c r="AO93" s="3" t="s">
        <v>42</v>
      </c>
      <c r="AP93" s="3" t="s">
        <v>43</v>
      </c>
      <c r="AQ93" s="1" t="s">
        <v>48</v>
      </c>
      <c r="AR93" t="s" s="13">
        <v>380</v>
      </c>
      <c r="AS93" t="s" s="13">
        <v>94</v>
      </c>
      <c r="AT93" t="s" s="1">
        <v>48</v>
      </c>
    </row>
    <row r="94">
      <c r="A94" t="s" s="377">
        <v>537</v>
      </c>
      <c r="B94" t="s" s="1">
        <v>538</v>
      </c>
      <c r="C94" t="s" s="1">
        <v>48</v>
      </c>
      <c r="D94" s="3" t="s">
        <v>51</v>
      </c>
      <c r="E94" s="13" t="s">
        <v>517</v>
      </c>
      <c r="F94" t="n" s="10">
        <v>1.51</v>
      </c>
      <c r="G94" t="s" s="19">
        <v>539</v>
      </c>
      <c r="H94" s="1" t="n">
        <v>-49.0</v>
      </c>
      <c r="I94" s="379" t="s">
        <v>485</v>
      </c>
      <c r="J94" s="380" t="n">
        <f>IF(TRUNC(F94,2)*I94=0,"",TRUNC(F94,2)*I94)</f>
        <v>16912.0</v>
      </c>
      <c r="K94" s="10" t="n">
        <v>8629.65</v>
      </c>
      <c r="L94" s="13" t="s">
        <v>90</v>
      </c>
      <c r="M94" s="13" t="s">
        <v>98</v>
      </c>
      <c r="N94" s="3"/>
      <c r="O94" s="1" t="s">
        <v>48</v>
      </c>
      <c r="P94" s="13" t="s">
        <v>159</v>
      </c>
      <c r="Q94" s="13" t="s">
        <v>59</v>
      </c>
      <c r="R94" s="13" t="s">
        <v>110</v>
      </c>
      <c r="S94" s="13" t="s">
        <v>115</v>
      </c>
      <c r="T94" s="1" t="s">
        <v>48</v>
      </c>
      <c r="U94" s="13" t="s">
        <v>62</v>
      </c>
      <c r="V94" s="10" t="n">
        <v>8629.65</v>
      </c>
      <c r="W94" s="1" t="n">
        <v>46.9</v>
      </c>
      <c r="X94" s="1" t="n">
        <v>58.1</v>
      </c>
      <c r="Y94" s="13" t="s">
        <v>540</v>
      </c>
      <c r="Z94" s="16" t="n">
        <v>1.382</v>
      </c>
      <c r="AA94" s="1" t="n">
        <v>69.0</v>
      </c>
      <c r="AB94" s="1" t="n">
        <v>67.6</v>
      </c>
      <c r="AC94" s="13" t="s">
        <v>74</v>
      </c>
      <c r="AD94" s="13" t="s">
        <v>75</v>
      </c>
      <c r="AE94" s="3" t="s">
        <v>32</v>
      </c>
      <c r="AF94" s="1" t="s">
        <v>48</v>
      </c>
      <c r="AG94" s="1" t="s">
        <v>48</v>
      </c>
      <c r="AH94" s="1" t="s">
        <v>48</v>
      </c>
      <c r="AI94" s="3" t="s">
        <v>36</v>
      </c>
      <c r="AJ94" s="3" t="s">
        <v>37</v>
      </c>
      <c r="AK94" s="3" t="s">
        <v>38</v>
      </c>
      <c r="AL94" s="3" t="s">
        <v>39</v>
      </c>
      <c r="AM94" s="3" t="s">
        <v>40</v>
      </c>
      <c r="AN94" s="3" t="s">
        <v>41</v>
      </c>
      <c r="AO94" s="3" t="s">
        <v>42</v>
      </c>
      <c r="AP94" s="3" t="s">
        <v>43</v>
      </c>
      <c r="AQ94" s="1" t="s">
        <v>48</v>
      </c>
      <c r="AR94" t="s" s="13">
        <v>124</v>
      </c>
      <c r="AS94" t="s" s="1">
        <v>48</v>
      </c>
      <c r="AT94" t="s" s="1">
        <v>48</v>
      </c>
    </row>
    <row r="95">
      <c r="A95" t="s" s="381">
        <v>541</v>
      </c>
      <c r="B95" t="s" s="1">
        <v>542</v>
      </c>
      <c r="C95" t="s" s="1">
        <v>48</v>
      </c>
      <c r="D95" s="3" t="s">
        <v>51</v>
      </c>
      <c r="E95" s="13" t="s">
        <v>517</v>
      </c>
      <c r="F95" t="n" s="10">
        <v>1.51</v>
      </c>
      <c r="G95" t="s" s="19">
        <v>543</v>
      </c>
      <c r="H95" s="1" t="n">
        <v>-40.1</v>
      </c>
      <c r="I95" s="383" t="s">
        <v>544</v>
      </c>
      <c r="J95" s="384" t="n">
        <f>IF(TRUNC(F95,2)*I95=0,"",TRUNC(F95,2)*I95)</f>
        <v>11174.0</v>
      </c>
      <c r="K95" s="10" t="n">
        <v>6696.85</v>
      </c>
      <c r="L95" s="13" t="s">
        <v>56</v>
      </c>
      <c r="M95" s="13" t="s">
        <v>130</v>
      </c>
      <c r="N95" s="3"/>
      <c r="O95" s="1" t="s">
        <v>48</v>
      </c>
      <c r="P95" s="13" t="s">
        <v>58</v>
      </c>
      <c r="Q95" s="13" t="s">
        <v>59</v>
      </c>
      <c r="R95" s="13" t="s">
        <v>59</v>
      </c>
      <c r="S95" s="13" t="s">
        <v>62</v>
      </c>
      <c r="T95" s="1" t="s">
        <v>48</v>
      </c>
      <c r="U95" s="1" t="s">
        <v>48</v>
      </c>
      <c r="V95" s="10" t="n">
        <v>6696.85</v>
      </c>
      <c r="W95" s="1" t="n">
        <v>45.8</v>
      </c>
      <c r="X95" s="1" t="n">
        <v>55.4</v>
      </c>
      <c r="Y95" s="13" t="s">
        <v>545</v>
      </c>
      <c r="Z95" s="16" t="n">
        <v>1.38</v>
      </c>
      <c r="AA95" s="1" t="n">
        <v>66.0</v>
      </c>
      <c r="AB95" s="1" t="n">
        <v>67.5</v>
      </c>
      <c r="AC95" s="13" t="s">
        <v>64</v>
      </c>
      <c r="AD95" s="13" t="s">
        <v>75</v>
      </c>
      <c r="AE95" s="3" t="s">
        <v>32</v>
      </c>
      <c r="AF95" s="1" t="s">
        <v>48</v>
      </c>
      <c r="AG95" s="1" t="s">
        <v>48</v>
      </c>
      <c r="AH95" s="1" t="s">
        <v>48</v>
      </c>
      <c r="AI95" s="3" t="s">
        <v>36</v>
      </c>
      <c r="AJ95" s="3" t="s">
        <v>37</v>
      </c>
      <c r="AK95" s="3" t="s">
        <v>38</v>
      </c>
      <c r="AL95" s="3" t="s">
        <v>39</v>
      </c>
      <c r="AM95" s="3" t="s">
        <v>40</v>
      </c>
      <c r="AN95" s="1" t="s">
        <v>48</v>
      </c>
      <c r="AO95" s="3" t="s">
        <v>42</v>
      </c>
      <c r="AP95" s="3" t="s">
        <v>43</v>
      </c>
      <c r="AQ95" s="1" t="s">
        <v>48</v>
      </c>
      <c r="AR95" t="s" s="13">
        <v>525</v>
      </c>
      <c r="AS95" t="s" s="13">
        <v>125</v>
      </c>
      <c r="AT95" t="s" s="1">
        <v>48</v>
      </c>
    </row>
    <row r="96">
      <c r="A96" t="s" s="385">
        <v>546</v>
      </c>
      <c r="B96" t="s" s="1">
        <v>547</v>
      </c>
      <c r="C96" t="s" s="1">
        <v>48</v>
      </c>
      <c r="D96" s="3" t="s">
        <v>51</v>
      </c>
      <c r="E96" s="13" t="s">
        <v>517</v>
      </c>
      <c r="F96" t="n" s="10">
        <v>1.7</v>
      </c>
      <c r="G96" t="s" s="19">
        <v>548</v>
      </c>
      <c r="H96" s="1" t="n">
        <v>-38.6</v>
      </c>
      <c r="I96" s="387" t="s">
        <v>549</v>
      </c>
      <c r="J96" s="388" t="n">
        <f>IF(TRUNC(F96,2)*I96=0,"",TRUNC(F96,2)*I96)</f>
        <v>16660.0</v>
      </c>
      <c r="K96" s="10" t="n">
        <v>10234.0</v>
      </c>
      <c r="L96" s="13" t="s">
        <v>148</v>
      </c>
      <c r="M96" s="13" t="s">
        <v>241</v>
      </c>
      <c r="N96" s="3"/>
      <c r="O96" s="1" t="s">
        <v>48</v>
      </c>
      <c r="P96" s="13" t="s">
        <v>159</v>
      </c>
      <c r="Q96" s="13" t="s">
        <v>59</v>
      </c>
      <c r="R96" s="13" t="s">
        <v>59</v>
      </c>
      <c r="S96" s="13" t="s">
        <v>62</v>
      </c>
      <c r="T96" s="1" t="s">
        <v>48</v>
      </c>
      <c r="U96" s="1" t="s">
        <v>48</v>
      </c>
      <c r="V96" s="10" t="n">
        <v>10234.0</v>
      </c>
      <c r="W96" s="1" t="n">
        <v>46.1</v>
      </c>
      <c r="X96" s="1" t="n">
        <v>59.0</v>
      </c>
      <c r="Y96" s="13" t="s">
        <v>550</v>
      </c>
      <c r="Z96" s="16" t="n">
        <v>1.383</v>
      </c>
      <c r="AA96" s="1" t="n">
        <v>67.0</v>
      </c>
      <c r="AB96" s="1" t="n">
        <v>64.0</v>
      </c>
      <c r="AC96" s="13" t="s">
        <v>74</v>
      </c>
      <c r="AD96" s="13" t="s">
        <v>75</v>
      </c>
      <c r="AE96" s="3" t="s">
        <v>32</v>
      </c>
      <c r="AF96" s="1" t="s">
        <v>48</v>
      </c>
      <c r="AG96" s="1" t="s">
        <v>48</v>
      </c>
      <c r="AH96" s="1" t="s">
        <v>48</v>
      </c>
      <c r="AI96" s="3" t="s">
        <v>36</v>
      </c>
      <c r="AJ96" s="3" t="s">
        <v>37</v>
      </c>
      <c r="AK96" s="3" t="s">
        <v>38</v>
      </c>
      <c r="AL96" s="3" t="s">
        <v>39</v>
      </c>
      <c r="AM96" s="3" t="s">
        <v>40</v>
      </c>
      <c r="AN96" s="1" t="s">
        <v>48</v>
      </c>
      <c r="AO96" s="3" t="s">
        <v>42</v>
      </c>
      <c r="AP96" s="3" t="s">
        <v>43</v>
      </c>
      <c r="AQ96" s="1" t="s">
        <v>48</v>
      </c>
      <c r="AR96" t="s" s="13">
        <v>551</v>
      </c>
      <c r="AS96" t="s" s="13">
        <v>552</v>
      </c>
      <c r="AT96" t="s" s="1">
        <v>48</v>
      </c>
    </row>
    <row r="97">
      <c r="A97" t="s" s="389">
        <v>553</v>
      </c>
      <c r="B97" t="s" s="1">
        <v>554</v>
      </c>
      <c r="C97" t="s" s="1">
        <v>48</v>
      </c>
      <c r="D97" s="3" t="s">
        <v>51</v>
      </c>
      <c r="E97" s="13" t="s">
        <v>517</v>
      </c>
      <c r="F97" t="n" s="10">
        <v>1.51</v>
      </c>
      <c r="G97" t="s" s="19">
        <v>555</v>
      </c>
      <c r="H97" s="1" t="n">
        <v>-50.2</v>
      </c>
      <c r="I97" s="391" t="s">
        <v>556</v>
      </c>
      <c r="J97" s="392" t="n">
        <f>IF(TRUNC(F97,2)*I97=0,"",TRUNC(F97,2)*I97)</f>
        <v>10570.0</v>
      </c>
      <c r="K97" s="10" t="n">
        <v>5262.35</v>
      </c>
      <c r="L97" s="13" t="s">
        <v>148</v>
      </c>
      <c r="M97" s="13" t="s">
        <v>130</v>
      </c>
      <c r="N97" s="3"/>
      <c r="O97" s="1" t="s">
        <v>48</v>
      </c>
      <c r="P97" s="13" t="s">
        <v>159</v>
      </c>
      <c r="Q97" s="13" t="s">
        <v>59</v>
      </c>
      <c r="R97" s="13" t="s">
        <v>59</v>
      </c>
      <c r="S97" s="13" t="s">
        <v>62</v>
      </c>
      <c r="T97" s="1" t="s">
        <v>48</v>
      </c>
      <c r="U97" s="1" t="s">
        <v>48</v>
      </c>
      <c r="V97" s="10" t="n">
        <v>5262.35</v>
      </c>
      <c r="W97" s="1" t="n">
        <v>44.4</v>
      </c>
      <c r="X97" s="1" t="n">
        <v>57.8</v>
      </c>
      <c r="Y97" s="13" t="s">
        <v>557</v>
      </c>
      <c r="Z97" s="16" t="n">
        <v>1.434</v>
      </c>
      <c r="AA97" s="1" t="n">
        <v>69.0</v>
      </c>
      <c r="AB97" s="1" t="n">
        <v>65.9</v>
      </c>
      <c r="AC97" s="13" t="s">
        <v>74</v>
      </c>
      <c r="AD97" s="13" t="s">
        <v>75</v>
      </c>
      <c r="AE97" s="3" t="s">
        <v>32</v>
      </c>
      <c r="AF97" s="1" t="s">
        <v>48</v>
      </c>
      <c r="AG97" s="1" t="s">
        <v>48</v>
      </c>
      <c r="AH97" s="1" t="s">
        <v>48</v>
      </c>
      <c r="AI97" s="3" t="s">
        <v>36</v>
      </c>
      <c r="AJ97" s="3" t="s">
        <v>37</v>
      </c>
      <c r="AK97" s="3" t="s">
        <v>38</v>
      </c>
      <c r="AL97" s="3" t="s">
        <v>39</v>
      </c>
      <c r="AM97" s="3" t="s">
        <v>40</v>
      </c>
      <c r="AN97" s="1" t="s">
        <v>48</v>
      </c>
      <c r="AO97" s="3" t="s">
        <v>42</v>
      </c>
      <c r="AP97" s="3" t="s">
        <v>43</v>
      </c>
      <c r="AQ97" s="1" t="s">
        <v>48</v>
      </c>
      <c r="AR97" t="s" s="13">
        <v>558</v>
      </c>
      <c r="AS97" t="s" s="13">
        <v>94</v>
      </c>
      <c r="AT97" t="s" s="1">
        <v>48</v>
      </c>
    </row>
    <row r="98">
      <c r="A98" t="s" s="393">
        <v>559</v>
      </c>
      <c r="B98" t="s" s="1">
        <v>560</v>
      </c>
      <c r="C98" t="s" s="1">
        <v>48</v>
      </c>
      <c r="D98" s="3" t="s">
        <v>51</v>
      </c>
      <c r="E98" s="13" t="s">
        <v>517</v>
      </c>
      <c r="F98" t="n" s="10">
        <v>1.5</v>
      </c>
      <c r="G98" t="s" s="19">
        <v>561</v>
      </c>
      <c r="H98" s="1" t="n">
        <v>-51.4</v>
      </c>
      <c r="I98" s="395" t="s">
        <v>556</v>
      </c>
      <c r="J98" s="396" t="n">
        <f>IF(TRUNC(F98,2)*I98=0,"",TRUNC(F98,2)*I98)</f>
        <v>10500.0</v>
      </c>
      <c r="K98" s="10" t="n">
        <v>5100.0</v>
      </c>
      <c r="L98" s="13" t="s">
        <v>535</v>
      </c>
      <c r="M98" s="13" t="s">
        <v>98</v>
      </c>
      <c r="N98" s="3"/>
      <c r="O98" s="1" t="s">
        <v>48</v>
      </c>
      <c r="P98" s="13" t="s">
        <v>159</v>
      </c>
      <c r="Q98" s="13" t="s">
        <v>59</v>
      </c>
      <c r="R98" s="13" t="s">
        <v>59</v>
      </c>
      <c r="S98" s="13" t="s">
        <v>62</v>
      </c>
      <c r="T98" s="1" t="s">
        <v>48</v>
      </c>
      <c r="U98" s="1" t="s">
        <v>48</v>
      </c>
      <c r="V98" s="10" t="n">
        <v>5100.0</v>
      </c>
      <c r="W98" s="1" t="n">
        <v>45.9</v>
      </c>
      <c r="X98" s="1" t="n">
        <v>55.5</v>
      </c>
      <c r="Y98" s="13" t="s">
        <v>562</v>
      </c>
      <c r="Z98" s="16" t="n">
        <v>1.388</v>
      </c>
      <c r="AA98" s="1" t="n">
        <v>69.0</v>
      </c>
      <c r="AB98" s="1" t="n">
        <v>68.7</v>
      </c>
      <c r="AC98" s="13" t="s">
        <v>74</v>
      </c>
      <c r="AD98" s="13" t="s">
        <v>75</v>
      </c>
      <c r="AE98" s="3" t="s">
        <v>32</v>
      </c>
      <c r="AF98" s="1" t="s">
        <v>48</v>
      </c>
      <c r="AG98" s="1" t="s">
        <v>48</v>
      </c>
      <c r="AH98" s="1" t="s">
        <v>48</v>
      </c>
      <c r="AI98" s="3" t="s">
        <v>36</v>
      </c>
      <c r="AJ98" s="3" t="s">
        <v>37</v>
      </c>
      <c r="AK98" s="3" t="s">
        <v>38</v>
      </c>
      <c r="AL98" s="3" t="s">
        <v>39</v>
      </c>
      <c r="AM98" s="3" t="s">
        <v>40</v>
      </c>
      <c r="AN98" s="1" t="s">
        <v>48</v>
      </c>
      <c r="AO98" s="3" t="s">
        <v>42</v>
      </c>
      <c r="AP98" s="3" t="s">
        <v>43</v>
      </c>
      <c r="AQ98" s="1" t="s">
        <v>48</v>
      </c>
      <c r="AR98" t="s" s="13">
        <v>380</v>
      </c>
      <c r="AS98" t="s" s="13">
        <v>125</v>
      </c>
      <c r="AT98" t="s" s="1">
        <v>48</v>
      </c>
    </row>
    <row r="99" s="6" customFormat="true"/>
    <row r="100">
      <c r="B100" s="397" t="s">
        <v>563</v>
      </c>
      <c r="F100" s="398" t="n">
        <v>236.1899999999998</v>
      </c>
      <c r="K100" t="n" s="399">
        <f>IF(ISERROR(((SUM(K4 : K99)))),"N.A",((SUM(K4 : K99))))</f>
        <v>3156913.2500000005</v>
      </c>
    </row>
    <row r="101">
      <c r="B101" t="s" s="13">
        <v>564</v>
      </c>
      <c r="F101" s="400" t="n">
        <f>IF(ISERROR((ROUND(AVERAGE(236.1899999999998 / 94),2))),"N.A",(ROUND(AVERAGE(236.1899999999998 / 94),2)))</f>
        <v>2.51</v>
      </c>
      <c r="G101" s="400" t="n">
        <f>IF(ISERROR((ROUND(AVERAGE(967260 / 94),2))),"N.A",(ROUND(AVERAGE(967260 / 94),2)))</f>
        <v>10290.0</v>
      </c>
      <c r="H101" s="400" t="n">
        <f>IF(ISERROR((TRUNC((((SUMIF(J4:J98,"&gt;0",K4:K98))/(SUM(J4 : J98)))*100)-100,2))),"N.A",(TRUNC((((SUMIF(J4:J98,"&gt;0",K4:K98))/(SUM(J4 : J98)))*100)-100,2)))</f>
        <v>-45.44</v>
      </c>
      <c r="K101" s="400" t="n">
        <f>IF(ISERROR((TRUNC(AVERAGE(K4 : K98)))),"N.A",(TRUNC(AVERAGE(K4 : K98))))</f>
        <v>33945.0</v>
      </c>
    </row>
    <row r="102" s="6" customFormat="true"/>
    <row r="103">
      <c r="A103" t="s">
        <v>566</v>
      </c>
    </row>
    <row r="104">
      <c r="A104" t="s">
        <v>567</v>
      </c>
    </row>
    <row r="105">
      <c r="A105" t="s">
        <v>568</v>
      </c>
    </row>
    <row r="106">
      <c r="A106" t="s">
        <v>569</v>
      </c>
    </row>
    <row r="107">
      <c r="A107" t="s">
        <v>570</v>
      </c>
    </row>
    <row r="108">
      <c r="A108" t="s">
        <v>571</v>
      </c>
    </row>
    <row r="109">
      <c r="A109" t="s">
        <v>572</v>
      </c>
    </row>
  </sheetData>
  <mergeCells>
    <mergeCell ref="A1:E1"/>
    <mergeCell ref="G1:I1"/>
    <mergeCell ref="A103:U103"/>
    <mergeCell ref="A104:U104"/>
    <mergeCell ref="A105:U105"/>
    <mergeCell ref="A106:U106"/>
    <mergeCell ref="A107:U107"/>
    <mergeCell ref="A108:U108"/>
    <mergeCell ref="A109:U109"/>
  </mergeCells>
  <hyperlinks>
    <hyperlink ref="D4" r:id="rId1"/>
    <hyperlink ref="AE4" r:id="rId2"/>
    <hyperlink ref="AF4" r:id="rId3"/>
    <hyperlink ref="AG4" r:id="rId4"/>
    <hyperlink ref="AH4" r:id="rId5"/>
    <hyperlink ref="AI4" r:id="rId6"/>
    <hyperlink ref="AJ4" r:id="rId7"/>
    <hyperlink ref="AK4" r:id="rId8"/>
    <hyperlink ref="AL4" r:id="rId9"/>
    <hyperlink ref="AM4" r:id="rId10"/>
    <hyperlink ref="AN4" r:id="rId11"/>
    <hyperlink ref="AO4" r:id="rId12"/>
    <hyperlink ref="AP4" r:id="rId13"/>
    <hyperlink ref="D5" r:id="rId14"/>
    <hyperlink ref="AE5" r:id="rId15"/>
    <hyperlink ref="AF5" r:id="rId16"/>
    <hyperlink ref="AG5" r:id="rId17"/>
    <hyperlink ref="AH5" r:id="rId18"/>
    <hyperlink ref="AI5" r:id="rId19"/>
    <hyperlink ref="AJ5" r:id="rId20"/>
    <hyperlink ref="AK5" r:id="rId21"/>
    <hyperlink ref="AL5" r:id="rId22"/>
    <hyperlink ref="AM5" r:id="rId23"/>
    <hyperlink ref="AO5" r:id="rId24"/>
    <hyperlink ref="AP5" r:id="rId25"/>
    <hyperlink ref="D6" r:id="rId26"/>
    <hyperlink ref="AE6" r:id="rId27"/>
    <hyperlink ref="AF6" r:id="rId28"/>
    <hyperlink ref="AG6" r:id="rId29"/>
    <hyperlink ref="AH6" r:id="rId30"/>
    <hyperlink ref="AI6" r:id="rId31"/>
    <hyperlink ref="AJ6" r:id="rId32"/>
    <hyperlink ref="AK6" r:id="rId33"/>
    <hyperlink ref="AL6" r:id="rId34"/>
    <hyperlink ref="AM6" r:id="rId35"/>
    <hyperlink ref="AO6" r:id="rId36"/>
    <hyperlink ref="AP6" r:id="rId37"/>
    <hyperlink ref="D7" r:id="rId38"/>
    <hyperlink ref="AE7" r:id="rId39"/>
    <hyperlink ref="AF7" r:id="rId40"/>
    <hyperlink ref="AG7" r:id="rId41"/>
    <hyperlink ref="AH7" r:id="rId42"/>
    <hyperlink ref="AI7" r:id="rId43"/>
    <hyperlink ref="AJ7" r:id="rId44"/>
    <hyperlink ref="AK7" r:id="rId45"/>
    <hyperlink ref="AL7" r:id="rId46"/>
    <hyperlink ref="AM7" r:id="rId47"/>
    <hyperlink ref="AO7" r:id="rId48"/>
    <hyperlink ref="AP7" r:id="rId49"/>
    <hyperlink ref="D8" r:id="rId50"/>
    <hyperlink ref="AE8" r:id="rId51"/>
    <hyperlink ref="AF8" r:id="rId52"/>
    <hyperlink ref="AG8" r:id="rId53"/>
    <hyperlink ref="AH8" r:id="rId54"/>
    <hyperlink ref="AI8" r:id="rId55"/>
    <hyperlink ref="AJ8" r:id="rId56"/>
    <hyperlink ref="AK8" r:id="rId57"/>
    <hyperlink ref="AL8" r:id="rId58"/>
    <hyperlink ref="AM8" r:id="rId59"/>
    <hyperlink ref="AO8" r:id="rId60"/>
    <hyperlink ref="AP8" r:id="rId61"/>
    <hyperlink ref="D9" r:id="rId62"/>
    <hyperlink ref="AE9" r:id="rId63"/>
    <hyperlink ref="AF9" r:id="rId64"/>
    <hyperlink ref="AG9" r:id="rId65"/>
    <hyperlink ref="AH9" r:id="rId66"/>
    <hyperlink ref="AI9" r:id="rId67"/>
    <hyperlink ref="AJ9" r:id="rId68"/>
    <hyperlink ref="AK9" r:id="rId69"/>
    <hyperlink ref="AL9" r:id="rId70"/>
    <hyperlink ref="AM9" r:id="rId71"/>
    <hyperlink ref="AN9" r:id="rId72"/>
    <hyperlink ref="AO9" r:id="rId73"/>
    <hyperlink ref="AP9" r:id="rId74"/>
    <hyperlink ref="D10" r:id="rId75"/>
    <hyperlink ref="AE10" r:id="rId76"/>
    <hyperlink ref="AF10" r:id="rId77"/>
    <hyperlink ref="AG10" r:id="rId78"/>
    <hyperlink ref="AH10" r:id="rId79"/>
    <hyperlink ref="AI10" r:id="rId80"/>
    <hyperlink ref="AJ10" r:id="rId81"/>
    <hyperlink ref="AK10" r:id="rId82"/>
    <hyperlink ref="AL10" r:id="rId83"/>
    <hyperlink ref="AM10" r:id="rId84"/>
    <hyperlink ref="AN10" r:id="rId85"/>
    <hyperlink ref="AO10" r:id="rId86"/>
    <hyperlink ref="AP10" r:id="rId87"/>
    <hyperlink ref="D11" r:id="rId88"/>
    <hyperlink ref="AE11" r:id="rId89"/>
    <hyperlink ref="AF11" r:id="rId90"/>
    <hyperlink ref="AG11" r:id="rId91"/>
    <hyperlink ref="AH11" r:id="rId92"/>
    <hyperlink ref="AI11" r:id="rId93"/>
    <hyperlink ref="AJ11" r:id="rId94"/>
    <hyperlink ref="AK11" r:id="rId95"/>
    <hyperlink ref="AL11" r:id="rId96"/>
    <hyperlink ref="AM11" r:id="rId97"/>
    <hyperlink ref="AN11" r:id="rId98"/>
    <hyperlink ref="AO11" r:id="rId99"/>
    <hyperlink ref="AP11" r:id="rId100"/>
    <hyperlink ref="D12" r:id="rId101"/>
    <hyperlink ref="AE12" r:id="rId102"/>
    <hyperlink ref="AF12" r:id="rId103"/>
    <hyperlink ref="AG12" r:id="rId104"/>
    <hyperlink ref="AH12" r:id="rId105"/>
    <hyperlink ref="AI12" r:id="rId106"/>
    <hyperlink ref="AJ12" r:id="rId107"/>
    <hyperlink ref="AK12" r:id="rId108"/>
    <hyperlink ref="AL12" r:id="rId109"/>
    <hyperlink ref="AM12" r:id="rId110"/>
    <hyperlink ref="AO12" r:id="rId111"/>
    <hyperlink ref="AP12" r:id="rId112"/>
    <hyperlink ref="D13" r:id="rId113"/>
    <hyperlink ref="AE13" r:id="rId114"/>
    <hyperlink ref="AF13" r:id="rId115"/>
    <hyperlink ref="AG13" r:id="rId116"/>
    <hyperlink ref="AH13" r:id="rId117"/>
    <hyperlink ref="AI13" r:id="rId118"/>
    <hyperlink ref="AJ13" r:id="rId119"/>
    <hyperlink ref="AK13" r:id="rId120"/>
    <hyperlink ref="AL13" r:id="rId121"/>
    <hyperlink ref="AM13" r:id="rId122"/>
    <hyperlink ref="AO13" r:id="rId123"/>
    <hyperlink ref="AP13" r:id="rId124"/>
    <hyperlink ref="D14" r:id="rId125"/>
    <hyperlink ref="AE14" r:id="rId126"/>
    <hyperlink ref="AF14" r:id="rId127"/>
    <hyperlink ref="AG14" r:id="rId128"/>
    <hyperlink ref="AH14" r:id="rId129"/>
    <hyperlink ref="AI14" r:id="rId130"/>
    <hyperlink ref="AJ14" r:id="rId131"/>
    <hyperlink ref="AK14" r:id="rId132"/>
    <hyperlink ref="AL14" r:id="rId133"/>
    <hyperlink ref="AM14" r:id="rId134"/>
    <hyperlink ref="AO14" r:id="rId135"/>
    <hyperlink ref="AP14" r:id="rId136"/>
    <hyperlink ref="D15" r:id="rId137"/>
    <hyperlink ref="AE15" r:id="rId138"/>
    <hyperlink ref="AF15" r:id="rId139"/>
    <hyperlink ref="AG15" r:id="rId140"/>
    <hyperlink ref="AH15" r:id="rId141"/>
    <hyperlink ref="AI15" r:id="rId142"/>
    <hyperlink ref="AJ15" r:id="rId143"/>
    <hyperlink ref="AK15" r:id="rId144"/>
    <hyperlink ref="AL15" r:id="rId145"/>
    <hyperlink ref="AM15" r:id="rId146"/>
    <hyperlink ref="AO15" r:id="rId147"/>
    <hyperlink ref="AP15" r:id="rId148"/>
    <hyperlink ref="D16" r:id="rId149"/>
    <hyperlink ref="AE16" r:id="rId150"/>
    <hyperlink ref="AF16" r:id="rId151"/>
    <hyperlink ref="AG16" r:id="rId152"/>
    <hyperlink ref="AH16" r:id="rId153"/>
    <hyperlink ref="AI16" r:id="rId154"/>
    <hyperlink ref="AJ16" r:id="rId155"/>
    <hyperlink ref="AK16" r:id="rId156"/>
    <hyperlink ref="AL16" r:id="rId157"/>
    <hyperlink ref="AM16" r:id="rId158"/>
    <hyperlink ref="AO16" r:id="rId159"/>
    <hyperlink ref="AP16" r:id="rId160"/>
    <hyperlink ref="D17" r:id="rId161"/>
    <hyperlink ref="AE17" r:id="rId162"/>
    <hyperlink ref="AF17" r:id="rId163"/>
    <hyperlink ref="AG17" r:id="rId164"/>
    <hyperlink ref="AH17" r:id="rId165"/>
    <hyperlink ref="AI17" r:id="rId166"/>
    <hyperlink ref="AJ17" r:id="rId167"/>
    <hyperlink ref="AK17" r:id="rId168"/>
    <hyperlink ref="AL17" r:id="rId169"/>
    <hyperlink ref="AM17" r:id="rId170"/>
    <hyperlink ref="AO17" r:id="rId171"/>
    <hyperlink ref="AP17" r:id="rId172"/>
    <hyperlink ref="D18" r:id="rId173"/>
    <hyperlink ref="AE18" r:id="rId174"/>
    <hyperlink ref="AF18" r:id="rId175"/>
    <hyperlink ref="AG18" r:id="rId176"/>
    <hyperlink ref="AH18" r:id="rId177"/>
    <hyperlink ref="AI18" r:id="rId178"/>
    <hyperlink ref="AJ18" r:id="rId179"/>
    <hyperlink ref="AK18" r:id="rId180"/>
    <hyperlink ref="AL18" r:id="rId181"/>
    <hyperlink ref="AM18" r:id="rId182"/>
    <hyperlink ref="AN18" r:id="rId183"/>
    <hyperlink ref="AO18" r:id="rId184"/>
    <hyperlink ref="AP18" r:id="rId185"/>
    <hyperlink ref="D19" r:id="rId186"/>
    <hyperlink ref="AE19" r:id="rId187"/>
    <hyperlink ref="AF19" r:id="rId188"/>
    <hyperlink ref="AG19" r:id="rId189"/>
    <hyperlink ref="AH19" r:id="rId190"/>
    <hyperlink ref="AI19" r:id="rId191"/>
    <hyperlink ref="AJ19" r:id="rId192"/>
    <hyperlink ref="AK19" r:id="rId193"/>
    <hyperlink ref="AL19" r:id="rId194"/>
    <hyperlink ref="AM19" r:id="rId195"/>
    <hyperlink ref="AN19" r:id="rId196"/>
    <hyperlink ref="AO19" r:id="rId197"/>
    <hyperlink ref="AP19" r:id="rId198"/>
    <hyperlink ref="D20" r:id="rId199"/>
    <hyperlink ref="AE20" r:id="rId200"/>
    <hyperlink ref="AF20" r:id="rId201"/>
    <hyperlink ref="AG20" r:id="rId202"/>
    <hyperlink ref="AH20" r:id="rId203"/>
    <hyperlink ref="AI20" r:id="rId204"/>
    <hyperlink ref="AJ20" r:id="rId205"/>
    <hyperlink ref="AK20" r:id="rId206"/>
    <hyperlink ref="AL20" r:id="rId207"/>
    <hyperlink ref="AM20" r:id="rId208"/>
    <hyperlink ref="AN20" r:id="rId209"/>
    <hyperlink ref="AO20" r:id="rId210"/>
    <hyperlink ref="AP20" r:id="rId211"/>
    <hyperlink ref="D21" r:id="rId212"/>
    <hyperlink ref="AE21" r:id="rId213"/>
    <hyperlink ref="AF21" r:id="rId214"/>
    <hyperlink ref="AG21" r:id="rId215"/>
    <hyperlink ref="AH21" r:id="rId216"/>
    <hyperlink ref="AI21" r:id="rId217"/>
    <hyperlink ref="AJ21" r:id="rId218"/>
    <hyperlink ref="AK21" r:id="rId219"/>
    <hyperlink ref="AL21" r:id="rId220"/>
    <hyperlink ref="AM21" r:id="rId221"/>
    <hyperlink ref="AO21" r:id="rId222"/>
    <hyperlink ref="AP21" r:id="rId223"/>
    <hyperlink ref="D22" r:id="rId224"/>
    <hyperlink ref="AE22" r:id="rId225"/>
    <hyperlink ref="AF22" r:id="rId226"/>
    <hyperlink ref="AG22" r:id="rId227"/>
    <hyperlink ref="AH22" r:id="rId228"/>
    <hyperlink ref="AI22" r:id="rId229"/>
    <hyperlink ref="AJ22" r:id="rId230"/>
    <hyperlink ref="AK22" r:id="rId231"/>
    <hyperlink ref="AL22" r:id="rId232"/>
    <hyperlink ref="AM22" r:id="rId233"/>
    <hyperlink ref="AO22" r:id="rId234"/>
    <hyperlink ref="AP22" r:id="rId235"/>
    <hyperlink ref="D23" r:id="rId236"/>
    <hyperlink ref="AE23" r:id="rId237"/>
    <hyperlink ref="AF23" r:id="rId238"/>
    <hyperlink ref="AG23" r:id="rId239"/>
    <hyperlink ref="AH23" r:id="rId240"/>
    <hyperlink ref="AI23" r:id="rId241"/>
    <hyperlink ref="AJ23" r:id="rId242"/>
    <hyperlink ref="AK23" r:id="rId243"/>
    <hyperlink ref="AL23" r:id="rId244"/>
    <hyperlink ref="AM23" r:id="rId245"/>
    <hyperlink ref="AO23" r:id="rId246"/>
    <hyperlink ref="AP23" r:id="rId247"/>
    <hyperlink ref="D24" r:id="rId248"/>
    <hyperlink ref="AE24" r:id="rId249"/>
    <hyperlink ref="AF24" r:id="rId250"/>
    <hyperlink ref="AG24" r:id="rId251"/>
    <hyperlink ref="AH24" r:id="rId252"/>
    <hyperlink ref="AI24" r:id="rId253"/>
    <hyperlink ref="AJ24" r:id="rId254"/>
    <hyperlink ref="AK24" r:id="rId255"/>
    <hyperlink ref="AL24" r:id="rId256"/>
    <hyperlink ref="AM24" r:id="rId257"/>
    <hyperlink ref="AN24" r:id="rId258"/>
    <hyperlink ref="AO24" r:id="rId259"/>
    <hyperlink ref="AP24" r:id="rId260"/>
    <hyperlink ref="D25" r:id="rId261"/>
    <hyperlink ref="AE25" r:id="rId262"/>
    <hyperlink ref="AF25" r:id="rId263"/>
    <hyperlink ref="AG25" r:id="rId264"/>
    <hyperlink ref="AH25" r:id="rId265"/>
    <hyperlink ref="AI25" r:id="rId266"/>
    <hyperlink ref="AJ25" r:id="rId267"/>
    <hyperlink ref="AK25" r:id="rId268"/>
    <hyperlink ref="AL25" r:id="rId269"/>
    <hyperlink ref="AM25" r:id="rId270"/>
    <hyperlink ref="AN25" r:id="rId271"/>
    <hyperlink ref="AO25" r:id="rId272"/>
    <hyperlink ref="AP25" r:id="rId273"/>
    <hyperlink ref="D26" r:id="rId274"/>
    <hyperlink ref="AE26" r:id="rId275"/>
    <hyperlink ref="AF26" r:id="rId276"/>
    <hyperlink ref="AG26" r:id="rId277"/>
    <hyperlink ref="AH26" r:id="rId278"/>
    <hyperlink ref="AI26" r:id="rId279"/>
    <hyperlink ref="AJ26" r:id="rId280"/>
    <hyperlink ref="AK26" r:id="rId281"/>
    <hyperlink ref="AL26" r:id="rId282"/>
    <hyperlink ref="AM26" r:id="rId283"/>
    <hyperlink ref="AN26" r:id="rId284"/>
    <hyperlink ref="AO26" r:id="rId285"/>
    <hyperlink ref="AP26" r:id="rId286"/>
    <hyperlink ref="D27" r:id="rId287"/>
    <hyperlink ref="AE27" r:id="rId288"/>
    <hyperlink ref="AF27" r:id="rId289"/>
    <hyperlink ref="AG27" r:id="rId290"/>
    <hyperlink ref="AH27" r:id="rId291"/>
    <hyperlink ref="AI27" r:id="rId292"/>
    <hyperlink ref="AJ27" r:id="rId293"/>
    <hyperlink ref="AK27" r:id="rId294"/>
    <hyperlink ref="AL27" r:id="rId295"/>
    <hyperlink ref="AM27" r:id="rId296"/>
    <hyperlink ref="AO27" r:id="rId297"/>
    <hyperlink ref="AP27" r:id="rId298"/>
    <hyperlink ref="D28" r:id="rId299"/>
    <hyperlink ref="AE28" r:id="rId300"/>
    <hyperlink ref="AF28" r:id="rId301"/>
    <hyperlink ref="AG28" r:id="rId302"/>
    <hyperlink ref="AH28" r:id="rId303"/>
    <hyperlink ref="AI28" r:id="rId304"/>
    <hyperlink ref="AJ28" r:id="rId305"/>
    <hyperlink ref="AK28" r:id="rId306"/>
    <hyperlink ref="AL28" r:id="rId307"/>
    <hyperlink ref="AM28" r:id="rId308"/>
    <hyperlink ref="AO28" r:id="rId309"/>
    <hyperlink ref="AP28" r:id="rId310"/>
    <hyperlink ref="D29" r:id="rId311"/>
    <hyperlink ref="AE29" r:id="rId312"/>
    <hyperlink ref="AF29" r:id="rId313"/>
    <hyperlink ref="AG29" r:id="rId314"/>
    <hyperlink ref="AH29" r:id="rId315"/>
    <hyperlink ref="AI29" r:id="rId316"/>
    <hyperlink ref="AJ29" r:id="rId317"/>
    <hyperlink ref="AK29" r:id="rId318"/>
    <hyperlink ref="AL29" r:id="rId319"/>
    <hyperlink ref="AM29" r:id="rId320"/>
    <hyperlink ref="AN29" r:id="rId321"/>
    <hyperlink ref="AO29" r:id="rId322"/>
    <hyperlink ref="AP29" r:id="rId323"/>
    <hyperlink ref="D30" r:id="rId324"/>
    <hyperlink ref="AE30" r:id="rId325"/>
    <hyperlink ref="AF30" r:id="rId326"/>
    <hyperlink ref="AG30" r:id="rId327"/>
    <hyperlink ref="AH30" r:id="rId328"/>
    <hyperlink ref="AI30" r:id="rId329"/>
    <hyperlink ref="AJ30" r:id="rId330"/>
    <hyperlink ref="AK30" r:id="rId331"/>
    <hyperlink ref="AL30" r:id="rId332"/>
    <hyperlink ref="AM30" r:id="rId333"/>
    <hyperlink ref="AO30" r:id="rId334"/>
    <hyperlink ref="AP30" r:id="rId335"/>
    <hyperlink ref="D31" r:id="rId336"/>
    <hyperlink ref="AE31" r:id="rId337"/>
    <hyperlink ref="AI31" r:id="rId338"/>
    <hyperlink ref="AJ31" r:id="rId339"/>
    <hyperlink ref="AK31" r:id="rId340"/>
    <hyperlink ref="AL31" r:id="rId341"/>
    <hyperlink ref="AM31" r:id="rId342"/>
    <hyperlink ref="AO31" r:id="rId343"/>
    <hyperlink ref="AP31" r:id="rId344"/>
    <hyperlink ref="D32" r:id="rId345"/>
    <hyperlink ref="AE32" r:id="rId346"/>
    <hyperlink ref="AI32" r:id="rId347"/>
    <hyperlink ref="AJ32" r:id="rId348"/>
    <hyperlink ref="AK32" r:id="rId349"/>
    <hyperlink ref="AL32" r:id="rId350"/>
    <hyperlink ref="AM32" r:id="rId351"/>
    <hyperlink ref="AN32" r:id="rId352"/>
    <hyperlink ref="AO32" r:id="rId353"/>
    <hyperlink ref="AP32" r:id="rId354"/>
    <hyperlink ref="D33" r:id="rId355"/>
    <hyperlink ref="AE33" r:id="rId356"/>
    <hyperlink ref="AI33" r:id="rId357"/>
    <hyperlink ref="AJ33" r:id="rId358"/>
    <hyperlink ref="AK33" r:id="rId359"/>
    <hyperlink ref="AL33" r:id="rId360"/>
    <hyperlink ref="AM33" r:id="rId361"/>
    <hyperlink ref="AO33" r:id="rId362"/>
    <hyperlink ref="AP33" r:id="rId363"/>
    <hyperlink ref="D34" r:id="rId364"/>
    <hyperlink ref="AE34" r:id="rId365"/>
    <hyperlink ref="AI34" r:id="rId366"/>
    <hyperlink ref="AJ34" r:id="rId367"/>
    <hyperlink ref="AK34" r:id="rId368"/>
    <hyperlink ref="AL34" r:id="rId369"/>
    <hyperlink ref="AM34" r:id="rId370"/>
    <hyperlink ref="AN34" r:id="rId371"/>
    <hyperlink ref="AO34" r:id="rId372"/>
    <hyperlink ref="AP34" r:id="rId373"/>
    <hyperlink ref="D35" r:id="rId374"/>
    <hyperlink ref="AE35" r:id="rId375"/>
    <hyperlink ref="AI35" r:id="rId376"/>
    <hyperlink ref="AJ35" r:id="rId377"/>
    <hyperlink ref="AK35" r:id="rId378"/>
    <hyperlink ref="AL35" r:id="rId379"/>
    <hyperlink ref="AM35" r:id="rId380"/>
    <hyperlink ref="AO35" r:id="rId381"/>
    <hyperlink ref="AP35" r:id="rId382"/>
    <hyperlink ref="D36" r:id="rId383"/>
    <hyperlink ref="AE36" r:id="rId384"/>
    <hyperlink ref="AI36" r:id="rId385"/>
    <hyperlink ref="AJ36" r:id="rId386"/>
    <hyperlink ref="AK36" r:id="rId387"/>
    <hyperlink ref="AL36" r:id="rId388"/>
    <hyperlink ref="AM36" r:id="rId389"/>
    <hyperlink ref="AN36" r:id="rId390"/>
    <hyperlink ref="AO36" r:id="rId391"/>
    <hyperlink ref="AP36" r:id="rId392"/>
    <hyperlink ref="D37" r:id="rId393"/>
    <hyperlink ref="AE37" r:id="rId394"/>
    <hyperlink ref="AF37" r:id="rId395"/>
    <hyperlink ref="AG37" r:id="rId396"/>
    <hyperlink ref="AH37" r:id="rId397"/>
    <hyperlink ref="AI37" r:id="rId398"/>
    <hyperlink ref="AJ37" r:id="rId399"/>
    <hyperlink ref="AK37" r:id="rId400"/>
    <hyperlink ref="AL37" r:id="rId401"/>
    <hyperlink ref="AM37" r:id="rId402"/>
    <hyperlink ref="AO37" r:id="rId403"/>
    <hyperlink ref="AP37" r:id="rId404"/>
    <hyperlink ref="D38" r:id="rId405"/>
    <hyperlink ref="AE38" r:id="rId406"/>
    <hyperlink ref="AI38" r:id="rId407"/>
    <hyperlink ref="AJ38" r:id="rId408"/>
    <hyperlink ref="AK38" r:id="rId409"/>
    <hyperlink ref="AL38" r:id="rId410"/>
    <hyperlink ref="AM38" r:id="rId411"/>
    <hyperlink ref="AO38" r:id="rId412"/>
    <hyperlink ref="AP38" r:id="rId413"/>
    <hyperlink ref="D39" r:id="rId414"/>
    <hyperlink ref="AE39" r:id="rId415"/>
    <hyperlink ref="AI39" r:id="rId416"/>
    <hyperlink ref="AJ39" r:id="rId417"/>
    <hyperlink ref="AK39" r:id="rId418"/>
    <hyperlink ref="AL39" r:id="rId419"/>
    <hyperlink ref="AM39" r:id="rId420"/>
    <hyperlink ref="AO39" r:id="rId421"/>
    <hyperlink ref="AP39" r:id="rId422"/>
    <hyperlink ref="D40" r:id="rId423"/>
    <hyperlink ref="AE40" r:id="rId424"/>
    <hyperlink ref="AI40" r:id="rId425"/>
    <hyperlink ref="AJ40" r:id="rId426"/>
    <hyperlink ref="AK40" r:id="rId427"/>
    <hyperlink ref="AL40" r:id="rId428"/>
    <hyperlink ref="AM40" r:id="rId429"/>
    <hyperlink ref="AO40" r:id="rId430"/>
    <hyperlink ref="AP40" r:id="rId431"/>
    <hyperlink ref="D41" r:id="rId432"/>
    <hyperlink ref="AE41" r:id="rId433"/>
    <hyperlink ref="AI41" r:id="rId434"/>
    <hyperlink ref="AJ41" r:id="rId435"/>
    <hyperlink ref="AK41" r:id="rId436"/>
    <hyperlink ref="AL41" r:id="rId437"/>
    <hyperlink ref="AM41" r:id="rId438"/>
    <hyperlink ref="AO41" r:id="rId439"/>
    <hyperlink ref="AP41" r:id="rId440"/>
    <hyperlink ref="D42" r:id="rId441"/>
    <hyperlink ref="AE42" r:id="rId442"/>
    <hyperlink ref="AI42" r:id="rId443"/>
    <hyperlink ref="AJ42" r:id="rId444"/>
    <hyperlink ref="AK42" r:id="rId445"/>
    <hyperlink ref="AL42" r:id="rId446"/>
    <hyperlink ref="AM42" r:id="rId447"/>
    <hyperlink ref="AO42" r:id="rId448"/>
    <hyperlink ref="AP42" r:id="rId449"/>
    <hyperlink ref="D43" r:id="rId450"/>
    <hyperlink ref="AE43" r:id="rId451"/>
    <hyperlink ref="AF43" r:id="rId452"/>
    <hyperlink ref="AG43" r:id="rId453"/>
    <hyperlink ref="AH43" r:id="rId454"/>
    <hyperlink ref="AI43" r:id="rId455"/>
    <hyperlink ref="AJ43" r:id="rId456"/>
    <hyperlink ref="AK43" r:id="rId457"/>
    <hyperlink ref="AL43" r:id="rId458"/>
    <hyperlink ref="AM43" r:id="rId459"/>
    <hyperlink ref="AN43" r:id="rId460"/>
    <hyperlink ref="AO43" r:id="rId461"/>
    <hyperlink ref="AP43" r:id="rId462"/>
    <hyperlink ref="D44" r:id="rId463"/>
    <hyperlink ref="AE44" r:id="rId464"/>
    <hyperlink ref="AI44" r:id="rId465"/>
    <hyperlink ref="AJ44" r:id="rId466"/>
    <hyperlink ref="AK44" r:id="rId467"/>
    <hyperlink ref="AL44" r:id="rId468"/>
    <hyperlink ref="AM44" r:id="rId469"/>
    <hyperlink ref="AO44" r:id="rId470"/>
    <hyperlink ref="AP44" r:id="rId471"/>
    <hyperlink ref="D45" r:id="rId472"/>
    <hyperlink ref="AE45" r:id="rId473"/>
    <hyperlink ref="AI45" r:id="rId474"/>
    <hyperlink ref="AJ45" r:id="rId475"/>
    <hyperlink ref="AK45" r:id="rId476"/>
    <hyperlink ref="AL45" r:id="rId477"/>
    <hyperlink ref="AM45" r:id="rId478"/>
    <hyperlink ref="AO45" r:id="rId479"/>
    <hyperlink ref="AP45" r:id="rId480"/>
    <hyperlink ref="D46" r:id="rId481"/>
    <hyperlink ref="AE46" r:id="rId482"/>
    <hyperlink ref="AI46" r:id="rId483"/>
    <hyperlink ref="AJ46" r:id="rId484"/>
    <hyperlink ref="AK46" r:id="rId485"/>
    <hyperlink ref="AL46" r:id="rId486"/>
    <hyperlink ref="AM46" r:id="rId487"/>
    <hyperlink ref="AO46" r:id="rId488"/>
    <hyperlink ref="AP46" r:id="rId489"/>
    <hyperlink ref="D47" r:id="rId490"/>
    <hyperlink ref="AE47" r:id="rId491"/>
    <hyperlink ref="AI47" r:id="rId492"/>
    <hyperlink ref="AJ47" r:id="rId493"/>
    <hyperlink ref="AK47" r:id="rId494"/>
    <hyperlink ref="AL47" r:id="rId495"/>
    <hyperlink ref="AM47" r:id="rId496"/>
    <hyperlink ref="AO47" r:id="rId497"/>
    <hyperlink ref="AP47" r:id="rId498"/>
    <hyperlink ref="D48" r:id="rId499"/>
    <hyperlink ref="AE48" r:id="rId500"/>
    <hyperlink ref="AI48" r:id="rId501"/>
    <hyperlink ref="AJ48" r:id="rId502"/>
    <hyperlink ref="AK48" r:id="rId503"/>
    <hyperlink ref="AL48" r:id="rId504"/>
    <hyperlink ref="AM48" r:id="rId505"/>
    <hyperlink ref="AO48" r:id="rId506"/>
    <hyperlink ref="AP48" r:id="rId507"/>
    <hyperlink ref="D49" r:id="rId508"/>
    <hyperlink ref="AE49" r:id="rId509"/>
    <hyperlink ref="AI49" r:id="rId510"/>
    <hyperlink ref="AJ49" r:id="rId511"/>
    <hyperlink ref="AK49" r:id="rId512"/>
    <hyperlink ref="AL49" r:id="rId513"/>
    <hyperlink ref="AM49" r:id="rId514"/>
    <hyperlink ref="AO49" r:id="rId515"/>
    <hyperlink ref="AP49" r:id="rId516"/>
    <hyperlink ref="D50" r:id="rId517"/>
    <hyperlink ref="AE50" r:id="rId518"/>
    <hyperlink ref="AI50" r:id="rId519"/>
    <hyperlink ref="AJ50" r:id="rId520"/>
    <hyperlink ref="AK50" r:id="rId521"/>
    <hyperlink ref="AL50" r:id="rId522"/>
    <hyperlink ref="AM50" r:id="rId523"/>
    <hyperlink ref="AO50" r:id="rId524"/>
    <hyperlink ref="AP50" r:id="rId525"/>
    <hyperlink ref="D51" r:id="rId526"/>
    <hyperlink ref="AE51" r:id="rId527"/>
    <hyperlink ref="AI51" r:id="rId528"/>
    <hyperlink ref="AJ51" r:id="rId529"/>
    <hyperlink ref="AK51" r:id="rId530"/>
    <hyperlink ref="AL51" r:id="rId531"/>
    <hyperlink ref="AM51" r:id="rId532"/>
    <hyperlink ref="AO51" r:id="rId533"/>
    <hyperlink ref="AP51" r:id="rId534"/>
    <hyperlink ref="D52" r:id="rId535"/>
    <hyperlink ref="AE52" r:id="rId536"/>
    <hyperlink ref="AI52" r:id="rId537"/>
    <hyperlink ref="AJ52" r:id="rId538"/>
    <hyperlink ref="AK52" r:id="rId539"/>
    <hyperlink ref="AL52" r:id="rId540"/>
    <hyperlink ref="AM52" r:id="rId541"/>
    <hyperlink ref="AN52" r:id="rId542"/>
    <hyperlink ref="AO52" r:id="rId543"/>
    <hyperlink ref="AP52" r:id="rId544"/>
    <hyperlink ref="D53" r:id="rId545"/>
    <hyperlink ref="AE53" r:id="rId546"/>
    <hyperlink ref="AI53" r:id="rId547"/>
    <hyperlink ref="AJ53" r:id="rId548"/>
    <hyperlink ref="AK53" r:id="rId549"/>
    <hyperlink ref="AL53" r:id="rId550"/>
    <hyperlink ref="AM53" r:id="rId551"/>
    <hyperlink ref="AO53" r:id="rId552"/>
    <hyperlink ref="AP53" r:id="rId553"/>
    <hyperlink ref="D54" r:id="rId554"/>
    <hyperlink ref="AE54" r:id="rId555"/>
    <hyperlink ref="AI54" r:id="rId556"/>
    <hyperlink ref="AJ54" r:id="rId557"/>
    <hyperlink ref="AK54" r:id="rId558"/>
    <hyperlink ref="AL54" r:id="rId559"/>
    <hyperlink ref="AM54" r:id="rId560"/>
    <hyperlink ref="AO54" r:id="rId561"/>
    <hyperlink ref="AP54" r:id="rId562"/>
    <hyperlink ref="D55" r:id="rId563"/>
    <hyperlink ref="AE55" r:id="rId564"/>
    <hyperlink ref="AI55" r:id="rId565"/>
    <hyperlink ref="AJ55" r:id="rId566"/>
    <hyperlink ref="AK55" r:id="rId567"/>
    <hyperlink ref="AL55" r:id="rId568"/>
    <hyperlink ref="AM55" r:id="rId569"/>
    <hyperlink ref="AO55" r:id="rId570"/>
    <hyperlink ref="AP55" r:id="rId571"/>
    <hyperlink ref="D56" r:id="rId572"/>
    <hyperlink ref="AE56" r:id="rId573"/>
    <hyperlink ref="AI56" r:id="rId574"/>
    <hyperlink ref="AJ56" r:id="rId575"/>
    <hyperlink ref="AK56" r:id="rId576"/>
    <hyperlink ref="AL56" r:id="rId577"/>
    <hyperlink ref="AM56" r:id="rId578"/>
    <hyperlink ref="AO56" r:id="rId579"/>
    <hyperlink ref="AP56" r:id="rId580"/>
    <hyperlink ref="D57" r:id="rId581"/>
    <hyperlink ref="AE57" r:id="rId582"/>
    <hyperlink ref="AI57" r:id="rId583"/>
    <hyperlink ref="AJ57" r:id="rId584"/>
    <hyperlink ref="AK57" r:id="rId585"/>
    <hyperlink ref="AL57" r:id="rId586"/>
    <hyperlink ref="AM57" r:id="rId587"/>
    <hyperlink ref="AO57" r:id="rId588"/>
    <hyperlink ref="AP57" r:id="rId589"/>
    <hyperlink ref="D58" r:id="rId590"/>
    <hyperlink ref="AE58" r:id="rId591"/>
    <hyperlink ref="AI58" r:id="rId592"/>
    <hyperlink ref="AJ58" r:id="rId593"/>
    <hyperlink ref="AK58" r:id="rId594"/>
    <hyperlink ref="AL58" r:id="rId595"/>
    <hyperlink ref="AM58" r:id="rId596"/>
    <hyperlink ref="AN58" r:id="rId597"/>
    <hyperlink ref="AO58" r:id="rId598"/>
    <hyperlink ref="AP58" r:id="rId599"/>
    <hyperlink ref="D59" r:id="rId600"/>
    <hyperlink ref="AE59" r:id="rId601"/>
    <hyperlink ref="AI59" r:id="rId602"/>
    <hyperlink ref="AJ59" r:id="rId603"/>
    <hyperlink ref="AK59" r:id="rId604"/>
    <hyperlink ref="AL59" r:id="rId605"/>
    <hyperlink ref="AM59" r:id="rId606"/>
    <hyperlink ref="AO59" r:id="rId607"/>
    <hyperlink ref="AP59" r:id="rId608"/>
    <hyperlink ref="D60" r:id="rId609"/>
    <hyperlink ref="AE60" r:id="rId610"/>
    <hyperlink ref="AI60" r:id="rId611"/>
    <hyperlink ref="AJ60" r:id="rId612"/>
    <hyperlink ref="AK60" r:id="rId613"/>
    <hyperlink ref="AL60" r:id="rId614"/>
    <hyperlink ref="AM60" r:id="rId615"/>
    <hyperlink ref="AO60" r:id="rId616"/>
    <hyperlink ref="AP60" r:id="rId617"/>
    <hyperlink ref="D61" r:id="rId618"/>
    <hyperlink ref="AE61" r:id="rId619"/>
    <hyperlink ref="AI61" r:id="rId620"/>
    <hyperlink ref="AJ61" r:id="rId621"/>
    <hyperlink ref="AK61" r:id="rId622"/>
    <hyperlink ref="AL61" r:id="rId623"/>
    <hyperlink ref="AM61" r:id="rId624"/>
    <hyperlink ref="AO61" r:id="rId625"/>
    <hyperlink ref="AP61" r:id="rId626"/>
    <hyperlink ref="D62" r:id="rId627"/>
    <hyperlink ref="AE62" r:id="rId628"/>
    <hyperlink ref="AI62" r:id="rId629"/>
    <hyperlink ref="AJ62" r:id="rId630"/>
    <hyperlink ref="AK62" r:id="rId631"/>
    <hyperlink ref="AL62" r:id="rId632"/>
    <hyperlink ref="AM62" r:id="rId633"/>
    <hyperlink ref="AO62" r:id="rId634"/>
    <hyperlink ref="AP62" r:id="rId635"/>
    <hyperlink ref="D63" r:id="rId636"/>
    <hyperlink ref="AE63" r:id="rId637"/>
    <hyperlink ref="AI63" r:id="rId638"/>
    <hyperlink ref="AJ63" r:id="rId639"/>
    <hyperlink ref="AK63" r:id="rId640"/>
    <hyperlink ref="AL63" r:id="rId641"/>
    <hyperlink ref="AM63" r:id="rId642"/>
    <hyperlink ref="AO63" r:id="rId643"/>
    <hyperlink ref="AP63" r:id="rId644"/>
    <hyperlink ref="D64" r:id="rId645"/>
    <hyperlink ref="AE64" r:id="rId646"/>
    <hyperlink ref="AI64" r:id="rId647"/>
    <hyperlink ref="AJ64" r:id="rId648"/>
    <hyperlink ref="AK64" r:id="rId649"/>
    <hyperlink ref="AL64" r:id="rId650"/>
    <hyperlink ref="AM64" r:id="rId651"/>
    <hyperlink ref="AO64" r:id="rId652"/>
    <hyperlink ref="AP64" r:id="rId653"/>
    <hyperlink ref="D65" r:id="rId654"/>
    <hyperlink ref="AE65" r:id="rId655"/>
    <hyperlink ref="AI65" r:id="rId656"/>
    <hyperlink ref="AJ65" r:id="rId657"/>
    <hyperlink ref="AK65" r:id="rId658"/>
    <hyperlink ref="AL65" r:id="rId659"/>
    <hyperlink ref="AM65" r:id="rId660"/>
    <hyperlink ref="AO65" r:id="rId661"/>
    <hyperlink ref="AP65" r:id="rId662"/>
    <hyperlink ref="D66" r:id="rId663"/>
    <hyperlink ref="AE66" r:id="rId664"/>
    <hyperlink ref="AI66" r:id="rId665"/>
    <hyperlink ref="AJ66" r:id="rId666"/>
    <hyperlink ref="AK66" r:id="rId667"/>
    <hyperlink ref="AL66" r:id="rId668"/>
    <hyperlink ref="AM66" r:id="rId669"/>
    <hyperlink ref="AO66" r:id="rId670"/>
    <hyperlink ref="AP66" r:id="rId671"/>
    <hyperlink ref="D67" r:id="rId672"/>
    <hyperlink ref="AE67" r:id="rId673"/>
    <hyperlink ref="AI67" r:id="rId674"/>
    <hyperlink ref="AJ67" r:id="rId675"/>
    <hyperlink ref="AK67" r:id="rId676"/>
    <hyperlink ref="AL67" r:id="rId677"/>
    <hyperlink ref="AM67" r:id="rId678"/>
    <hyperlink ref="AN67" r:id="rId679"/>
    <hyperlink ref="AO67" r:id="rId680"/>
    <hyperlink ref="AP67" r:id="rId681"/>
    <hyperlink ref="D68" r:id="rId682"/>
    <hyperlink ref="AE68" r:id="rId683"/>
    <hyperlink ref="AI68" r:id="rId684"/>
    <hyperlink ref="AJ68" r:id="rId685"/>
    <hyperlink ref="AK68" r:id="rId686"/>
    <hyperlink ref="AL68" r:id="rId687"/>
    <hyperlink ref="AM68" r:id="rId688"/>
    <hyperlink ref="AO68" r:id="rId689"/>
    <hyperlink ref="AP68" r:id="rId690"/>
    <hyperlink ref="D69" r:id="rId691"/>
    <hyperlink ref="AE69" r:id="rId692"/>
    <hyperlink ref="AI69" r:id="rId693"/>
    <hyperlink ref="AJ69" r:id="rId694"/>
    <hyperlink ref="AK69" r:id="rId695"/>
    <hyperlink ref="AL69" r:id="rId696"/>
    <hyperlink ref="AM69" r:id="rId697"/>
    <hyperlink ref="AO69" r:id="rId698"/>
    <hyperlink ref="AP69" r:id="rId699"/>
    <hyperlink ref="D70" r:id="rId700"/>
    <hyperlink ref="AE70" r:id="rId701"/>
    <hyperlink ref="AI70" r:id="rId702"/>
    <hyperlink ref="AJ70" r:id="rId703"/>
    <hyperlink ref="AK70" r:id="rId704"/>
    <hyperlink ref="AL70" r:id="rId705"/>
    <hyperlink ref="AM70" r:id="rId706"/>
    <hyperlink ref="AO70" r:id="rId707"/>
    <hyperlink ref="AP70" r:id="rId708"/>
    <hyperlink ref="D71" r:id="rId709"/>
    <hyperlink ref="AE71" r:id="rId710"/>
    <hyperlink ref="AI71" r:id="rId711"/>
    <hyperlink ref="AJ71" r:id="rId712"/>
    <hyperlink ref="AK71" r:id="rId713"/>
    <hyperlink ref="AL71" r:id="rId714"/>
    <hyperlink ref="AM71" r:id="rId715"/>
    <hyperlink ref="AO71" r:id="rId716"/>
    <hyperlink ref="AP71" r:id="rId717"/>
    <hyperlink ref="D72" r:id="rId718"/>
    <hyperlink ref="AE72" r:id="rId719"/>
    <hyperlink ref="AI72" r:id="rId720"/>
    <hyperlink ref="AJ72" r:id="rId721"/>
    <hyperlink ref="AK72" r:id="rId722"/>
    <hyperlink ref="AL72" r:id="rId723"/>
    <hyperlink ref="AM72" r:id="rId724"/>
    <hyperlink ref="AO72" r:id="rId725"/>
    <hyperlink ref="AP72" r:id="rId726"/>
    <hyperlink ref="D73" r:id="rId727"/>
    <hyperlink ref="AE73" r:id="rId728"/>
    <hyperlink ref="AI73" r:id="rId729"/>
    <hyperlink ref="AJ73" r:id="rId730"/>
    <hyperlink ref="AK73" r:id="rId731"/>
    <hyperlink ref="AL73" r:id="rId732"/>
    <hyperlink ref="AM73" r:id="rId733"/>
    <hyperlink ref="AO73" r:id="rId734"/>
    <hyperlink ref="AP73" r:id="rId735"/>
    <hyperlink ref="D74" r:id="rId736"/>
    <hyperlink ref="AE74" r:id="rId737"/>
    <hyperlink ref="AI74" r:id="rId738"/>
    <hyperlink ref="AJ74" r:id="rId739"/>
    <hyperlink ref="AK74" r:id="rId740"/>
    <hyperlink ref="AL74" r:id="rId741"/>
    <hyperlink ref="AM74" r:id="rId742"/>
    <hyperlink ref="AO74" r:id="rId743"/>
    <hyperlink ref="AP74" r:id="rId744"/>
    <hyperlink ref="D75" r:id="rId745"/>
    <hyperlink ref="AE75" r:id="rId746"/>
    <hyperlink ref="AI75" r:id="rId747"/>
    <hyperlink ref="AJ75" r:id="rId748"/>
    <hyperlink ref="AK75" r:id="rId749"/>
    <hyperlink ref="AL75" r:id="rId750"/>
    <hyperlink ref="AM75" r:id="rId751"/>
    <hyperlink ref="AO75" r:id="rId752"/>
    <hyperlink ref="AP75" r:id="rId753"/>
    <hyperlink ref="D76" r:id="rId754"/>
    <hyperlink ref="AE76" r:id="rId755"/>
    <hyperlink ref="AI76" r:id="rId756"/>
    <hyperlink ref="AJ76" r:id="rId757"/>
    <hyperlink ref="AK76" r:id="rId758"/>
    <hyperlink ref="AL76" r:id="rId759"/>
    <hyperlink ref="AM76" r:id="rId760"/>
    <hyperlink ref="AO76" r:id="rId761"/>
    <hyperlink ref="AP76" r:id="rId762"/>
    <hyperlink ref="D77" r:id="rId763"/>
    <hyperlink ref="AE77" r:id="rId764"/>
    <hyperlink ref="AI77" r:id="rId765"/>
    <hyperlink ref="AJ77" r:id="rId766"/>
    <hyperlink ref="AK77" r:id="rId767"/>
    <hyperlink ref="AL77" r:id="rId768"/>
    <hyperlink ref="AM77" r:id="rId769"/>
    <hyperlink ref="AO77" r:id="rId770"/>
    <hyperlink ref="AP77" r:id="rId771"/>
    <hyperlink ref="D78" r:id="rId772"/>
    <hyperlink ref="AE78" r:id="rId773"/>
    <hyperlink ref="AI78" r:id="rId774"/>
    <hyperlink ref="AJ78" r:id="rId775"/>
    <hyperlink ref="AK78" r:id="rId776"/>
    <hyperlink ref="AL78" r:id="rId777"/>
    <hyperlink ref="AM78" r:id="rId778"/>
    <hyperlink ref="AO78" r:id="rId779"/>
    <hyperlink ref="AP78" r:id="rId780"/>
    <hyperlink ref="D79" r:id="rId781"/>
    <hyperlink ref="AE79" r:id="rId782"/>
    <hyperlink ref="AI79" r:id="rId783"/>
    <hyperlink ref="AJ79" r:id="rId784"/>
    <hyperlink ref="AK79" r:id="rId785"/>
    <hyperlink ref="AL79" r:id="rId786"/>
    <hyperlink ref="AM79" r:id="rId787"/>
    <hyperlink ref="AO79" r:id="rId788"/>
    <hyperlink ref="AP79" r:id="rId789"/>
    <hyperlink ref="D80" r:id="rId790"/>
    <hyperlink ref="AE80" r:id="rId791"/>
    <hyperlink ref="AI80" r:id="rId792"/>
    <hyperlink ref="AJ80" r:id="rId793"/>
    <hyperlink ref="AK80" r:id="rId794"/>
    <hyperlink ref="AL80" r:id="rId795"/>
    <hyperlink ref="AM80" r:id="rId796"/>
    <hyperlink ref="AN80" r:id="rId797"/>
    <hyperlink ref="AO80" r:id="rId798"/>
    <hyperlink ref="AP80" r:id="rId799"/>
    <hyperlink ref="D81" r:id="rId800"/>
    <hyperlink ref="AE81" r:id="rId801"/>
    <hyperlink ref="AI81" r:id="rId802"/>
    <hyperlink ref="AJ81" r:id="rId803"/>
    <hyperlink ref="AK81" r:id="rId804"/>
    <hyperlink ref="AL81" r:id="rId805"/>
    <hyperlink ref="AM81" r:id="rId806"/>
    <hyperlink ref="AN81" r:id="rId807"/>
    <hyperlink ref="AO81" r:id="rId808"/>
    <hyperlink ref="AP81" r:id="rId809"/>
    <hyperlink ref="D82" r:id="rId810"/>
    <hyperlink ref="AE82" r:id="rId811"/>
    <hyperlink ref="AI82" r:id="rId812"/>
    <hyperlink ref="AJ82" r:id="rId813"/>
    <hyperlink ref="AK82" r:id="rId814"/>
    <hyperlink ref="AL82" r:id="rId815"/>
    <hyperlink ref="AM82" r:id="rId816"/>
    <hyperlink ref="AO82" r:id="rId817"/>
    <hyperlink ref="AP82" r:id="rId818"/>
    <hyperlink ref="D83" r:id="rId819"/>
    <hyperlink ref="AE83" r:id="rId820"/>
    <hyperlink ref="AI83" r:id="rId821"/>
    <hyperlink ref="AJ83" r:id="rId822"/>
    <hyperlink ref="AK83" r:id="rId823"/>
    <hyperlink ref="AL83" r:id="rId824"/>
    <hyperlink ref="AM83" r:id="rId825"/>
    <hyperlink ref="AO83" r:id="rId826"/>
    <hyperlink ref="AP83" r:id="rId827"/>
    <hyperlink ref="D84" r:id="rId828"/>
    <hyperlink ref="AE84" r:id="rId829"/>
    <hyperlink ref="AI84" r:id="rId830"/>
    <hyperlink ref="AJ84" r:id="rId831"/>
    <hyperlink ref="AK84" r:id="rId832"/>
    <hyperlink ref="AL84" r:id="rId833"/>
    <hyperlink ref="AM84" r:id="rId834"/>
    <hyperlink ref="AO84" r:id="rId835"/>
    <hyperlink ref="AP84" r:id="rId836"/>
    <hyperlink ref="D85" r:id="rId837"/>
    <hyperlink ref="AE85" r:id="rId838"/>
    <hyperlink ref="AI85" r:id="rId839"/>
    <hyperlink ref="AJ85" r:id="rId840"/>
    <hyperlink ref="AK85" r:id="rId841"/>
    <hyperlink ref="AL85" r:id="rId842"/>
    <hyperlink ref="AM85" r:id="rId843"/>
    <hyperlink ref="AO85" r:id="rId844"/>
    <hyperlink ref="AP85" r:id="rId845"/>
    <hyperlink ref="D86" r:id="rId846"/>
    <hyperlink ref="AE86" r:id="rId847"/>
    <hyperlink ref="AI86" r:id="rId848"/>
    <hyperlink ref="AJ86" r:id="rId849"/>
    <hyperlink ref="AK86" r:id="rId850"/>
    <hyperlink ref="AL86" r:id="rId851"/>
    <hyperlink ref="AM86" r:id="rId852"/>
    <hyperlink ref="AN86" r:id="rId853"/>
    <hyperlink ref="AO86" r:id="rId854"/>
    <hyperlink ref="AP86" r:id="rId855"/>
    <hyperlink ref="D87" r:id="rId856"/>
    <hyperlink ref="AE87" r:id="rId857"/>
    <hyperlink ref="AI87" r:id="rId858"/>
    <hyperlink ref="AJ87" r:id="rId859"/>
    <hyperlink ref="AK87" r:id="rId860"/>
    <hyperlink ref="AL87" r:id="rId861"/>
    <hyperlink ref="AM87" r:id="rId862"/>
    <hyperlink ref="AO87" r:id="rId863"/>
    <hyperlink ref="AP87" r:id="rId864"/>
    <hyperlink ref="D88" r:id="rId865"/>
    <hyperlink ref="AE88" r:id="rId866"/>
    <hyperlink ref="AI88" r:id="rId867"/>
    <hyperlink ref="AJ88" r:id="rId868"/>
    <hyperlink ref="AK88" r:id="rId869"/>
    <hyperlink ref="AL88" r:id="rId870"/>
    <hyperlink ref="AM88" r:id="rId871"/>
    <hyperlink ref="AO88" r:id="rId872"/>
    <hyperlink ref="AP88" r:id="rId873"/>
    <hyperlink ref="D89" r:id="rId874"/>
    <hyperlink ref="AE89" r:id="rId875"/>
    <hyperlink ref="AI89" r:id="rId876"/>
    <hyperlink ref="AJ89" r:id="rId877"/>
    <hyperlink ref="AK89" r:id="rId878"/>
    <hyperlink ref="AL89" r:id="rId879"/>
    <hyperlink ref="AM89" r:id="rId880"/>
    <hyperlink ref="AN89" r:id="rId881"/>
    <hyperlink ref="AO89" r:id="rId882"/>
    <hyperlink ref="AP89" r:id="rId883"/>
    <hyperlink ref="D90" r:id="rId884"/>
    <hyperlink ref="AE90" r:id="rId885"/>
    <hyperlink ref="AF90" r:id="rId886"/>
    <hyperlink ref="AG90" r:id="rId887"/>
    <hyperlink ref="AH90" r:id="rId888"/>
    <hyperlink ref="AI90" r:id="rId889"/>
    <hyperlink ref="AJ90" r:id="rId890"/>
    <hyperlink ref="AK90" r:id="rId891"/>
    <hyperlink ref="AL90" r:id="rId892"/>
    <hyperlink ref="AM90" r:id="rId893"/>
    <hyperlink ref="AO90" r:id="rId894"/>
    <hyperlink ref="AP90" r:id="rId895"/>
    <hyperlink ref="D91" r:id="rId896"/>
    <hyperlink ref="AE91" r:id="rId897"/>
    <hyperlink ref="AI91" r:id="rId898"/>
    <hyperlink ref="AJ91" r:id="rId899"/>
    <hyperlink ref="AK91" r:id="rId900"/>
    <hyperlink ref="AL91" r:id="rId901"/>
    <hyperlink ref="AM91" r:id="rId902"/>
    <hyperlink ref="AO91" r:id="rId903"/>
    <hyperlink ref="AP91" r:id="rId904"/>
    <hyperlink ref="D92" r:id="rId905"/>
    <hyperlink ref="AE92" r:id="rId906"/>
    <hyperlink ref="AI92" r:id="rId907"/>
    <hyperlink ref="AJ92" r:id="rId908"/>
    <hyperlink ref="AK92" r:id="rId909"/>
    <hyperlink ref="AL92" r:id="rId910"/>
    <hyperlink ref="AM92" r:id="rId911"/>
    <hyperlink ref="AO92" r:id="rId912"/>
    <hyperlink ref="AP92" r:id="rId913"/>
    <hyperlink ref="D93" r:id="rId914"/>
    <hyperlink ref="AE93" r:id="rId915"/>
    <hyperlink ref="AI93" r:id="rId916"/>
    <hyperlink ref="AJ93" r:id="rId917"/>
    <hyperlink ref="AK93" r:id="rId918"/>
    <hyperlink ref="AL93" r:id="rId919"/>
    <hyperlink ref="AM93" r:id="rId920"/>
    <hyperlink ref="AO93" r:id="rId921"/>
    <hyperlink ref="AP93" r:id="rId922"/>
    <hyperlink ref="D94" r:id="rId923"/>
    <hyperlink ref="AE94" r:id="rId924"/>
    <hyperlink ref="AI94" r:id="rId925"/>
    <hyperlink ref="AJ94" r:id="rId926"/>
    <hyperlink ref="AK94" r:id="rId927"/>
    <hyperlink ref="AL94" r:id="rId928"/>
    <hyperlink ref="AM94" r:id="rId929"/>
    <hyperlink ref="AN94" r:id="rId930"/>
    <hyperlink ref="AO94" r:id="rId931"/>
    <hyperlink ref="AP94" r:id="rId932"/>
    <hyperlink ref="D95" r:id="rId933"/>
    <hyperlink ref="AE95" r:id="rId934"/>
    <hyperlink ref="AI95" r:id="rId935"/>
    <hyperlink ref="AJ95" r:id="rId936"/>
    <hyperlink ref="AK95" r:id="rId937"/>
    <hyperlink ref="AL95" r:id="rId938"/>
    <hyperlink ref="AM95" r:id="rId939"/>
    <hyperlink ref="AO95" r:id="rId940"/>
    <hyperlink ref="AP95" r:id="rId941"/>
    <hyperlink ref="D96" r:id="rId942"/>
    <hyperlink ref="AE96" r:id="rId943"/>
    <hyperlink ref="AI96" r:id="rId944"/>
    <hyperlink ref="AJ96" r:id="rId945"/>
    <hyperlink ref="AK96" r:id="rId946"/>
    <hyperlink ref="AL96" r:id="rId947"/>
    <hyperlink ref="AM96" r:id="rId948"/>
    <hyperlink ref="AO96" r:id="rId949"/>
    <hyperlink ref="AP96" r:id="rId950"/>
    <hyperlink ref="D97" r:id="rId951"/>
    <hyperlink ref="AE97" r:id="rId952"/>
    <hyperlink ref="AI97" r:id="rId953"/>
    <hyperlink ref="AJ97" r:id="rId954"/>
    <hyperlink ref="AK97" r:id="rId955"/>
    <hyperlink ref="AL97" r:id="rId956"/>
    <hyperlink ref="AM97" r:id="rId957"/>
    <hyperlink ref="AO97" r:id="rId958"/>
    <hyperlink ref="AP97" r:id="rId959"/>
    <hyperlink ref="D98" r:id="rId960"/>
    <hyperlink ref="AE98" r:id="rId961"/>
    <hyperlink ref="AI98" r:id="rId962"/>
    <hyperlink ref="AJ98" r:id="rId963"/>
    <hyperlink ref="AK98" r:id="rId964"/>
    <hyperlink ref="AL98" r:id="rId965"/>
    <hyperlink ref="AM98" r:id="rId966"/>
    <hyperlink ref="AO98" r:id="rId967"/>
    <hyperlink ref="AP98" r:id="rId9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2023-06-22T15:24:07Z</dcterms:created>
  <dc:creator>Apache POI</dc:creator>
</cp:coreProperties>
</file>