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jXLResult.xlsx" r:id="rId3" sheetId="1"/>
  </sheets>
</workbook>
</file>

<file path=xl/sharedStrings.xml><?xml version="1.0" encoding="utf-8"?>
<sst xmlns="http://schemas.openxmlformats.org/spreadsheetml/2006/main" count="3996" uniqueCount="523">
  <si>
    <t>Result</t>
  </si>
  <si>
    <t>22/Jun/23 21:0:54</t>
  </si>
  <si>
    <t>Sr.No</t>
  </si>
  <si>
    <t>Packet No</t>
  </si>
  <si>
    <t>Status / Location</t>
  </si>
  <si>
    <t>Lab</t>
  </si>
  <si>
    <t>Shape</t>
  </si>
  <si>
    <t>Carats</t>
  </si>
  <si>
    <t>Price/Cts USD</t>
  </si>
  <si>
    <t>Disc%</t>
  </si>
  <si>
    <t>Disc Price</t>
  </si>
  <si>
    <t>Disc Total</t>
  </si>
  <si>
    <t>Total Amt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</si>
  <si>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</si>
  <si>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</si>
  <si>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</si>
  <si>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</si>
  <si>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</si>
  <si>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</si>
  <si>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</si>
  <si>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</si>
  <si>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FE</t>
  </si>
  <si>
    <t>Fl. Col</t>
  </si>
  <si>
    <t>Total Value</t>
  </si>
  <si>
    <t>Crn Angle</t>
  </si>
  <si>
    <t>Pav Angle</t>
  </si>
  <si>
    <t>Measurement</t>
  </si>
  <si>
    <t>L:W</t>
  </si>
  <si>
    <t>Table %</t>
  </si>
  <si>
    <t>Depth %</t>
  </si>
  <si>
    <t>Blk Incl</t>
  </si>
  <si>
    <t>Table Black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</si>
  <si>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</si>
  <si>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</si>
  <si>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</si>
  <si>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</si>
  <si>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</si>
  <si>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</si>
  <si>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</si>
  <si>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</si>
  <si>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</si>
  <si>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</si>
  <si>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Consumer Video</t>
  </si>
  <si>
    <t>ASET</t>
  </si>
  <si>
    <t>Hearts &amp; Arrows</t>
  </si>
  <si>
    <t>Key To Symbol</t>
  </si>
  <si>
    <t>Additional Comments</t>
  </si>
  <si>
    <t>1</t>
  </si>
  <si>
    <t/>
  </si>
  <si>
    <t>500200015 #</t>
  </si>
  <si>
    <t>New York</t>
  </si>
  <si>
    <t>GIA</t>
  </si>
  <si>
    <t>OV</t>
  </si>
  <si>
    <t>9565</t>
  </si>
  <si>
    <t>18000</t>
  </si>
  <si>
    <t>SI2</t>
  </si>
  <si>
    <t>I</t>
  </si>
  <si>
    <t>VG+</t>
  </si>
  <si>
    <t>EX</t>
  </si>
  <si>
    <t xml:space="preserve"> </t>
  </si>
  <si>
    <t>13.44 x 9.72 x 6.27</t>
  </si>
  <si>
    <t>N2</t>
  </si>
  <si>
    <t>C</t>
  </si>
  <si>
    <t>Crystal, Feather, Needle, Indented Natural, Natural</t>
  </si>
  <si>
    <t>Clouds are not shown. Pinpoints are not shown.</t>
  </si>
  <si>
    <t>2</t>
  </si>
  <si>
    <t>94010014</t>
  </si>
  <si>
    <t>Memo</t>
  </si>
  <si>
    <t>15765</t>
  </si>
  <si>
    <t>23500</t>
  </si>
  <si>
    <t>VS2</t>
  </si>
  <si>
    <t>H</t>
  </si>
  <si>
    <t>12.25 x 8.88 x 5.72</t>
  </si>
  <si>
    <t>N1</t>
  </si>
  <si>
    <t>Tweezer</t>
  </si>
  <si>
    <t>Crystal, Feather, Cloud, Needle</t>
  </si>
  <si>
    <t>Additional clouds are not shown. Pinpoints are not shown.</t>
  </si>
  <si>
    <t>3</t>
  </si>
  <si>
    <t>93390371</t>
  </si>
  <si>
    <t>Show</t>
  </si>
  <si>
    <t>12020</t>
  </si>
  <si>
    <t>16500</t>
  </si>
  <si>
    <t>G</t>
  </si>
  <si>
    <t>12.18 x 8.82 x 5.68</t>
  </si>
  <si>
    <t>Twinning Wisp, Feather, Crystal, Needle, Indented Natural</t>
  </si>
  <si>
    <t>Additional twinning wisps, clouds, pinpoints and surface graining are not shown.</t>
  </si>
  <si>
    <t>4</t>
  </si>
  <si>
    <t>92630012 #</t>
  </si>
  <si>
    <t>11850</t>
  </si>
  <si>
    <t>21500</t>
  </si>
  <si>
    <t>VVS2</t>
  </si>
  <si>
    <t>VG</t>
  </si>
  <si>
    <t>Fnt</t>
  </si>
  <si>
    <t>YL</t>
  </si>
  <si>
    <t>11.19 x 8.11 x 5.23</t>
  </si>
  <si>
    <t>S</t>
  </si>
  <si>
    <t>Pinpoint</t>
  </si>
  <si>
    <t>Clouds are not shown.</t>
  </si>
  <si>
    <t>5</t>
  </si>
  <si>
    <t>93910046</t>
  </si>
  <si>
    <t>21350</t>
  </si>
  <si>
    <t>28000</t>
  </si>
  <si>
    <t>VS1</t>
  </si>
  <si>
    <t>E</t>
  </si>
  <si>
    <t>11.80 x 8.54 x 5.51</t>
  </si>
  <si>
    <t>N3</t>
  </si>
  <si>
    <t>Crystal, Feather, Needle, Pinpoint</t>
  </si>
  <si>
    <t>Additional pinpoints are not shown. Clouds are not shown.</t>
  </si>
  <si>
    <t>6</t>
  </si>
  <si>
    <t>93400055</t>
  </si>
  <si>
    <t>17225</t>
  </si>
  <si>
    <t>25000</t>
  </si>
  <si>
    <t>F</t>
  </si>
  <si>
    <t>11.28 x 8.16 x 5.25</t>
  </si>
  <si>
    <t>Pinpoints are not shown.</t>
  </si>
  <si>
    <t>7</t>
  </si>
  <si>
    <t>93720023</t>
  </si>
  <si>
    <t>13380</t>
  </si>
  <si>
    <t>20000</t>
  </si>
  <si>
    <t>11.34 x 7.89 x 5.08</t>
  </si>
  <si>
    <t>Crystal, Needle</t>
  </si>
  <si>
    <t>8</t>
  </si>
  <si>
    <t>86420150</t>
  </si>
  <si>
    <t>10390</t>
  </si>
  <si>
    <t>19500</t>
  </si>
  <si>
    <t>SI1</t>
  </si>
  <si>
    <t>Med</t>
  </si>
  <si>
    <t>N</t>
  </si>
  <si>
    <t>11.65 x 8.14 x 5.25</t>
  </si>
  <si>
    <t>Crystal, Feather, Needle, Natural</t>
  </si>
  <si>
    <t>9</t>
  </si>
  <si>
    <t>94030043</t>
  </si>
  <si>
    <t>14740</t>
  </si>
  <si>
    <t>11.72 x 8.49 x 5.38</t>
  </si>
  <si>
    <t>Twinning Wisp, Crystal, Cloud, Feather, Needle, Indented Natural, Natural</t>
  </si>
  <si>
    <t>Additional clouds, pinpoints and surface graining are not shown.</t>
  </si>
  <si>
    <t>10</t>
  </si>
  <si>
    <t>94540160</t>
  </si>
  <si>
    <t>10575</t>
  </si>
  <si>
    <t>16000</t>
  </si>
  <si>
    <t>11.16 x 8.08 x 5.15</t>
  </si>
  <si>
    <t>Cloud, Feather, Crystal, Needle, Indented Natural, Natural</t>
  </si>
  <si>
    <t>11</t>
  </si>
  <si>
    <t>93760107</t>
  </si>
  <si>
    <t>9135</t>
  </si>
  <si>
    <t>12000</t>
  </si>
  <si>
    <t>11.04 x 7.99 x 5.16</t>
  </si>
  <si>
    <t>Cloud, Crystal, Feather, Needle</t>
  </si>
  <si>
    <t>12</t>
  </si>
  <si>
    <t>93200014</t>
  </si>
  <si>
    <t>9155</t>
  </si>
  <si>
    <t>14000</t>
  </si>
  <si>
    <t>11.41 x 8.18 x 5.07</t>
  </si>
  <si>
    <t>Feather, Pinpoint, Indented Natural, Natural</t>
  </si>
  <si>
    <t>13</t>
  </si>
  <si>
    <t>93480110</t>
  </si>
  <si>
    <t>8515</t>
  </si>
  <si>
    <t>11.41 x 8.10 x 5.22</t>
  </si>
  <si>
    <t>Crystal, Cloud, Twinning Wisp, Feather, Needle, Indented Natural, Natural</t>
  </si>
  <si>
    <t>Additional clouds, additional twinning wisps, pinpoints and surface graining are not shown.</t>
  </si>
  <si>
    <t>14</t>
  </si>
  <si>
    <t>93250025</t>
  </si>
  <si>
    <t>16100</t>
  </si>
  <si>
    <t>21000</t>
  </si>
  <si>
    <t>D</t>
  </si>
  <si>
    <t>EX+</t>
  </si>
  <si>
    <t>11.06 x 7.46 x 4.56</t>
  </si>
  <si>
    <t>Needle, Pinpoint</t>
  </si>
  <si>
    <t>15</t>
  </si>
  <si>
    <t>94070682</t>
  </si>
  <si>
    <t>13330</t>
  </si>
  <si>
    <t>9.65 x 6.98 x 4.51</t>
  </si>
  <si>
    <t>Cloud, Pinpoint</t>
  </si>
  <si>
    <t>Additional clouds are not shown. Additional pinpoints are not shown.</t>
  </si>
  <si>
    <t>16</t>
  </si>
  <si>
    <t>94610017</t>
  </si>
  <si>
    <t>17900</t>
  </si>
  <si>
    <t>10.87 x 7.76 x 4.93</t>
  </si>
  <si>
    <t>Additional pinpoints are not shown. Surface graining is not shown.</t>
  </si>
  <si>
    <t>17</t>
  </si>
  <si>
    <t>93730070</t>
  </si>
  <si>
    <t>15880</t>
  </si>
  <si>
    <t>10.81 x 7.82 x 5.04</t>
  </si>
  <si>
    <t>Crystal, Feather, Cloud, Pinpoint</t>
  </si>
  <si>
    <t>18</t>
  </si>
  <si>
    <t>93760051</t>
  </si>
  <si>
    <t>11170</t>
  </si>
  <si>
    <t>10.13 x 7.00 x 4.45</t>
  </si>
  <si>
    <t>Cloud, Pinpoint, Indented Natural</t>
  </si>
  <si>
    <t>19</t>
  </si>
  <si>
    <t>93630057</t>
  </si>
  <si>
    <t>10790</t>
  </si>
  <si>
    <t>9.87 x 7.04 x 4.50</t>
  </si>
  <si>
    <t>Additional pinpoints are not shown.</t>
  </si>
  <si>
    <t>20</t>
  </si>
  <si>
    <t>92450100</t>
  </si>
  <si>
    <t>9500</t>
  </si>
  <si>
    <t>13500</t>
  </si>
  <si>
    <t>9.92 x 7.08 x 4.53</t>
  </si>
  <si>
    <t>Cloud, Needle, Feather, Pinpoint</t>
  </si>
  <si>
    <t>21</t>
  </si>
  <si>
    <t>93410123</t>
  </si>
  <si>
    <t>8185</t>
  </si>
  <si>
    <t>10700</t>
  </si>
  <si>
    <t>10.28 x 7.32 x 4.67</t>
  </si>
  <si>
    <t>Pinpoint, Feather</t>
  </si>
  <si>
    <t>22</t>
  </si>
  <si>
    <t>92150088</t>
  </si>
  <si>
    <t>7600</t>
  </si>
  <si>
    <t>10.26 x 7.42 x 4.78</t>
  </si>
  <si>
    <t>Needle, Crystal, Feather</t>
  </si>
  <si>
    <t>23</t>
  </si>
  <si>
    <t>92840123</t>
  </si>
  <si>
    <t>12900</t>
  </si>
  <si>
    <t>19000</t>
  </si>
  <si>
    <t>10.78 x 7.55 x 4.73</t>
  </si>
  <si>
    <t>Crystal, Indented Natural, Natural</t>
  </si>
  <si>
    <t>24</t>
  </si>
  <si>
    <t>94160618</t>
  </si>
  <si>
    <t>11600</t>
  </si>
  <si>
    <t>10.78 x 7.81 x 4.97</t>
  </si>
  <si>
    <t>Crystal, Pinpoint, Natural</t>
  </si>
  <si>
    <t>25</t>
  </si>
  <si>
    <t>92400112</t>
  </si>
  <si>
    <t>15465</t>
  </si>
  <si>
    <t>10.73 x 7.67 x 4.84</t>
  </si>
  <si>
    <t>26</t>
  </si>
  <si>
    <t>94150086</t>
  </si>
  <si>
    <t>PDS -&gt; 22-Jun</t>
  </si>
  <si>
    <t>10.50 x 7.61 x 4.90</t>
  </si>
  <si>
    <t>An additional pinpoint is not shown.</t>
  </si>
  <si>
    <t>94330191</t>
  </si>
  <si>
    <t>13370*</t>
  </si>
  <si>
    <t>10.48 x 7.58 x 4.86</t>
  </si>
  <si>
    <t>Crystal, Feather, Pinpoint, Indented Natural</t>
  </si>
  <si>
    <t>27</t>
  </si>
  <si>
    <t>93080072</t>
  </si>
  <si>
    <t>15895</t>
  </si>
  <si>
    <t>10.81 x 7.83 x 5.06</t>
  </si>
  <si>
    <t>Crystal, Feather, Needle</t>
  </si>
  <si>
    <t>28</t>
  </si>
  <si>
    <t>94310100</t>
  </si>
  <si>
    <t>11510</t>
  </si>
  <si>
    <t>17000</t>
  </si>
  <si>
    <t>9.97 x 7.02 x 4.45</t>
  </si>
  <si>
    <t>Cloud, Crystal, Feather, Needle, Indented Natural</t>
  </si>
  <si>
    <t>29</t>
  </si>
  <si>
    <t>93180450</t>
  </si>
  <si>
    <t>11670</t>
  </si>
  <si>
    <t>10.67 x 6.91 x 4.37</t>
  </si>
  <si>
    <t>Cloud, Crystal, Pinpoint</t>
  </si>
  <si>
    <t>30</t>
  </si>
  <si>
    <t>94300186</t>
  </si>
  <si>
    <t>11775</t>
  </si>
  <si>
    <t>10.03 x 7.06 x 4.44</t>
  </si>
  <si>
    <t>31</t>
  </si>
  <si>
    <t>92980719</t>
  </si>
  <si>
    <t>10635</t>
  </si>
  <si>
    <t>9.62 x 6.97 x 4.49</t>
  </si>
  <si>
    <t>Needle, Feather, Pinpoint, Cloud</t>
  </si>
  <si>
    <t>Additional clouds are not shown.</t>
  </si>
  <si>
    <t>32</t>
  </si>
  <si>
    <t>94310165</t>
  </si>
  <si>
    <t>11005</t>
  </si>
  <si>
    <t>9.70 x 7.02 x 4.52</t>
  </si>
  <si>
    <t>Cloud, Feather, Needle</t>
  </si>
  <si>
    <t>Pinpoints are not shown. Surface graining is not shown.</t>
  </si>
  <si>
    <t>33</t>
  </si>
  <si>
    <t>93770065</t>
  </si>
  <si>
    <t>10065</t>
  </si>
  <si>
    <t>15500</t>
  </si>
  <si>
    <t>10.06 x 7.08 x 4.44</t>
  </si>
  <si>
    <t>34</t>
  </si>
  <si>
    <t>93760036</t>
  </si>
  <si>
    <t>10165</t>
  </si>
  <si>
    <t>10.13 x 7.05 x 4.37</t>
  </si>
  <si>
    <t>35</t>
  </si>
  <si>
    <t>94350188</t>
  </si>
  <si>
    <t xml:space="preserve">Hong Kong show </t>
  </si>
  <si>
    <t>10.18 x 6.89 x 4.34</t>
  </si>
  <si>
    <t>94610039</t>
  </si>
  <si>
    <t>10025*</t>
  </si>
  <si>
    <t>10.22 x 6.90 x 4.38</t>
  </si>
  <si>
    <t>36</t>
  </si>
  <si>
    <t>93050016 #</t>
  </si>
  <si>
    <t>9615</t>
  </si>
  <si>
    <t>10.82 x 7.83 x 4.85</t>
  </si>
  <si>
    <t>Additional clouds, additional pinpoints and surface graining are not shown.</t>
  </si>
  <si>
    <t>37</t>
  </si>
  <si>
    <t>94160537</t>
  </si>
  <si>
    <t>9115</t>
  </si>
  <si>
    <t>13000</t>
  </si>
  <si>
    <t>9.89 x 7.06 x 4.47</t>
  </si>
  <si>
    <t>Cloud, Needle, Feather, Natural</t>
  </si>
  <si>
    <t>38</t>
  </si>
  <si>
    <t>93740068</t>
  </si>
  <si>
    <t>7900</t>
  </si>
  <si>
    <t>9.71 x 6.95 x 4.39</t>
  </si>
  <si>
    <t>39</t>
  </si>
  <si>
    <t>93210276</t>
  </si>
  <si>
    <t>9385</t>
  </si>
  <si>
    <t>10300</t>
  </si>
  <si>
    <t>10.74 x 7.48 x 4.70</t>
  </si>
  <si>
    <t>Feather, Pinpoint</t>
  </si>
  <si>
    <t>40</t>
  </si>
  <si>
    <t>93090127</t>
  </si>
  <si>
    <t>Available soon</t>
  </si>
  <si>
    <t>12025</t>
  </si>
  <si>
    <t>17500</t>
  </si>
  <si>
    <t>9.90 x 7.02 x 4.48</t>
  </si>
  <si>
    <t>41</t>
  </si>
  <si>
    <t>93740051</t>
  </si>
  <si>
    <t>10230</t>
  </si>
  <si>
    <t>9.78 x 7.03 x 4.36</t>
  </si>
  <si>
    <t>Crystal, Feather, Needle, Indented Natural</t>
  </si>
  <si>
    <t>42</t>
  </si>
  <si>
    <t>93910032</t>
  </si>
  <si>
    <t>12605</t>
  </si>
  <si>
    <t>10.70 x 7.75 x 4.98</t>
  </si>
  <si>
    <t>Needle, Crystal, Feather, Cloud</t>
  </si>
  <si>
    <t>43</t>
  </si>
  <si>
    <t>93910018</t>
  </si>
  <si>
    <t>10.33 x 7.47 x 4.84</t>
  </si>
  <si>
    <t>Feather, Cloud</t>
  </si>
  <si>
    <t>44</t>
  </si>
  <si>
    <t>93480153</t>
  </si>
  <si>
    <t>GD+</t>
  </si>
  <si>
    <t>10.88 x 7.67 x 5.03</t>
  </si>
  <si>
    <t>Crystal, Feather, Etch Channel, Needle, Indented Natural</t>
  </si>
  <si>
    <t>Clouds, pinpoints and surface graining are not shown.</t>
  </si>
  <si>
    <t>45</t>
  </si>
  <si>
    <t>93760121</t>
  </si>
  <si>
    <t>9710</t>
  </si>
  <si>
    <t>14500</t>
  </si>
  <si>
    <t>9.77 x 7.06 x 4.53</t>
  </si>
  <si>
    <t>46</t>
  </si>
  <si>
    <t>92980758</t>
  </si>
  <si>
    <t>11865</t>
  </si>
  <si>
    <t>10.54 x 7.59 x 4.79</t>
  </si>
  <si>
    <t>Feather, Cloud, Needle</t>
  </si>
  <si>
    <t>47</t>
  </si>
  <si>
    <t>94300170</t>
  </si>
  <si>
    <t>9630</t>
  </si>
  <si>
    <t>10.33 x 7.24 x 4.62</t>
  </si>
  <si>
    <t>Crystal, Cloud, Needle, Indented Natural</t>
  </si>
  <si>
    <t>48</t>
  </si>
  <si>
    <t>93900557</t>
  </si>
  <si>
    <t>8830</t>
  </si>
  <si>
    <t>10.28 x 6.98 x 4.32</t>
  </si>
  <si>
    <t>Cloud, Feather, Crystal, Needle</t>
  </si>
  <si>
    <t>49</t>
  </si>
  <si>
    <t>94330048</t>
  </si>
  <si>
    <t>9.81 x 7.10 x 4.53</t>
  </si>
  <si>
    <t>Crystal, Feather</t>
  </si>
  <si>
    <t>94540080</t>
  </si>
  <si>
    <t>8075*</t>
  </si>
  <si>
    <t>9.86 x 7.14 x 4.49</t>
  </si>
  <si>
    <t>Crystal, Cloud, Needle, Etch Channel</t>
  </si>
  <si>
    <t>50</t>
  </si>
  <si>
    <t>94230166</t>
  </si>
  <si>
    <t>9570</t>
  </si>
  <si>
    <t>10.69 x 7.74 x 4.89</t>
  </si>
  <si>
    <t>Crystal, Needle, Indented Natural, Natural</t>
  </si>
  <si>
    <t>51</t>
  </si>
  <si>
    <t>94330064</t>
  </si>
  <si>
    <t>7050</t>
  </si>
  <si>
    <t>9700</t>
  </si>
  <si>
    <t>9.96 x 7.21 x 4.39</t>
  </si>
  <si>
    <t>52</t>
  </si>
  <si>
    <t>94540212</t>
  </si>
  <si>
    <t>10845</t>
  </si>
  <si>
    <t>11700</t>
  </si>
  <si>
    <t>10.71 x 7.74 x 5.00</t>
  </si>
  <si>
    <t>Cloud, Crystal, Indented Natural, Needle</t>
  </si>
  <si>
    <t>53</t>
  </si>
  <si>
    <t>92510319</t>
  </si>
  <si>
    <t>8925</t>
  </si>
  <si>
    <t>9900</t>
  </si>
  <si>
    <t>11.08 x 7.91 x 5.11</t>
  </si>
  <si>
    <t>Crystal, Cloud, Feather, Needle</t>
  </si>
  <si>
    <t>54</t>
  </si>
  <si>
    <t>500260134</t>
  </si>
  <si>
    <t>7315</t>
  </si>
  <si>
    <t>10400</t>
  </si>
  <si>
    <t>10.26 x 7.43 x 4.77</t>
  </si>
  <si>
    <t>55</t>
  </si>
  <si>
    <t>93210102</t>
  </si>
  <si>
    <t>5690</t>
  </si>
  <si>
    <t>10.17 x 6.86 x 4.32</t>
  </si>
  <si>
    <t>56</t>
  </si>
  <si>
    <t>93390389</t>
  </si>
  <si>
    <t>4715</t>
  </si>
  <si>
    <t>8500</t>
  </si>
  <si>
    <t>9.59 x 6.95 x 4.51</t>
  </si>
  <si>
    <t>Twinning Wisp, Feather, Crystal, Cloud, Needle</t>
  </si>
  <si>
    <t>Additional twinning wisps, additional clouds, pinpoints and surface graining are not shown.</t>
  </si>
  <si>
    <t>57</t>
  </si>
  <si>
    <t>94381280</t>
  </si>
  <si>
    <t>12510</t>
  </si>
  <si>
    <t>15000</t>
  </si>
  <si>
    <t>9.51 x 6.89 x 4.44</t>
  </si>
  <si>
    <t>Needle</t>
  </si>
  <si>
    <t>58</t>
  </si>
  <si>
    <t>94070989</t>
  </si>
  <si>
    <t>11155</t>
  </si>
  <si>
    <t>13600</t>
  </si>
  <si>
    <t>9.50 x 6.88 x 4.43</t>
  </si>
  <si>
    <t>59</t>
  </si>
  <si>
    <t>93160389</t>
  </si>
  <si>
    <t>8180</t>
  </si>
  <si>
    <t>8.82 x 6.35 x 4.08</t>
  </si>
  <si>
    <t>Cloud, Needle, Pinpoint, Feather, Indented Natural</t>
  </si>
  <si>
    <t>60</t>
  </si>
  <si>
    <t>93170450</t>
  </si>
  <si>
    <t>8945</t>
  </si>
  <si>
    <t>12700</t>
  </si>
  <si>
    <t>9.16 x 6.32 x 4.02</t>
  </si>
  <si>
    <t>61</t>
  </si>
  <si>
    <t>94800088</t>
  </si>
  <si>
    <t>8680</t>
  </si>
  <si>
    <t>9.03 x 6.36 x 4.07</t>
  </si>
  <si>
    <t>Pinpoint, Indented Natural, Natural</t>
  </si>
  <si>
    <t>Surface graining is not shown.</t>
  </si>
  <si>
    <t>62</t>
  </si>
  <si>
    <t>94320204</t>
  </si>
  <si>
    <t>8365</t>
  </si>
  <si>
    <t>12200</t>
  </si>
  <si>
    <t>9.11 x 6.39 x 4.01</t>
  </si>
  <si>
    <t>63</t>
  </si>
  <si>
    <t>93450067</t>
  </si>
  <si>
    <t>8200</t>
  </si>
  <si>
    <t>8.88 x 6.43 x 4.15</t>
  </si>
  <si>
    <t>Pinpoint, Feather, Natural</t>
  </si>
  <si>
    <t>64</t>
  </si>
  <si>
    <t>92660063</t>
  </si>
  <si>
    <t>7015</t>
  </si>
  <si>
    <t>8.79 x 6.37 x 4.11</t>
  </si>
  <si>
    <t>65</t>
  </si>
  <si>
    <t>93480259</t>
  </si>
  <si>
    <t>7280</t>
  </si>
  <si>
    <t>8.86 x 6.38 x 4.11</t>
  </si>
  <si>
    <t>Pinpoint, Cloud, Feather</t>
  </si>
  <si>
    <t>Additional pinpoints, additional clouds and internal graining are not shown.</t>
  </si>
  <si>
    <t>66</t>
  </si>
  <si>
    <t>93550121</t>
  </si>
  <si>
    <t>5630</t>
  </si>
  <si>
    <t>9.36 x 6.58 x 3.87</t>
  </si>
  <si>
    <t>Feather, Pinpoint, Needle, Indented Natural, Natural</t>
  </si>
  <si>
    <t>67</t>
  </si>
  <si>
    <t>93700207</t>
  </si>
  <si>
    <t>8350</t>
  </si>
  <si>
    <t>9.17 x 6.53 x 3.92</t>
  </si>
  <si>
    <t>Feather, Needle, Cloud</t>
  </si>
  <si>
    <t>68</t>
  </si>
  <si>
    <t>93870086</t>
  </si>
  <si>
    <t>8.82 x 6.38 x 4.12</t>
  </si>
  <si>
    <t>Crystal, Cloud, Needle, Indented Natural, Natural</t>
  </si>
  <si>
    <t>94020523</t>
  </si>
  <si>
    <t>8435*</t>
  </si>
  <si>
    <t>8.78 x 6.36 x 4.10</t>
  </si>
  <si>
    <t>Feather, Pinpoint, Natural</t>
  </si>
  <si>
    <t>69</t>
  </si>
  <si>
    <t>94531186</t>
  </si>
  <si>
    <t>11200</t>
  </si>
  <si>
    <t>9.17 x 6.64 x 4.28</t>
  </si>
  <si>
    <t>Crystal, Cloud, Pinpoint</t>
  </si>
  <si>
    <t>70</t>
  </si>
  <si>
    <t>94070728</t>
  </si>
  <si>
    <t>7395</t>
  </si>
  <si>
    <t>11400</t>
  </si>
  <si>
    <t>9.11 x 6.41 x 4.08</t>
  </si>
  <si>
    <t>71</t>
  </si>
  <si>
    <t>94060118</t>
  </si>
  <si>
    <t>6605</t>
  </si>
  <si>
    <t>10900</t>
  </si>
  <si>
    <t>8.94 x 6.38 x 4.06</t>
  </si>
  <si>
    <t>Crystal, Feather, Etch Channel, Needle, Pinpoint</t>
  </si>
  <si>
    <t>72</t>
  </si>
  <si>
    <t>94290280</t>
  </si>
  <si>
    <t>8030</t>
  </si>
  <si>
    <t>9.22 x 6.67 x 4.31</t>
  </si>
  <si>
    <t>Cloud, Crystal, Needle</t>
  </si>
  <si>
    <t>73</t>
  </si>
  <si>
    <t>92980248</t>
  </si>
  <si>
    <t>6150</t>
  </si>
  <si>
    <t>10100</t>
  </si>
  <si>
    <t>8.76 x 6.33 x 4.08</t>
  </si>
  <si>
    <t>74</t>
  </si>
  <si>
    <t>93210145</t>
  </si>
  <si>
    <t>5675</t>
  </si>
  <si>
    <t>8800</t>
  </si>
  <si>
    <t>8.98 x 6.50 x 4.03</t>
  </si>
  <si>
    <t>Feather, Natural</t>
  </si>
  <si>
    <t>75</t>
  </si>
  <si>
    <t>93190132</t>
  </si>
  <si>
    <t>5010</t>
  </si>
  <si>
    <t>8600</t>
  </si>
  <si>
    <t>9.10 x 6.33 x 4.05</t>
  </si>
  <si>
    <t>Feather, Crystal, Cloud, Needle, Indented Natural</t>
  </si>
  <si>
    <t>76</t>
  </si>
  <si>
    <t>94171766</t>
  </si>
  <si>
    <t>4985</t>
  </si>
  <si>
    <t>8.75 x 6.32 x 4.06</t>
  </si>
  <si>
    <t>77</t>
  </si>
  <si>
    <t>91580225</t>
  </si>
  <si>
    <t>3800</t>
  </si>
  <si>
    <t>7000</t>
  </si>
  <si>
    <t>Cloud, Crystal, Needle, Indented Natural, Natural</t>
  </si>
  <si>
    <t>78</t>
  </si>
  <si>
    <t>500330638</t>
  </si>
  <si>
    <t>4320</t>
  </si>
  <si>
    <t>8000</t>
  </si>
  <si>
    <t>8.86 x 6.42 x 4.12</t>
  </si>
  <si>
    <t>Total</t>
  </si>
  <si>
    <t>Average</t>
  </si>
  <si>
    <t>Note: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</si>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</sst>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strike val="true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  <color indexed="10"/>
    </font>
    <font>
      <name val="Calibri"/>
      <sz val="10.0"/>
      <color indexed="17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  <color indexed="9"/>
    </font>
    <font>
      <name val="Calibri"/>
      <sz val="10.0"/>
      <b val="true"/>
    </font>
    <font>
      <name val="Calibri"/>
      <sz val="10.0"/>
      <i val="true"/>
    </font>
  </fonts>
  <fills count="4">
    <fill>
      <patternFill patternType="none"/>
    </fill>
    <fill>
      <patternFill patternType="darkGray"/>
    </fill>
    <fill>
      <patternFill patternType="none">
        <fgColor rgb="352891"/>
      </patternFill>
    </fill>
    <fill>
      <patternFill patternType="solid">
        <fgColor rgb="352891"/>
      </patternFill>
    </fill>
  </fills>
  <borders count="6">
    <border>
      <left/>
      <right/>
      <top/>
      <bottom/>
      <diagonal/>
    </border>
    <border>
      <top style="thick"/>
    </border>
    <border>
      <bottom style="thick"/>
    </border>
    <border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35">
    <xf numFmtId="0" fontId="0" fillId="0" borderId="0" xfId="0"/>
    <xf numFmtId="165" fontId="1" fillId="0" borderId="0" xfId="0" applyFont="true" applyNumberFormat="true">
      <alignment horizontal="right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165" fontId="4" fillId="0" borderId="1" xfId="0" applyFont="true" applyBorder="true" applyNumberFormat="true">
      <alignment horizontal="right" vertical="center"/>
    </xf>
    <xf numFmtId="0" fontId="5" fillId="0" borderId="1" xfId="0" applyFont="true" applyBorder="true"/>
    <xf numFmtId="165" fontId="6" fillId="0" borderId="2" xfId="0" applyFont="true" applyBorder="true" applyNumberFormat="true">
      <alignment horizontal="right" vertical="center"/>
    </xf>
    <xf numFmtId="0" fontId="7" fillId="0" borderId="2" xfId="0" applyFont="true" applyBorder="true"/>
    <xf numFmtId="0" fontId="8" fillId="0" borderId="0" xfId="0" applyFont="true">
      <alignment horizontal="center" vertical="center"/>
    </xf>
    <xf numFmtId="0" fontId="9" fillId="0" borderId="0" xfId="0" applyFont="true">
      <alignment horizontal="center" vertical="center"/>
    </xf>
    <xf numFmtId="2" fontId="10" fillId="0" borderId="0" xfId="0" applyNumberFormat="true" applyFont="true">
      <alignment horizontal="right" vertical="center"/>
    </xf>
    <xf numFmtId="2" fontId="11" fillId="0" borderId="1" xfId="0" applyNumberFormat="true" applyBorder="true" applyFont="true">
      <alignment horizontal="right" vertical="center"/>
    </xf>
    <xf numFmtId="2" fontId="12" fillId="0" borderId="2" xfId="0" applyNumberFormat="true" applyFont="true" applyBorder="true">
      <alignment horizontal="right" vertical="center"/>
    </xf>
    <xf numFmtId="0" fontId="13" fillId="0" borderId="0" xfId="0" applyFont="true">
      <alignment horizontal="center" vertical="center"/>
    </xf>
    <xf numFmtId="0" fontId="14" fillId="0" borderId="2" xfId="0" applyFont="true" applyBorder="true">
      <alignment horizontal="center" vertical="center"/>
    </xf>
    <xf numFmtId="0" fontId="15" fillId="0" borderId="1" xfId="0" applyFont="true" applyBorder="true">
      <alignment horizontal="center" vertical="center"/>
    </xf>
    <xf numFmtId="164" fontId="16" fillId="0" borderId="0" xfId="0" applyNumberFormat="true" applyFont="true">
      <alignment horizontal="right" vertical="center"/>
    </xf>
    <xf numFmtId="164" fontId="17" fillId="0" borderId="0" xfId="0" applyNumberFormat="true" applyFont="true">
      <alignment horizontal="right" vertical="center"/>
    </xf>
    <xf numFmtId="164" fontId="18" fillId="0" borderId="0" xfId="0" applyNumberFormat="true" applyFont="true">
      <alignment horizontal="right" vertical="center"/>
    </xf>
    <xf numFmtId="0" fontId="19" fillId="0" borderId="0" xfId="0" applyFont="true">
      <alignment horizontal="right"/>
    </xf>
    <xf numFmtId="0" fontId="20" fillId="0" borderId="2" xfId="0" applyFont="true" applyBorder="true">
      <alignment horizontal="right"/>
    </xf>
    <xf numFmtId="0" fontId="21" fillId="0" borderId="1" xfId="0" applyFont="true" applyBorder="true">
      <alignment horizontal="right"/>
    </xf>
    <xf numFmtId="0" fontId="22" fillId="3" borderId="5" xfId="0" applyFont="true" applyFill="true" applyBorder="true">
      <alignment horizontal="center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center" vertical="center"/>
    </xf>
    <xf numFmtId="1" fontId="6" fillId="0" borderId="2" xfId="0" applyFont="true" applyBorder="true" applyNumberFormat="true">
      <alignment horizontal="lef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6" fillId="0" borderId="2" xfId="0" applyFont="true" applyBorder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6" fillId="0" borderId="2" xfId="0" applyFont="true" applyBorder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4" fillId="0" borderId="1" xfId="0" applyFont="true" applyBorder="true" applyNumberFormat="true">
      <alignment horizontal="right" vertical="center"/>
    </xf>
    <xf numFmtId="1" fontId="6" fillId="0" borderId="2" xfId="0" applyFont="true" applyBorder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65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165" fontId="24" fillId="0" borderId="0" xfId="0" applyFont="true" applyNumberFormat="true">
      <alignment horizontal="right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d1g2oudknjs8jf.cloudfront.net/prodpolweb/cert/GIAf4cb3ofi00.PDF?ODgzNA==" TargetMode="External" Type="http://schemas.openxmlformats.org/officeDocument/2006/relationships/hyperlink"/>
<Relationship Id="rId10" Target="https://d1g2oudknjs8jf.cloudfront.net/prodpolweb/asetimage/f4cb3ofi00.JPG?ODgzNA==" TargetMode="External" Type="http://schemas.openxmlformats.org/officeDocument/2006/relationships/hyperlink"/>
<Relationship Id="rId100" Target="https://d1g2oudknjs8jf.cloudfront.net/prodpolweb/voh_movie/back/l9cb9knq10.MP4?ODgzNA==" TargetMode="External" Type="http://schemas.openxmlformats.org/officeDocument/2006/relationships/hyperlink"/>
<Relationship Id="rId101" Target="https://d1g2oudknjs8jf.cloudfront.net/prodpolweb/voh_movie/tweezer/l9cb9knq10.MP4?ODgzNA==" TargetMode="External" Type="http://schemas.openxmlformats.org/officeDocument/2006/relationships/hyperlink"/>
<Relationship Id="rId102" Target="https://d1s5m21q2l18ke.cloudfront.net/VISION360/Vision360.html?d=l9cb9knq10&amp;surl=https://d1s5m21q2l18ke.cloudfront.net/v360_mov_white/&amp;ODgzNA==" TargetMode="External" Type="http://schemas.openxmlformats.org/officeDocument/2006/relationships/hyperlink"/>
<Relationship Id="rId103" Target="https://d1s5m21q2l18ke.cloudfront.net/VISION360/Vision360.html?d=l9cb9knq10&amp;surl=https://d1s5m21q2l18ke.cloudfront.net/v360_mov_black/&amp;ODgzNA==" TargetMode="External" Type="http://schemas.openxmlformats.org/officeDocument/2006/relationships/hyperlink"/>
<Relationship Id="rId104" Target="https://d1s5m21q2l18ke.cloudfront.net/v360_mov/l9cb9knq10.HTML?ODgzNA==" TargetMode="External" Type="http://schemas.openxmlformats.org/officeDocument/2006/relationships/hyperlink"/>
<Relationship Id="rId105" Target="https://d1s5m21q2l18ke.cloudfront.net/white_mov_video/l9cb9knq10.MP4?ODgzNA==" TargetMode="External" Type="http://schemas.openxmlformats.org/officeDocument/2006/relationships/hyperlink"/>
<Relationship Id="rId106" Target="https://d1s5m21q2l18ke.cloudfront.net/plotting.html?l9cb9knq10" TargetMode="External" Type="http://schemas.openxmlformats.org/officeDocument/2006/relationships/hyperlink"/>
<Relationship Id="rId107" Target="https://dyffw9lb8wur6.cloudfront.net/v360videos/l9cb9knq10.MP4?ODgzNA==" TargetMode="External" Type="http://schemas.openxmlformats.org/officeDocument/2006/relationships/hyperlink"/>
<Relationship Id="rId108" Target="https://d1g2oudknjs8jf.cloudfront.net/prodpolweb/asetimage/l9cb9knq10.JPG?ODgzNA==" TargetMode="External" Type="http://schemas.openxmlformats.org/officeDocument/2006/relationships/hyperlink"/>
<Relationship Id="rId109" Target="https://d1g2oudknjs8jf.cloudfront.net/prodpolweb/cert/GIAf3fb11koq13.PDF?ODgzNA==" TargetMode="External" Type="http://schemas.openxmlformats.org/officeDocument/2006/relationships/hyperlink"/>
<Relationship Id="rId11" Target="https://d1g2oudknjs8jf.cloudfront.net/prodpolweb/cert/GIAn3cb5knq10.PDF?ODgzNA==" TargetMode="External" Type="http://schemas.openxmlformats.org/officeDocument/2006/relationships/hyperlink"/>
<Relationship Id="rId110" Target="https://d1g2oudknjs8jf.cloudfront.net/prodpolweb/imgfiles/f3fb11koq13.JPG?ODgzNA==" TargetMode="External" Type="http://schemas.openxmlformats.org/officeDocument/2006/relationships/hyperlink"/>
<Relationship Id="rId111" Target="https://d1g2oudknjs8jf.cloudfront.net/prodpolweb/voh_movie/front/f3fb11koq13.MP4?ODgzNA==" TargetMode="External" Type="http://schemas.openxmlformats.org/officeDocument/2006/relationships/hyperlink"/>
<Relationship Id="rId112" Target="https://d1g2oudknjs8jf.cloudfront.net/prodpolweb/voh_movie/back/f3fb11koq13.MP4?ODgzNA==" TargetMode="External" Type="http://schemas.openxmlformats.org/officeDocument/2006/relationships/hyperlink"/>
<Relationship Id="rId113" Target="https://d1g2oudknjs8jf.cloudfront.net/prodpolweb/voh_movie/tweezer/f3fb11koq13.MP4?ODgzNA==" TargetMode="External" Type="http://schemas.openxmlformats.org/officeDocument/2006/relationships/hyperlink"/>
<Relationship Id="rId114" Target="https://d1s5m21q2l18ke.cloudfront.net/VISION360/Vision360.html?d=f3fb11koq13&amp;surl=https://d1s5m21q2l18ke.cloudfront.net/v360_mov_white/&amp;ODgzNA==" TargetMode="External" Type="http://schemas.openxmlformats.org/officeDocument/2006/relationships/hyperlink"/>
<Relationship Id="rId115" Target="https://d1s5m21q2l18ke.cloudfront.net/VISION360/Vision360.html?d=f3fb11koq13&amp;surl=https://d1s5m21q2l18ke.cloudfront.net/v360_mov_black/&amp;ODgzNA==" TargetMode="External" Type="http://schemas.openxmlformats.org/officeDocument/2006/relationships/hyperlink"/>
<Relationship Id="rId116" Target="https://d1s5m21q2l18ke.cloudfront.net/v360_mov/f3fb11koq13.HTML?ODgzNA==" TargetMode="External" Type="http://schemas.openxmlformats.org/officeDocument/2006/relationships/hyperlink"/>
<Relationship Id="rId117" Target="https://d1s5m21q2l18ke.cloudfront.net/white_mov_video/f3fb11koq13.MP4?ODgzNA==" TargetMode="External" Type="http://schemas.openxmlformats.org/officeDocument/2006/relationships/hyperlink"/>
<Relationship Id="rId118" Target="https://d1s5m21q2l18ke.cloudfront.net/plotting.html?f3fb11koq13" TargetMode="External" Type="http://schemas.openxmlformats.org/officeDocument/2006/relationships/hyperlink"/>
<Relationship Id="rId119" Target="https://dyffw9lb8wur6.cloudfront.net/v360videos/f3fb11koq13.MP4?ODgzNA==" TargetMode="External" Type="http://schemas.openxmlformats.org/officeDocument/2006/relationships/hyperlink"/>
<Relationship Id="rId12" Target="https://d1g2oudknjs8jf.cloudfront.net/prodpolweb/imgfiles/n3cb5knq10.JPG?ODgzNA==" TargetMode="External" Type="http://schemas.openxmlformats.org/officeDocument/2006/relationships/hyperlink"/>
<Relationship Id="rId120" Target="https://d1g2oudknjs8jf.cloudfront.net/prodpolweb/asetimage/f3fb11koq13.JPG?ODgzNA==" TargetMode="External" Type="http://schemas.openxmlformats.org/officeDocument/2006/relationships/hyperlink"/>
<Relationship Id="rId121" Target="https://d1g2oudknjs8jf.cloudfront.net/prodpolweb/cert/GIAj2eb5pmq110.PDF?ODgzNA==" TargetMode="External" Type="http://schemas.openxmlformats.org/officeDocument/2006/relationships/hyperlink"/>
<Relationship Id="rId122" Target="https://d1g2oudknjs8jf.cloudfront.net/prodpolweb/imgfiles/j2eb5pmq110.JPG?ODgzNA==" TargetMode="External" Type="http://schemas.openxmlformats.org/officeDocument/2006/relationships/hyperlink"/>
<Relationship Id="rId123" Target="https://d1g2oudknjs8jf.cloudfront.net/prodpolweb/voh_movie/front/j2eb5pmq110.MP4?ODgzNA==" TargetMode="External" Type="http://schemas.openxmlformats.org/officeDocument/2006/relationships/hyperlink"/>
<Relationship Id="rId124" Target="https://d1g2oudknjs8jf.cloudfront.net/prodpolweb/voh_movie/back/j2eb5pmq110.MP4?ODgzNA==" TargetMode="External" Type="http://schemas.openxmlformats.org/officeDocument/2006/relationships/hyperlink"/>
<Relationship Id="rId125" Target="https://d1g2oudknjs8jf.cloudfront.net/prodpolweb/voh_movie/tweezer/j2eb5pmq110.MP4?ODgzNA==" TargetMode="External" Type="http://schemas.openxmlformats.org/officeDocument/2006/relationships/hyperlink"/>
<Relationship Id="rId126" Target="https://d1s5m21q2l18ke.cloudfront.net/VISION360/Vision360.html?d=j2eb5pmq110&amp;surl=https://d1s5m21q2l18ke.cloudfront.net/v360_mov_white/&amp;ODgzNA==" TargetMode="External" Type="http://schemas.openxmlformats.org/officeDocument/2006/relationships/hyperlink"/>
<Relationship Id="rId127" Target="https://d1s5m21q2l18ke.cloudfront.net/VISION360/Vision360.html?d=j2eb5pmq110&amp;surl=https://d1s5m21q2l18ke.cloudfront.net/v360_mov_black/&amp;ODgzNA==" TargetMode="External" Type="http://schemas.openxmlformats.org/officeDocument/2006/relationships/hyperlink"/>
<Relationship Id="rId128" Target="https://d1s5m21q2l18ke.cloudfront.net/v360_mov/j2eb5pmq110.HTML?ODgzNA==" TargetMode="External" Type="http://schemas.openxmlformats.org/officeDocument/2006/relationships/hyperlink"/>
<Relationship Id="rId129" Target="https://d1s5m21q2l18ke.cloudfront.net/white_mov_video/j2eb5pmq110.MP4?ODgzNA==" TargetMode="External" Type="http://schemas.openxmlformats.org/officeDocument/2006/relationships/hyperlink"/>
<Relationship Id="rId13" Target="https://d1g2oudknjs8jf.cloudfront.net/prodpolweb/voh_movie/front/n3cb5knq10.MP4?ODgzNA==" TargetMode="External" Type="http://schemas.openxmlformats.org/officeDocument/2006/relationships/hyperlink"/>
<Relationship Id="rId130" Target="https://d1s5m21q2l18ke.cloudfront.net/plotting.html?j2eb5pmq110" TargetMode="External" Type="http://schemas.openxmlformats.org/officeDocument/2006/relationships/hyperlink"/>
<Relationship Id="rId131" Target="https://dyffw9lb8wur6.cloudfront.net/v360videos/j2eb5pmq110.MP4?ODgzNA==" TargetMode="External" Type="http://schemas.openxmlformats.org/officeDocument/2006/relationships/hyperlink"/>
<Relationship Id="rId132" Target="https://d1g2oudknjs8jf.cloudfront.net/prodpolweb/asetimage/j2eb5pmq110.JPG?ODgzNA==" TargetMode="External" Type="http://schemas.openxmlformats.org/officeDocument/2006/relationships/hyperlink"/>
<Relationship Id="rId133" Target="https://d1g2oudknjs8jf.cloudfront.net/prodpolweb/cert/GIAn3cb3olq10.PDF?ODgzNA==" TargetMode="External" Type="http://schemas.openxmlformats.org/officeDocument/2006/relationships/hyperlink"/>
<Relationship Id="rId134" Target="https://d1g2oudknjs8jf.cloudfront.net/prodpolweb/imgfiles/n3cb3olq10.JPG?ODgzNA==" TargetMode="External" Type="http://schemas.openxmlformats.org/officeDocument/2006/relationships/hyperlink"/>
<Relationship Id="rId135" Target="https://d1g2oudknjs8jf.cloudfront.net/prodpolweb/voh_movie/front/n3cb3olq10.MP4?ODgzNA==" TargetMode="External" Type="http://schemas.openxmlformats.org/officeDocument/2006/relationships/hyperlink"/>
<Relationship Id="rId136" Target="https://d1g2oudknjs8jf.cloudfront.net/prodpolweb/voh_movie/back/n3cb3olq10.MP4?ODgzNA==" TargetMode="External" Type="http://schemas.openxmlformats.org/officeDocument/2006/relationships/hyperlink"/>
<Relationship Id="rId137" Target="https://d1g2oudknjs8jf.cloudfront.net/prodpolweb/voh_movie/tweezer/n3cb3olq10.MP4?ODgzNA==" TargetMode="External" Type="http://schemas.openxmlformats.org/officeDocument/2006/relationships/hyperlink"/>
<Relationship Id="rId138" Target="https://d1s5m21q2l18ke.cloudfront.net/VISION360/Vision360.html?d=n3cb3olq10&amp;surl=https://d1s5m21q2l18ke.cloudfront.net/v360_mov_white/&amp;ODgzNA==" TargetMode="External" Type="http://schemas.openxmlformats.org/officeDocument/2006/relationships/hyperlink"/>
<Relationship Id="rId139" Target="https://d1s5m21q2l18ke.cloudfront.net/VISION360/Vision360.html?d=n3cb3olq10&amp;surl=https://d1s5m21q2l18ke.cloudfront.net/v360_mov_black/&amp;ODgzNA==" TargetMode="External" Type="http://schemas.openxmlformats.org/officeDocument/2006/relationships/hyperlink"/>
<Relationship Id="rId14" Target="https://d1g2oudknjs8jf.cloudfront.net/prodpolweb/voh_movie/back/n3cb5knq10.MP4?ODgzNA==" TargetMode="External" Type="http://schemas.openxmlformats.org/officeDocument/2006/relationships/hyperlink"/>
<Relationship Id="rId140" Target="https://d1s5m21q2l18ke.cloudfront.net/v360_mov/n3cb3olq10.HTML?ODgzNA==" TargetMode="External" Type="http://schemas.openxmlformats.org/officeDocument/2006/relationships/hyperlink"/>
<Relationship Id="rId141" Target="https://d1s5m21q2l18ke.cloudfront.net/white_mov_video/n3cb3olq10.MP4?ODgzNA==" TargetMode="External" Type="http://schemas.openxmlformats.org/officeDocument/2006/relationships/hyperlink"/>
<Relationship Id="rId142" Target="https://d1s5m21q2l18ke.cloudfront.net/plotting.html?n3cb3olq10" TargetMode="External" Type="http://schemas.openxmlformats.org/officeDocument/2006/relationships/hyperlink"/>
<Relationship Id="rId143" Target="https://dyffw9lb8wur6.cloudfront.net/v360videos/n3cb3olq10.MP4?ODgzNA==" TargetMode="External" Type="http://schemas.openxmlformats.org/officeDocument/2006/relationships/hyperlink"/>
<Relationship Id="rId144" Target="https://d1g2oudknjs8jf.cloudfront.net/prodpolweb/asetimage/n3cb3olq10.JPG?ODgzNA==" TargetMode="External" Type="http://schemas.openxmlformats.org/officeDocument/2006/relationships/hyperlink"/>
<Relationship Id="rId145" Target="https://d1g2oudknjs8jf.cloudfront.net/prodpolweb/cert/GIAf3eb9tlq12.PDF?ODgzNA==" TargetMode="External" Type="http://schemas.openxmlformats.org/officeDocument/2006/relationships/hyperlink"/>
<Relationship Id="rId146" Target="https://d1g2oudknjs8jf.cloudfront.net/prodpolweb/imgfiles/f3eb9tlq12.JPG?ODgzNA==" TargetMode="External" Type="http://schemas.openxmlformats.org/officeDocument/2006/relationships/hyperlink"/>
<Relationship Id="rId147" Target="https://d1g2oudknjs8jf.cloudfront.net/prodpolweb/voh_movie/front/f3eb9tlq12.MP4?ODgzNA==" TargetMode="External" Type="http://schemas.openxmlformats.org/officeDocument/2006/relationships/hyperlink"/>
<Relationship Id="rId148" Target="https://d1g2oudknjs8jf.cloudfront.net/prodpolweb/voh_movie/back/f3eb9tlq12.MP4?ODgzNA==" TargetMode="External" Type="http://schemas.openxmlformats.org/officeDocument/2006/relationships/hyperlink"/>
<Relationship Id="rId149" Target="https://d1g2oudknjs8jf.cloudfront.net/prodpolweb/voh_movie/tweezer/f3eb9tlq12.MP4?ODgzNA==" TargetMode="External" Type="http://schemas.openxmlformats.org/officeDocument/2006/relationships/hyperlink"/>
<Relationship Id="rId15" Target="https://d1g2oudknjs8jf.cloudfront.net/prodpolweb/voh_movie/tweezer/n3cb5knq10.MP4?ODgzNA==" TargetMode="External" Type="http://schemas.openxmlformats.org/officeDocument/2006/relationships/hyperlink"/>
<Relationship Id="rId150" Target="https://d1s5m21q2l18ke.cloudfront.net/VISION360/Vision360.html?d=f3eb9tlq12&amp;surl=https://d1s5m21q2l18ke.cloudfront.net/v360_mov_white/&amp;ODgzNA==" TargetMode="External" Type="http://schemas.openxmlformats.org/officeDocument/2006/relationships/hyperlink"/>
<Relationship Id="rId151" Target="https://d1s5m21q2l18ke.cloudfront.net/VISION360/Vision360.html?d=f3eb9tlq12&amp;surl=https://d1s5m21q2l18ke.cloudfront.net/v360_mov_black/&amp;ODgzNA==" TargetMode="External" Type="http://schemas.openxmlformats.org/officeDocument/2006/relationships/hyperlink"/>
<Relationship Id="rId152" Target="https://d1s5m21q2l18ke.cloudfront.net/v360_mov/f3eb9tlq12.HTML?ODgzNA==" TargetMode="External" Type="http://schemas.openxmlformats.org/officeDocument/2006/relationships/hyperlink"/>
<Relationship Id="rId153" Target="https://d1s5m21q2l18ke.cloudfront.net/white_mov_video/f3eb9tlq12.MP4?ODgzNA==" TargetMode="External" Type="http://schemas.openxmlformats.org/officeDocument/2006/relationships/hyperlink"/>
<Relationship Id="rId154" Target="https://d1s5m21q2l18ke.cloudfront.net/plotting.html?f3eb9tlq12" TargetMode="External" Type="http://schemas.openxmlformats.org/officeDocument/2006/relationships/hyperlink"/>
<Relationship Id="rId155" Target="https://dyffw9lb8wur6.cloudfront.net/v360videos/f3eb9tlq12.MP4?ODgzNA==" TargetMode="External" Type="http://schemas.openxmlformats.org/officeDocument/2006/relationships/hyperlink"/>
<Relationship Id="rId156" Target="https://d1g2oudknjs8jf.cloudfront.net/prodpolweb/asetimage/f3eb9tlq12.JPG?ODgzNA==" TargetMode="External" Type="http://schemas.openxmlformats.org/officeDocument/2006/relationships/hyperlink"/>
<Relationship Id="rId157" Target="https://d1g2oudknjs8jf.cloudfront.net/prodpolweb/cert/GIAf6cb3plq10.PDF?ODgzNA==" TargetMode="External" Type="http://schemas.openxmlformats.org/officeDocument/2006/relationships/hyperlink"/>
<Relationship Id="rId158" Target="https://d1g2oudknjs8jf.cloudfront.net/prodpolweb/imgfiles/f6cb3plq10.JPG?ODgzNA==" TargetMode="External" Type="http://schemas.openxmlformats.org/officeDocument/2006/relationships/hyperlink"/>
<Relationship Id="rId159" Target="https://d1s5m21q2l18ke.cloudfront.net/VISION360/Vision360.html?d=f6cb3plq10&amp;surl=https://d1s5m21q2l18ke.cloudfront.net/v360_mov_white/&amp;ODgzNA==" TargetMode="External" Type="http://schemas.openxmlformats.org/officeDocument/2006/relationships/hyperlink"/>
<Relationship Id="rId16" Target="https://d1s5m21q2l18ke.cloudfront.net/VISION360/Vision360.html?d=n3cb5knq10&amp;surl=https://d1s5m21q2l18ke.cloudfront.net/v360_mov_white/&amp;ODgzNA==" TargetMode="External" Type="http://schemas.openxmlformats.org/officeDocument/2006/relationships/hyperlink"/>
<Relationship Id="rId160" Target="https://d1s5m21q2l18ke.cloudfront.net/VISION360/Vision360.html?d=f6cb3plq10&amp;surl=https://d1s5m21q2l18ke.cloudfront.net/v360_mov_black/&amp;ODgzNA==" TargetMode="External" Type="http://schemas.openxmlformats.org/officeDocument/2006/relationships/hyperlink"/>
<Relationship Id="rId161" Target="https://d1s5m21q2l18ke.cloudfront.net/v360_mov/f6cb3plq10.HTML?ODgzNA==" TargetMode="External" Type="http://schemas.openxmlformats.org/officeDocument/2006/relationships/hyperlink"/>
<Relationship Id="rId162" Target="https://d1s5m21q2l18ke.cloudfront.net/white_mov_video/f6cb3plq10.MP4?ODgzNA==" TargetMode="External" Type="http://schemas.openxmlformats.org/officeDocument/2006/relationships/hyperlink"/>
<Relationship Id="rId163" Target="https://d1s5m21q2l18ke.cloudfront.net/plotting.html?f6cb3plq10" TargetMode="External" Type="http://schemas.openxmlformats.org/officeDocument/2006/relationships/hyperlink"/>
<Relationship Id="rId164" Target="https://dyffw9lb8wur6.cloudfront.net/v360videos/f6cb3plq10.MP4?ODgzNA==" TargetMode="External" Type="http://schemas.openxmlformats.org/officeDocument/2006/relationships/hyperlink"/>
<Relationship Id="rId165" Target="https://d1g2oudknjs8jf.cloudfront.net/prodpolweb/asetimage/f6cb3plq10.JPG?ODgzNA==" TargetMode="External" Type="http://schemas.openxmlformats.org/officeDocument/2006/relationships/hyperlink"/>
<Relationship Id="rId166" Target="https://d1g2oudknjs8jf.cloudfront.net/prodpolweb/cert/GIAj7fc7lnq115.PDF?ODgzNA==" TargetMode="External" Type="http://schemas.openxmlformats.org/officeDocument/2006/relationships/hyperlink"/>
<Relationship Id="rId167" Target="https://d1g2oudknjs8jf.cloudfront.net/prodpolweb/imgfiles/j7fc7lnq115.JPG?ODgzNA==" TargetMode="External" Type="http://schemas.openxmlformats.org/officeDocument/2006/relationships/hyperlink"/>
<Relationship Id="rId168" Target="https://d1s5m21q2l18ke.cloudfront.net/VISION360/Vision360.html?d=j7fc7lnq115&amp;surl=https://d1s5m21q2l18ke.cloudfront.net/v360_mov_white/&amp;ODgzNA==" TargetMode="External" Type="http://schemas.openxmlformats.org/officeDocument/2006/relationships/hyperlink"/>
<Relationship Id="rId169" Target="https://d1s5m21q2l18ke.cloudfront.net/VISION360/Vision360.html?d=j7fc7lnq115&amp;surl=https://d1s5m21q2l18ke.cloudfront.net/v360_mov_black/&amp;ODgzNA==" TargetMode="External" Type="http://schemas.openxmlformats.org/officeDocument/2006/relationships/hyperlink"/>
<Relationship Id="rId17" Target="https://d1s5m21q2l18ke.cloudfront.net/VISION360/Vision360.html?d=n3cb5knq10&amp;surl=https://d1s5m21q2l18ke.cloudfront.net/v360_mov_black/&amp;ODgzNA==" TargetMode="External" Type="http://schemas.openxmlformats.org/officeDocument/2006/relationships/hyperlink"/>
<Relationship Id="rId170" Target="https://d1s5m21q2l18ke.cloudfront.net/v360_mov/j7fc7lnq115.HTML?ODgzNA==" TargetMode="External" Type="http://schemas.openxmlformats.org/officeDocument/2006/relationships/hyperlink"/>
<Relationship Id="rId171" Target="https://d1s5m21q2l18ke.cloudfront.net/white_mov_video/j7fc7lnq115.MP4?ODgzNA==" TargetMode="External" Type="http://schemas.openxmlformats.org/officeDocument/2006/relationships/hyperlink"/>
<Relationship Id="rId172" Target="https://d1s5m21q2l18ke.cloudfront.net/plotting.html?j7fc7lnq115" TargetMode="External" Type="http://schemas.openxmlformats.org/officeDocument/2006/relationships/hyperlink"/>
<Relationship Id="rId173" Target="https://dyffw9lb8wur6.cloudfront.net/v360videos/j7fc7lnq115.MP4?ODgzNA==" TargetMode="External" Type="http://schemas.openxmlformats.org/officeDocument/2006/relationships/hyperlink"/>
<Relationship Id="rId174" Target="https://d1g2oudknjs8jf.cloudfront.net/prodpolweb/asetimage/j7fc7lnq115.JPG?ODgzNA==" TargetMode="External" Type="http://schemas.openxmlformats.org/officeDocument/2006/relationships/hyperlink"/>
<Relationship Id="rId175" Target="https://d1g2oudknjs8jf.cloudfront.net/prodpolweb/cert/GIAj4cb5moq10.PDF?ODgzNA==" TargetMode="External" Type="http://schemas.openxmlformats.org/officeDocument/2006/relationships/hyperlink"/>
<Relationship Id="rId176" Target="https://d1g2oudknjs8jf.cloudfront.net/prodpolweb/imgfiles/j4cb5moq10.JPG?ODgzNA==" TargetMode="External" Type="http://schemas.openxmlformats.org/officeDocument/2006/relationships/hyperlink"/>
<Relationship Id="rId177" Target="https://d1g2oudknjs8jf.cloudfront.net/prodpolweb/voh_movie/front/j4cb5moq10.MP4?ODgzNA==" TargetMode="External" Type="http://schemas.openxmlformats.org/officeDocument/2006/relationships/hyperlink"/>
<Relationship Id="rId178" Target="https://d1g2oudknjs8jf.cloudfront.net/prodpolweb/voh_movie/back/j4cb5moq10.MP4?ODgzNA==" TargetMode="External" Type="http://schemas.openxmlformats.org/officeDocument/2006/relationships/hyperlink"/>
<Relationship Id="rId179" Target="https://d1g2oudknjs8jf.cloudfront.net/prodpolweb/voh_movie/tweezer/j4cb5moq10.MP4?ODgzNA==" TargetMode="External" Type="http://schemas.openxmlformats.org/officeDocument/2006/relationships/hyperlink"/>
<Relationship Id="rId18" Target="https://d1s5m21q2l18ke.cloudfront.net/v360_mov/n3cb5knq10.HTML?ODgzNA==" TargetMode="External" Type="http://schemas.openxmlformats.org/officeDocument/2006/relationships/hyperlink"/>
<Relationship Id="rId180" Target="https://d1s5m21q2l18ke.cloudfront.net/VISION360/Vision360.html?d=j4cb5moq10&amp;surl=https://d1s5m21q2l18ke.cloudfront.net/v360_mov_white/&amp;ODgzNA==" TargetMode="External" Type="http://schemas.openxmlformats.org/officeDocument/2006/relationships/hyperlink"/>
<Relationship Id="rId181" Target="https://d1s5m21q2l18ke.cloudfront.net/VISION360/Vision360.html?d=j4cb5moq10&amp;surl=https://d1s5m21q2l18ke.cloudfront.net/v360_mov_black/&amp;ODgzNA==" TargetMode="External" Type="http://schemas.openxmlformats.org/officeDocument/2006/relationships/hyperlink"/>
<Relationship Id="rId182" Target="https://d1s5m21q2l18ke.cloudfront.net/v360_mov/j4cb5moq10.HTML?ODgzNA==" TargetMode="External" Type="http://schemas.openxmlformats.org/officeDocument/2006/relationships/hyperlink"/>
<Relationship Id="rId183" Target="https://d1s5m21q2l18ke.cloudfront.net/white_mov_video/j4cb5moq10.MP4?ODgzNA==" TargetMode="External" Type="http://schemas.openxmlformats.org/officeDocument/2006/relationships/hyperlink"/>
<Relationship Id="rId184" Target="https://d1s5m21q2l18ke.cloudfront.net/plotting.html?j4cb5moq10" TargetMode="External" Type="http://schemas.openxmlformats.org/officeDocument/2006/relationships/hyperlink"/>
<Relationship Id="rId185" Target="https://dyffw9lb8wur6.cloudfront.net/v360videos/j4cb5moq10.MP4?ODgzNA==" TargetMode="External" Type="http://schemas.openxmlformats.org/officeDocument/2006/relationships/hyperlink"/>
<Relationship Id="rId186" Target="https://d1g2oudknjs8jf.cloudfront.net/prodpolweb/asetimage/j4cb5moq10.JPG?ODgzNA==" TargetMode="External" Type="http://schemas.openxmlformats.org/officeDocument/2006/relationships/hyperlink"/>
<Relationship Id="rId187" Target="https://d1g2oudknjs8jf.cloudfront.net/prodpolweb/cert/GIAf5db9omq11.PDF?ODgzNA==" TargetMode="External" Type="http://schemas.openxmlformats.org/officeDocument/2006/relationships/hyperlink"/>
<Relationship Id="rId188" Target="https://d1g2oudknjs8jf.cloudfront.net/prodpolweb/imgfiles/f5db9omq11.JPG?ODgzNA==" TargetMode="External" Type="http://schemas.openxmlformats.org/officeDocument/2006/relationships/hyperlink"/>
<Relationship Id="rId189" Target="https://d1g2oudknjs8jf.cloudfront.net/prodpolweb/voh_movie/front/f5db9omq11.MP4?ODgzNA==" TargetMode="External" Type="http://schemas.openxmlformats.org/officeDocument/2006/relationships/hyperlink"/>
<Relationship Id="rId19" Target="https://d1s5m21q2l18ke.cloudfront.net/white_mov_video/n3cb5knq10.MP4?ODgzNA==" TargetMode="External" Type="http://schemas.openxmlformats.org/officeDocument/2006/relationships/hyperlink"/>
<Relationship Id="rId190" Target="https://d1g2oudknjs8jf.cloudfront.net/prodpolweb/voh_movie/back/f5db9omq11.MP4?ODgzNA==" TargetMode="External" Type="http://schemas.openxmlformats.org/officeDocument/2006/relationships/hyperlink"/>
<Relationship Id="rId191" Target="https://d1g2oudknjs8jf.cloudfront.net/prodpolweb/voh_movie/tweezer/f5db9omq11.MP4?ODgzNA==" TargetMode="External" Type="http://schemas.openxmlformats.org/officeDocument/2006/relationships/hyperlink"/>
<Relationship Id="rId192" Target="https://d1s5m21q2l18ke.cloudfront.net/VISION360/Vision360.html?d=f5db9omq11&amp;surl=https://d1s5m21q2l18ke.cloudfront.net/v360_mov_white/&amp;ODgzNA==" TargetMode="External" Type="http://schemas.openxmlformats.org/officeDocument/2006/relationships/hyperlink"/>
<Relationship Id="rId193" Target="https://d1s5m21q2l18ke.cloudfront.net/VISION360/Vision360.html?d=f5db9omq11&amp;surl=https://d1s5m21q2l18ke.cloudfront.net/v360_mov_black/&amp;ODgzNA==" TargetMode="External" Type="http://schemas.openxmlformats.org/officeDocument/2006/relationships/hyperlink"/>
<Relationship Id="rId194" Target="https://d1s5m21q2l18ke.cloudfront.net/v360_mov/f5db9omq11.HTML?ODgzNA==" TargetMode="External" Type="http://schemas.openxmlformats.org/officeDocument/2006/relationships/hyperlink"/>
<Relationship Id="rId195" Target="https://d1s5m21q2l18ke.cloudfront.net/white_mov_video/f5db9omq11.MP4?ODgzNA==" TargetMode="External" Type="http://schemas.openxmlformats.org/officeDocument/2006/relationships/hyperlink"/>
<Relationship Id="rId196" Target="https://d1s5m21q2l18ke.cloudfront.net/plotting.html?f5db9omq11" TargetMode="External" Type="http://schemas.openxmlformats.org/officeDocument/2006/relationships/hyperlink"/>
<Relationship Id="rId197" Target="https://dyffw9lb8wur6.cloudfront.net/v360videos/f5db9omq11.MP4?ODgzNA==" TargetMode="External" Type="http://schemas.openxmlformats.org/officeDocument/2006/relationships/hyperlink"/>
<Relationship Id="rId198" Target="https://d1g2oudknjs8jf.cloudfront.net/prodpolweb/asetimage/f5db9omq11.JPG?ODgzNA==" TargetMode="External" Type="http://schemas.openxmlformats.org/officeDocument/2006/relationships/hyperlink"/>
<Relationship Id="rId199" Target="https://d1g2oudknjs8jf.cloudfront.net/prodpolweb/cert/GIAh1db5pmq13.PDF?ODgzNA==" TargetMode="External" Type="http://schemas.openxmlformats.org/officeDocument/2006/relationships/hyperlink"/>
<Relationship Id="rId2" Target="https://d1g2oudknjs8jf.cloudfront.net/prodpolweb/imgfiles/f4cb3ofi00.JPG?ODgzNA==" TargetMode="External" Type="http://schemas.openxmlformats.org/officeDocument/2006/relationships/hyperlink"/>
<Relationship Id="rId20" Target="https://d1s5m21q2l18ke.cloudfront.net/plotting.html?n3cb5knq10" TargetMode="External" Type="http://schemas.openxmlformats.org/officeDocument/2006/relationships/hyperlink"/>
<Relationship Id="rId200" Target="https://d1g2oudknjs8jf.cloudfront.net/prodpolweb/imgfiles/h1db5pmq13.JPG?ODgzNA==" TargetMode="External" Type="http://schemas.openxmlformats.org/officeDocument/2006/relationships/hyperlink"/>
<Relationship Id="rId201" Target="https://d1s5m21q2l18ke.cloudfront.net/VISION360/Vision360.html?d=h1db5pmq13&amp;surl=https://d1s5m21q2l18ke.cloudfront.net/v360_mov_white/&amp;ODgzNA==" TargetMode="External" Type="http://schemas.openxmlformats.org/officeDocument/2006/relationships/hyperlink"/>
<Relationship Id="rId202" Target="https://d1s5m21q2l18ke.cloudfront.net/VISION360/Vision360.html?d=h1db5pmq13&amp;surl=https://d1s5m21q2l18ke.cloudfront.net/v360_mov_black/&amp;ODgzNA==" TargetMode="External" Type="http://schemas.openxmlformats.org/officeDocument/2006/relationships/hyperlink"/>
<Relationship Id="rId203" Target="https://d1s5m21q2l18ke.cloudfront.net/v360_mov/h1db5pmq13.HTML?ODgzNA==" TargetMode="External" Type="http://schemas.openxmlformats.org/officeDocument/2006/relationships/hyperlink"/>
<Relationship Id="rId204" Target="https://d1s5m21q2l18ke.cloudfront.net/white_mov_video/h1db5pmq13.MP4?ODgzNA==" TargetMode="External" Type="http://schemas.openxmlformats.org/officeDocument/2006/relationships/hyperlink"/>
<Relationship Id="rId205" Target="https://d1s5m21q2l18ke.cloudfront.net/plotting.html?h1db5pmq13" TargetMode="External" Type="http://schemas.openxmlformats.org/officeDocument/2006/relationships/hyperlink"/>
<Relationship Id="rId206" Target="https://d1g2oudknjs8jf.cloudfront.net/prodpolweb/fl_img/h1db5pmq13.JPG?ODgzNA==" TargetMode="External" Type="http://schemas.openxmlformats.org/officeDocument/2006/relationships/hyperlink"/>
<Relationship Id="rId207" Target="https://dyffw9lb8wur6.cloudfront.net/v360videos/h1db5pmq13.MP4?ODgzNA==" TargetMode="External" Type="http://schemas.openxmlformats.org/officeDocument/2006/relationships/hyperlink"/>
<Relationship Id="rId208" Target="https://d1g2oudknjs8jf.cloudfront.net/prodpolweb/asetimage/h1db5pmq13.JPG?ODgzNA==" TargetMode="External" Type="http://schemas.openxmlformats.org/officeDocument/2006/relationships/hyperlink"/>
<Relationship Id="rId209" Target="https://d1g2oudknjs8jf.cloudfront.net/prodpolweb/cert/GIAj2db9mmq15.PDF?ODgzNA==" TargetMode="External" Type="http://schemas.openxmlformats.org/officeDocument/2006/relationships/hyperlink"/>
<Relationship Id="rId21" Target="https://dyffw9lb8wur6.cloudfront.net/v360videos/n3cb5knq10.MP4?ODgzNA==" TargetMode="External" Type="http://schemas.openxmlformats.org/officeDocument/2006/relationships/hyperlink"/>
<Relationship Id="rId210" Target="https://d1g2oudknjs8jf.cloudfront.net/prodpolweb/imgfiles/j2db9mmq15.JPG?ODgzNA==" TargetMode="External" Type="http://schemas.openxmlformats.org/officeDocument/2006/relationships/hyperlink"/>
<Relationship Id="rId211" Target="https://d1s5m21q2l18ke.cloudfront.net/VISION360/Vision360.html?d=j2db9mmq15&amp;surl=https://d1s5m21q2l18ke.cloudfront.net/v360_mov_white/&amp;ODgzNA==" TargetMode="External" Type="http://schemas.openxmlformats.org/officeDocument/2006/relationships/hyperlink"/>
<Relationship Id="rId212" Target="https://d1s5m21q2l18ke.cloudfront.net/VISION360/Vision360.html?d=j2db9mmq15&amp;surl=https://d1s5m21q2l18ke.cloudfront.net/v360_mov_black/&amp;ODgzNA==" TargetMode="External" Type="http://schemas.openxmlformats.org/officeDocument/2006/relationships/hyperlink"/>
<Relationship Id="rId213" Target="https://d1s5m21q2l18ke.cloudfront.net/v360_mov/j2db9mmq15.HTML?ODgzNA==" TargetMode="External" Type="http://schemas.openxmlformats.org/officeDocument/2006/relationships/hyperlink"/>
<Relationship Id="rId214" Target="https://d1s5m21q2l18ke.cloudfront.net/white_mov_video/j2db9mmq15.MP4?ODgzNA==" TargetMode="External" Type="http://schemas.openxmlformats.org/officeDocument/2006/relationships/hyperlink"/>
<Relationship Id="rId215" Target="https://d1s5m21q2l18ke.cloudfront.net/plotting.html?j2db9mmq15" TargetMode="External" Type="http://schemas.openxmlformats.org/officeDocument/2006/relationships/hyperlink"/>
<Relationship Id="rId216" Target="https://dyffw9lb8wur6.cloudfront.net/v360videos/j2db9mmq15.MP4?ODgzNA==" TargetMode="External" Type="http://schemas.openxmlformats.org/officeDocument/2006/relationships/hyperlink"/>
<Relationship Id="rId217" Target="https://d1g2oudknjs8jf.cloudfront.net/prodpolweb/asetimage/j2db9mmq15.JPG?ODgzNA==" TargetMode="External" Type="http://schemas.openxmlformats.org/officeDocument/2006/relationships/hyperlink"/>
<Relationship Id="rId218" Target="https://d1g2oudknjs8jf.cloudfront.net/prodpolweb/cert/GIAf1eb3tjq12.PDF?ODgzNA==" TargetMode="External" Type="http://schemas.openxmlformats.org/officeDocument/2006/relationships/hyperlink"/>
<Relationship Id="rId219" Target="https://d1g2oudknjs8jf.cloudfront.net/prodpolweb/imgfiles/f1eb3tjq12.JPG?ODgzNA==" TargetMode="External" Type="http://schemas.openxmlformats.org/officeDocument/2006/relationships/hyperlink"/>
<Relationship Id="rId22" Target="https://d1g2oudknjs8jf.cloudfront.net/prodpolweb/asetimage/n3cb5knq10.JPG?ODgzNA==" TargetMode="External" Type="http://schemas.openxmlformats.org/officeDocument/2006/relationships/hyperlink"/>
<Relationship Id="rId220" Target="https://d1s5m21q2l18ke.cloudfront.net/VISION360/Vision360.html?d=f1eb3tjq12&amp;surl=https://d1s5m21q2l18ke.cloudfront.net/v360_mov_white/&amp;ODgzNA==" TargetMode="External" Type="http://schemas.openxmlformats.org/officeDocument/2006/relationships/hyperlink"/>
<Relationship Id="rId221" Target="https://d1s5m21q2l18ke.cloudfront.net/VISION360/Vision360.html?d=f1eb3tjq12&amp;surl=https://d1s5m21q2l18ke.cloudfront.net/v360_mov_black/&amp;ODgzNA==" TargetMode="External" Type="http://schemas.openxmlformats.org/officeDocument/2006/relationships/hyperlink"/>
<Relationship Id="rId222" Target="https://d1s5m21q2l18ke.cloudfront.net/v360_mov/f1eb3tjq12.HTML?ODgzNA==" TargetMode="External" Type="http://schemas.openxmlformats.org/officeDocument/2006/relationships/hyperlink"/>
<Relationship Id="rId223" Target="https://d1s5m21q2l18ke.cloudfront.net/white_mov_video/f1eb3tjq12.MP4?ODgzNA==" TargetMode="External" Type="http://schemas.openxmlformats.org/officeDocument/2006/relationships/hyperlink"/>
<Relationship Id="rId224" Target="https://d1s5m21q2l18ke.cloudfront.net/plotting.html?f1eb3tjq12" TargetMode="External" Type="http://schemas.openxmlformats.org/officeDocument/2006/relationships/hyperlink"/>
<Relationship Id="rId225" Target="https://dyffw9lb8wur6.cloudfront.net/v360videos/f1eb3tjq12.MP4?ODgzNA==" TargetMode="External" Type="http://schemas.openxmlformats.org/officeDocument/2006/relationships/hyperlink"/>
<Relationship Id="rId226" Target="https://d1g2oudknjs8jf.cloudfront.net/prodpolweb/asetimage/f1eb3tjq12.JPG?ODgzNA==" TargetMode="External" Type="http://schemas.openxmlformats.org/officeDocument/2006/relationships/hyperlink"/>
<Relationship Id="rId227" Target="https://d1g2oudknjs8jf.cloudfront.net/prodpolweb/cert/GIAl5eb5slq114.PDF?ODgzNA==" TargetMode="External" Type="http://schemas.openxmlformats.org/officeDocument/2006/relationships/hyperlink"/>
<Relationship Id="rId228" Target="https://d1g2oudknjs8jf.cloudfront.net/prodpolweb/imgfiles/l5eb5slq114.JPG?ODgzNA==" TargetMode="External" Type="http://schemas.openxmlformats.org/officeDocument/2006/relationships/hyperlink"/>
<Relationship Id="rId229" Target="https://d1s5m21q2l18ke.cloudfront.net/VISION360/Vision360.html?d=l5eb5slq114&amp;surl=https://d1s5m21q2l18ke.cloudfront.net/v360_mov_white/&amp;ODgzNA==" TargetMode="External" Type="http://schemas.openxmlformats.org/officeDocument/2006/relationships/hyperlink"/>
<Relationship Id="rId23" Target="https://d1g2oudknjs8jf.cloudfront.net/prodpolweb/cert/GIAh5jb11rlq121.PDF?ODgzNA==" TargetMode="External" Type="http://schemas.openxmlformats.org/officeDocument/2006/relationships/hyperlink"/>
<Relationship Id="rId230" Target="https://d1s5m21q2l18ke.cloudfront.net/VISION360/Vision360.html?d=l5eb5slq114&amp;surl=https://d1s5m21q2l18ke.cloudfront.net/v360_mov_black/&amp;ODgzNA==" TargetMode="External" Type="http://schemas.openxmlformats.org/officeDocument/2006/relationships/hyperlink"/>
<Relationship Id="rId231" Target="https://d1s5m21q2l18ke.cloudfront.net/v360_mov/l5eb5slq114.HTML?ODgzNA==" TargetMode="External" Type="http://schemas.openxmlformats.org/officeDocument/2006/relationships/hyperlink"/>
<Relationship Id="rId232" Target="https://d1s5m21q2l18ke.cloudfront.net/white_mov_video/l5eb5slq114.MP4?ODgzNA==" TargetMode="External" Type="http://schemas.openxmlformats.org/officeDocument/2006/relationships/hyperlink"/>
<Relationship Id="rId233" Target="https://d1s5m21q2l18ke.cloudfront.net/plotting.html?l5eb5slq114" TargetMode="External" Type="http://schemas.openxmlformats.org/officeDocument/2006/relationships/hyperlink"/>
<Relationship Id="rId234" Target="https://dyffw9lb8wur6.cloudfront.net/v360videos/l5eb5slq114.MP4?ODgzNA==" TargetMode="External" Type="http://schemas.openxmlformats.org/officeDocument/2006/relationships/hyperlink"/>
<Relationship Id="rId235" Target="https://d1g2oudknjs8jf.cloudfront.net/prodpolweb/asetimage/l5eb5slq114.JPG?ODgzNA==" TargetMode="External" Type="http://schemas.openxmlformats.org/officeDocument/2006/relationships/hyperlink"/>
<Relationship Id="rId236" Target="https://d1g2oudknjs8jf.cloudfront.net/prodpolweb/cert/GIAl8db3njq17.PDF?ODgzNA==" TargetMode="External" Type="http://schemas.openxmlformats.org/officeDocument/2006/relationships/hyperlink"/>
<Relationship Id="rId237" Target="https://d1g2oudknjs8jf.cloudfront.net/prodpolweb/imgfiles/l8db3njq17.JPG?ODgzNA==" TargetMode="External" Type="http://schemas.openxmlformats.org/officeDocument/2006/relationships/hyperlink"/>
<Relationship Id="rId238" Target="https://d1s5m21q2l18ke.cloudfront.net/VISION360/Vision360.html?d=l8db3njq17&amp;surl=https://d1s5m21q2l18ke.cloudfront.net/v360_mov_white/&amp;ODgzNA==" TargetMode="External" Type="http://schemas.openxmlformats.org/officeDocument/2006/relationships/hyperlink"/>
<Relationship Id="rId239" Target="https://d1s5m21q2l18ke.cloudfront.net/VISION360/Vision360.html?d=l8db3njq17&amp;surl=https://d1s5m21q2l18ke.cloudfront.net/v360_mov_black/&amp;ODgzNA==" TargetMode="External" Type="http://schemas.openxmlformats.org/officeDocument/2006/relationships/hyperlink"/>
<Relationship Id="rId24" Target="https://d1g2oudknjs8jf.cloudfront.net/prodpolweb/imgfiles/h5jb11rlq121.JPG?ODgzNA==" TargetMode="External" Type="http://schemas.openxmlformats.org/officeDocument/2006/relationships/hyperlink"/>
<Relationship Id="rId240" Target="https://d1s5m21q2l18ke.cloudfront.net/v360_mov/l8db3njq17.HTML?ODgzNA==" TargetMode="External" Type="http://schemas.openxmlformats.org/officeDocument/2006/relationships/hyperlink"/>
<Relationship Id="rId241" Target="https://d1s5m21q2l18ke.cloudfront.net/white_mov_video/l8db3njq17.MP4?ODgzNA==" TargetMode="External" Type="http://schemas.openxmlformats.org/officeDocument/2006/relationships/hyperlink"/>
<Relationship Id="rId242" Target="https://d1s5m21q2l18ke.cloudfront.net/plotting.html?l8db3njq17" TargetMode="External" Type="http://schemas.openxmlformats.org/officeDocument/2006/relationships/hyperlink"/>
<Relationship Id="rId243" Target="https://dyffw9lb8wur6.cloudfront.net/v360videos/l8db3njq17.MP4?ODgzNA==" TargetMode="External" Type="http://schemas.openxmlformats.org/officeDocument/2006/relationships/hyperlink"/>
<Relationship Id="rId244" Target="https://d1g2oudknjs8jf.cloudfront.net/prodpolweb/asetimage/l8db3njq17.JPG?ODgzNA==" TargetMode="External" Type="http://schemas.openxmlformats.org/officeDocument/2006/relationships/hyperlink"/>
<Relationship Id="rId245" Target="https://d1g2oudknjs8jf.cloudfront.net/prodpolweb/cert/GIAl5eb11qkq114.PDF?ODgzNA==" TargetMode="External" Type="http://schemas.openxmlformats.org/officeDocument/2006/relationships/hyperlink"/>
<Relationship Id="rId246" Target="https://d1g2oudknjs8jf.cloudfront.net/prodpolweb/imgfiles/l5eb11qkq114.JPG?ODgzNA==" TargetMode="External" Type="http://schemas.openxmlformats.org/officeDocument/2006/relationships/hyperlink"/>
<Relationship Id="rId247" Target="https://d1g2oudknjs8jf.cloudfront.net/prodpolweb/voh_movie/front/l5eb11qkq114.MP4?ODgzNA==" TargetMode="External" Type="http://schemas.openxmlformats.org/officeDocument/2006/relationships/hyperlink"/>
<Relationship Id="rId248" Target="https://d1g2oudknjs8jf.cloudfront.net/prodpolweb/voh_movie/back/l5eb11qkq114.MP4?ODgzNA==" TargetMode="External" Type="http://schemas.openxmlformats.org/officeDocument/2006/relationships/hyperlink"/>
<Relationship Id="rId249" Target="https://d1g2oudknjs8jf.cloudfront.net/prodpolweb/voh_movie/tweezer/l5eb11qkq114.MP4?ODgzNA==" TargetMode="External" Type="http://schemas.openxmlformats.org/officeDocument/2006/relationships/hyperlink"/>
<Relationship Id="rId25" Target="https://d1g2oudknjs8jf.cloudfront.net/prodpolweb/voh_movie/front/h5jb11rlq121.MP4?ODgzNA==" TargetMode="External" Type="http://schemas.openxmlformats.org/officeDocument/2006/relationships/hyperlink"/>
<Relationship Id="rId250" Target="https://d1s5m21q2l18ke.cloudfront.net/VISION360/Vision360.html?d=l5eb11qkq114&amp;surl=https://d1s5m21q2l18ke.cloudfront.net/v360_mov_white/&amp;ODgzNA==" TargetMode="External" Type="http://schemas.openxmlformats.org/officeDocument/2006/relationships/hyperlink"/>
<Relationship Id="rId251" Target="https://d1s5m21q2l18ke.cloudfront.net/VISION360/Vision360.html?d=l5eb11qkq114&amp;surl=https://d1s5m21q2l18ke.cloudfront.net/v360_mov_black/&amp;ODgzNA==" TargetMode="External" Type="http://schemas.openxmlformats.org/officeDocument/2006/relationships/hyperlink"/>
<Relationship Id="rId252" Target="https://d1s5m21q2l18ke.cloudfront.net/v360_mov/l5eb11qkq114.HTML?ODgzNA==" TargetMode="External" Type="http://schemas.openxmlformats.org/officeDocument/2006/relationships/hyperlink"/>
<Relationship Id="rId253" Target="https://d1s5m21q2l18ke.cloudfront.net/white_mov_video/l5eb11qkq114.MP4?ODgzNA==" TargetMode="External" Type="http://schemas.openxmlformats.org/officeDocument/2006/relationships/hyperlink"/>
<Relationship Id="rId254" Target="https://d1s5m21q2l18ke.cloudfront.net/plotting.html?l5eb11qkq114" TargetMode="External" Type="http://schemas.openxmlformats.org/officeDocument/2006/relationships/hyperlink"/>
<Relationship Id="rId255" Target="https://d1g2oudknjs8jf.cloudfront.net/prodpolweb/fl_img/l5eb11qkq114.JPG?ODgzNA==" TargetMode="External" Type="http://schemas.openxmlformats.org/officeDocument/2006/relationships/hyperlink"/>
<Relationship Id="rId256" Target="https://dyffw9lb8wur6.cloudfront.net/v360videos/l5eb11qkq114.MP4?ODgzNA==" TargetMode="External" Type="http://schemas.openxmlformats.org/officeDocument/2006/relationships/hyperlink"/>
<Relationship Id="rId257" Target="https://d1g2oudknjs8jf.cloudfront.net/prodpolweb/asetimage/l5eb11qkq114.JPG?ODgzNA==" TargetMode="External" Type="http://schemas.openxmlformats.org/officeDocument/2006/relationships/hyperlink"/>
<Relationship Id="rId258" Target="https://d1g2oudknjs8jf.cloudfront.net/prodpolweb/cert/GIAl4ec5nnq114.PDF?ODgzNA==" TargetMode="External" Type="http://schemas.openxmlformats.org/officeDocument/2006/relationships/hyperlink"/>
<Relationship Id="rId259" Target="https://d1g2oudknjs8jf.cloudfront.net/prodpolweb/imgfiles/l4ec5nnq114.JPG?ODgzNA==" TargetMode="External" Type="http://schemas.openxmlformats.org/officeDocument/2006/relationships/hyperlink"/>
<Relationship Id="rId26" Target="https://d1g2oudknjs8jf.cloudfront.net/prodpolweb/voh_movie/back/h5jb11rlq121.MP4?ODgzNA==" TargetMode="External" Type="http://schemas.openxmlformats.org/officeDocument/2006/relationships/hyperlink"/>
<Relationship Id="rId260" Target="https://d1g2oudknjs8jf.cloudfront.net/prodpolweb/voh_movie/front/l4ec5nnq114.MP4?ODgzNA==" TargetMode="External" Type="http://schemas.openxmlformats.org/officeDocument/2006/relationships/hyperlink"/>
<Relationship Id="rId261" Target="https://d1g2oudknjs8jf.cloudfront.net/prodpolweb/voh_movie/back/l4ec5nnq114.MP4?ODgzNA==" TargetMode="External" Type="http://schemas.openxmlformats.org/officeDocument/2006/relationships/hyperlink"/>
<Relationship Id="rId262" Target="https://d1g2oudknjs8jf.cloudfront.net/prodpolweb/voh_movie/tweezer/l4ec5nnq114.MP4?ODgzNA==" TargetMode="External" Type="http://schemas.openxmlformats.org/officeDocument/2006/relationships/hyperlink"/>
<Relationship Id="rId263" Target="https://d1s5m21q2l18ke.cloudfront.net/VISION360/Vision360.html?d=l4ec5nnq114&amp;surl=https://d1s5m21q2l18ke.cloudfront.net/v360_mov_white/&amp;ODgzNA==" TargetMode="External" Type="http://schemas.openxmlformats.org/officeDocument/2006/relationships/hyperlink"/>
<Relationship Id="rId264" Target="https://d1s5m21q2l18ke.cloudfront.net/VISION360/Vision360.html?d=l4ec5nnq114&amp;surl=https://d1s5m21q2l18ke.cloudfront.net/v360_mov_black/&amp;ODgzNA==" TargetMode="External" Type="http://schemas.openxmlformats.org/officeDocument/2006/relationships/hyperlink"/>
<Relationship Id="rId265" Target="https://d1s5m21q2l18ke.cloudfront.net/v360_mov/l4ec5nnq114.HTML?ODgzNA==" TargetMode="External" Type="http://schemas.openxmlformats.org/officeDocument/2006/relationships/hyperlink"/>
<Relationship Id="rId266" Target="https://d1s5m21q2l18ke.cloudfront.net/white_mov_video/l4ec5nnq114.MP4?ODgzNA==" TargetMode="External" Type="http://schemas.openxmlformats.org/officeDocument/2006/relationships/hyperlink"/>
<Relationship Id="rId267" Target="https://d1s5m21q2l18ke.cloudfront.net/plotting.html?l4ec5nnq114" TargetMode="External" Type="http://schemas.openxmlformats.org/officeDocument/2006/relationships/hyperlink"/>
<Relationship Id="rId268" Target="https://d1g2oudknjs8jf.cloudfront.net/prodpolweb/fl_img/l4ec5nnq114.JPG?ODgzNA==" TargetMode="External" Type="http://schemas.openxmlformats.org/officeDocument/2006/relationships/hyperlink"/>
<Relationship Id="rId269" Target="https://dyffw9lb8wur6.cloudfront.net/v360videos/l4ec5nnq114.MP4?ODgzNA==" TargetMode="External" Type="http://schemas.openxmlformats.org/officeDocument/2006/relationships/hyperlink"/>
<Relationship Id="rId27" Target="https://d1g2oudknjs8jf.cloudfront.net/prodpolweb/voh_movie/tweezer/h5jb11rlq121.MP4?ODgzNA==" TargetMode="External" Type="http://schemas.openxmlformats.org/officeDocument/2006/relationships/hyperlink"/>
<Relationship Id="rId270" Target="https://d1g2oudknjs8jf.cloudfront.net/prodpolweb/asetimage/l4ec5nnq114.JPG?ODgzNA==" TargetMode="External" Type="http://schemas.openxmlformats.org/officeDocument/2006/relationships/hyperlink"/>
<Relationship Id="rId271" Target="https://d1g2oudknjs8jf.cloudfront.net/prodpolweb/cert/GIAj3eb3sjq110.PDF?ODgzNA==" TargetMode="External" Type="http://schemas.openxmlformats.org/officeDocument/2006/relationships/hyperlink"/>
<Relationship Id="rId272" Target="https://d1g2oudknjs8jf.cloudfront.net/prodpolweb/imgfiles/j3eb3sjq110.JPG?ODgzNA==" TargetMode="External" Type="http://schemas.openxmlformats.org/officeDocument/2006/relationships/hyperlink"/>
<Relationship Id="rId273" Target="https://d1g2oudknjs8jf.cloudfront.net/prodpolweb/voh_movie/front/j3eb3sjq110.MP4?ODgzNA==" TargetMode="External" Type="http://schemas.openxmlformats.org/officeDocument/2006/relationships/hyperlink"/>
<Relationship Id="rId274" Target="https://d1g2oudknjs8jf.cloudfront.net/prodpolweb/voh_movie/back/j3eb3sjq110.MP4?ODgzNA==" TargetMode="External" Type="http://schemas.openxmlformats.org/officeDocument/2006/relationships/hyperlink"/>
<Relationship Id="rId275" Target="https://d1g2oudknjs8jf.cloudfront.net/prodpolweb/voh_movie/tweezer/j3eb3sjq110.MP4?ODgzNA==" TargetMode="External" Type="http://schemas.openxmlformats.org/officeDocument/2006/relationships/hyperlink"/>
<Relationship Id="rId276" Target="https://d1s5m21q2l18ke.cloudfront.net/VISION360/Vision360.html?d=j3eb3sjq110&amp;surl=https://d1s5m21q2l18ke.cloudfront.net/v360_mov_white/&amp;ODgzNA==" TargetMode="External" Type="http://schemas.openxmlformats.org/officeDocument/2006/relationships/hyperlink"/>
<Relationship Id="rId277" Target="https://d1s5m21q2l18ke.cloudfront.net/VISION360/Vision360.html?d=j3eb3sjq110&amp;surl=https://d1s5m21q2l18ke.cloudfront.net/v360_mov_black/&amp;ODgzNA==" TargetMode="External" Type="http://schemas.openxmlformats.org/officeDocument/2006/relationships/hyperlink"/>
<Relationship Id="rId278" Target="https://d1s5m21q2l18ke.cloudfront.net/v360_mov/j3eb3sjq110.HTML?ODgzNA==" TargetMode="External" Type="http://schemas.openxmlformats.org/officeDocument/2006/relationships/hyperlink"/>
<Relationship Id="rId279" Target="https://d1s5m21q2l18ke.cloudfront.net/white_mov_video/j3eb3sjq110.MP4?ODgzNA==" TargetMode="External" Type="http://schemas.openxmlformats.org/officeDocument/2006/relationships/hyperlink"/>
<Relationship Id="rId28" Target="https://d1s5m21q2l18ke.cloudfront.net/VISION360/Vision360.html?d=h5jb11rlq121&amp;surl=https://d1s5m21q2l18ke.cloudfront.net/v360_mov_white/&amp;ODgzNA==" TargetMode="External" Type="http://schemas.openxmlformats.org/officeDocument/2006/relationships/hyperlink"/>
<Relationship Id="rId280" Target="https://d1s5m21q2l18ke.cloudfront.net/plotting.html?j3eb3sjq110" TargetMode="External" Type="http://schemas.openxmlformats.org/officeDocument/2006/relationships/hyperlink"/>
<Relationship Id="rId281" Target="https://dyffw9lb8wur6.cloudfront.net/v360videos/j3eb3sjq110.MP4?ODgzNA==" TargetMode="External" Type="http://schemas.openxmlformats.org/officeDocument/2006/relationships/hyperlink"/>
<Relationship Id="rId282" Target="https://d1g2oudknjs8jf.cloudfront.net/prodpolweb/asetimage/j3eb3sjq110.JPG?ODgzNA==" TargetMode="External" Type="http://schemas.openxmlformats.org/officeDocument/2006/relationships/hyperlink"/>
<Relationship Id="rId283" Target="https://d1g2oudknjs8jf.cloudfront.net/prodpolweb/cert/GIAh8db3nnq13.PDF?ODgzNA==" TargetMode="External" Type="http://schemas.openxmlformats.org/officeDocument/2006/relationships/hyperlink"/>
<Relationship Id="rId284" Target="https://d1g2oudknjs8jf.cloudfront.net/prodpolweb/imgfiles/h8db3nnq13.JPG?ODgzNA==" TargetMode="External" Type="http://schemas.openxmlformats.org/officeDocument/2006/relationships/hyperlink"/>
<Relationship Id="rId285" Target="https://d1g2oudknjs8jf.cloudfront.net/prodpolweb/voh_movie/front/h8db3nnq13.MP4?ODgzNA==" TargetMode="External" Type="http://schemas.openxmlformats.org/officeDocument/2006/relationships/hyperlink"/>
<Relationship Id="rId286" Target="https://d1g2oudknjs8jf.cloudfront.net/prodpolweb/voh_movie/back/h8db3nnq13.MP4?ODgzNA==" TargetMode="External" Type="http://schemas.openxmlformats.org/officeDocument/2006/relationships/hyperlink"/>
<Relationship Id="rId287" Target="https://d1g2oudknjs8jf.cloudfront.net/prodpolweb/voh_movie/tweezer/h8db3nnq13.MP4?ODgzNA==" TargetMode="External" Type="http://schemas.openxmlformats.org/officeDocument/2006/relationships/hyperlink"/>
<Relationship Id="rId288" Target="https://d1s5m21q2l18ke.cloudfront.net/VISION360/Vision360.html?d=h8db3nnq13&amp;surl=https://d1s5m21q2l18ke.cloudfront.net/v360_mov_white/&amp;ODgzNA==" TargetMode="External" Type="http://schemas.openxmlformats.org/officeDocument/2006/relationships/hyperlink"/>
<Relationship Id="rId289" Target="https://d1s5m21q2l18ke.cloudfront.net/VISION360/Vision360.html?d=h8db3nnq13&amp;surl=https://d1s5m21q2l18ke.cloudfront.net/v360_mov_black/&amp;ODgzNA==" TargetMode="External" Type="http://schemas.openxmlformats.org/officeDocument/2006/relationships/hyperlink"/>
<Relationship Id="rId29" Target="https://d1s5m21q2l18ke.cloudfront.net/VISION360/Vision360.html?d=h5jb11rlq121&amp;surl=https://d1s5m21q2l18ke.cloudfront.net/v360_mov_black/&amp;ODgzNA==" TargetMode="External" Type="http://schemas.openxmlformats.org/officeDocument/2006/relationships/hyperlink"/>
<Relationship Id="rId290" Target="https://d1s5m21q2l18ke.cloudfront.net/v360_mov/h8db3nnq13.HTML?ODgzNA==" TargetMode="External" Type="http://schemas.openxmlformats.org/officeDocument/2006/relationships/hyperlink"/>
<Relationship Id="rId291" Target="https://d1s5m21q2l18ke.cloudfront.net/white_mov_video/h8db3nnq13.MP4?ODgzNA==" TargetMode="External" Type="http://schemas.openxmlformats.org/officeDocument/2006/relationships/hyperlink"/>
<Relationship Id="rId292" Target="https://d1s5m21q2l18ke.cloudfront.net/plotting.html?h8db3nnq13" TargetMode="External" Type="http://schemas.openxmlformats.org/officeDocument/2006/relationships/hyperlink"/>
<Relationship Id="rId293" Target="https://d1g2oudknjs8jf.cloudfront.net/prodpolweb/fl_img/h8db3nnq13.JPG?ODgzNA==" TargetMode="External" Type="http://schemas.openxmlformats.org/officeDocument/2006/relationships/hyperlink"/>
<Relationship Id="rId294" Target="https://dyffw9lb8wur6.cloudfront.net/v360videos/h8db3nnq13.MP4?ODgzNA==" TargetMode="External" Type="http://schemas.openxmlformats.org/officeDocument/2006/relationships/hyperlink"/>
<Relationship Id="rId295" Target="https://d1g2oudknjs8jf.cloudfront.net/prodpolweb/asetimage/h8db3nnq13.JPG?ODgzNA==" TargetMode="External" Type="http://schemas.openxmlformats.org/officeDocument/2006/relationships/hyperlink"/>
<Relationship Id="rId296" Target="https://d1g2oudknjs8jf.cloudfront.net/prodpolweb/cert/GIAh9fb9qnq19.PDF?ODgzNA==" TargetMode="External" Type="http://schemas.openxmlformats.org/officeDocument/2006/relationships/hyperlink"/>
<Relationship Id="rId297" Target="https://d1g2oudknjs8jf.cloudfront.net/prodpolweb/imgfiles/h9fb9qnq19.JPG?ODgzNA==" TargetMode="External" Type="http://schemas.openxmlformats.org/officeDocument/2006/relationships/hyperlink"/>
<Relationship Id="rId298" Target="https://d1g2oudknjs8jf.cloudfront.net/prodpolweb/voh_movie/front/h9fb9qnq19.MP4?ODgzNA==" TargetMode="External" Type="http://schemas.openxmlformats.org/officeDocument/2006/relationships/hyperlink"/>
<Relationship Id="rId299" Target="https://d1g2oudknjs8jf.cloudfront.net/prodpolweb/voh_movie/back/h9fb9qnq19.MP4?ODgzNA==" TargetMode="External" Type="http://schemas.openxmlformats.org/officeDocument/2006/relationships/hyperlink"/>
<Relationship Id="rId3" Target="https://d1s5m21q2l18ke.cloudfront.net/VISION360/Vision360.html?d=f4cb3ofi00&amp;surl=https://d1s5m21q2l18ke.cloudfront.net/v360_mov_white/&amp;ODgzNA==" TargetMode="External" Type="http://schemas.openxmlformats.org/officeDocument/2006/relationships/hyperlink"/>
<Relationship Id="rId30" Target="https://d1s5m21q2l18ke.cloudfront.net/v360_mov/h5jb11rlq121.HTML?ODgzNA==" TargetMode="External" Type="http://schemas.openxmlformats.org/officeDocument/2006/relationships/hyperlink"/>
<Relationship Id="rId300" Target="https://d1g2oudknjs8jf.cloudfront.net/prodpolweb/voh_movie/tweezer/h9fb9qnq19.MP4?ODgzNA==" TargetMode="External" Type="http://schemas.openxmlformats.org/officeDocument/2006/relationships/hyperlink"/>
<Relationship Id="rId301" Target="https://d1s5m21q2l18ke.cloudfront.net/VISION360/Vision360.html?d=h9fb9qnq19&amp;surl=https://d1s5m21q2l18ke.cloudfront.net/v360_mov_white/&amp;ODgzNA==" TargetMode="External" Type="http://schemas.openxmlformats.org/officeDocument/2006/relationships/hyperlink"/>
<Relationship Id="rId302" Target="https://d1s5m21q2l18ke.cloudfront.net/VISION360/Vision360.html?d=h9fb9qnq19&amp;surl=https://d1s5m21q2l18ke.cloudfront.net/v360_mov_black/&amp;ODgzNA==" TargetMode="External" Type="http://schemas.openxmlformats.org/officeDocument/2006/relationships/hyperlink"/>
<Relationship Id="rId303" Target="https://d1s5m21q2l18ke.cloudfront.net/v360_mov/h9fb9qnq19.HTML?ODgzNA==" TargetMode="External" Type="http://schemas.openxmlformats.org/officeDocument/2006/relationships/hyperlink"/>
<Relationship Id="rId304" Target="https://d1s5m21q2l18ke.cloudfront.net/white_mov_video/h9fb9qnq19.MP4?ODgzNA==" TargetMode="External" Type="http://schemas.openxmlformats.org/officeDocument/2006/relationships/hyperlink"/>
<Relationship Id="rId305" Target="https://d1s5m21q2l18ke.cloudfront.net/plotting.html?h9fb9qnq19" TargetMode="External" Type="http://schemas.openxmlformats.org/officeDocument/2006/relationships/hyperlink"/>
<Relationship Id="rId306" Target="https://dyffw9lb8wur6.cloudfront.net/v360videos/h9fb9qnq19.MP4?ODgzNA==" TargetMode="External" Type="http://schemas.openxmlformats.org/officeDocument/2006/relationships/hyperlink"/>
<Relationship Id="rId307" Target="https://d1g2oudknjs8jf.cloudfront.net/prodpolweb/asetimage/h9fb9qnq19.JPG?ODgzNA==" TargetMode="External" Type="http://schemas.openxmlformats.org/officeDocument/2006/relationships/hyperlink"/>
<Relationship Id="rId308" Target="https://d1g2oudknjs8jf.cloudfront.net/prodpolweb/cert/GIAj5db9llq15.PDF?ODgzNA==" TargetMode="External" Type="http://schemas.openxmlformats.org/officeDocument/2006/relationships/hyperlink"/>
<Relationship Id="rId309" Target="https://d1g2oudknjs8jf.cloudfront.net/prodpolweb/imgfiles/j5db9llq15.JPG?ODgzNA==" TargetMode="External" Type="http://schemas.openxmlformats.org/officeDocument/2006/relationships/hyperlink"/>
<Relationship Id="rId31" Target="https://d1s5m21q2l18ke.cloudfront.net/white_mov_video/h5jb11rlq121.MP4?ODgzNA==" TargetMode="External" Type="http://schemas.openxmlformats.org/officeDocument/2006/relationships/hyperlink"/>
<Relationship Id="rId310" Target="https://d1g2oudknjs8jf.cloudfront.net/prodpolweb/voh_movie/front/j5db9llq15.MP4?ODgzNA==" TargetMode="External" Type="http://schemas.openxmlformats.org/officeDocument/2006/relationships/hyperlink"/>
<Relationship Id="rId311" Target="https://d1g2oudknjs8jf.cloudfront.net/prodpolweb/voh_movie/back/j5db9llq15.MP4?ODgzNA==" TargetMode="External" Type="http://schemas.openxmlformats.org/officeDocument/2006/relationships/hyperlink"/>
<Relationship Id="rId312" Target="https://d1g2oudknjs8jf.cloudfront.net/prodpolweb/voh_movie/tweezer/j5db9llq15.MP4?ODgzNA==" TargetMode="External" Type="http://schemas.openxmlformats.org/officeDocument/2006/relationships/hyperlink"/>
<Relationship Id="rId313" Target="https://d1s5m21q2l18ke.cloudfront.net/VISION360/Vision360.html?d=j5db9llq15&amp;surl=https://d1s5m21q2l18ke.cloudfront.net/v360_mov_white/&amp;ODgzNA==" TargetMode="External" Type="http://schemas.openxmlformats.org/officeDocument/2006/relationships/hyperlink"/>
<Relationship Id="rId314" Target="https://d1s5m21q2l18ke.cloudfront.net/VISION360/Vision360.html?d=j5db9llq15&amp;surl=https://d1s5m21q2l18ke.cloudfront.net/v360_mov_black/&amp;ODgzNA==" TargetMode="External" Type="http://schemas.openxmlformats.org/officeDocument/2006/relationships/hyperlink"/>
<Relationship Id="rId315" Target="https://d1s5m21q2l18ke.cloudfront.net/v360_mov/j5db9llq15.HTML?ODgzNA==" TargetMode="External" Type="http://schemas.openxmlformats.org/officeDocument/2006/relationships/hyperlink"/>
<Relationship Id="rId316" Target="https://d1s5m21q2l18ke.cloudfront.net/white_mov_video/j5db9llq15.MP4?ODgzNA==" TargetMode="External" Type="http://schemas.openxmlformats.org/officeDocument/2006/relationships/hyperlink"/>
<Relationship Id="rId317" Target="https://d1s5m21q2l18ke.cloudfront.net/plotting.html?j5db9llq15" TargetMode="External" Type="http://schemas.openxmlformats.org/officeDocument/2006/relationships/hyperlink"/>
<Relationship Id="rId318" Target="https://dyffw9lb8wur6.cloudfront.net/v360videos/j5db9llq15.MP4?ODgzNA==" TargetMode="External" Type="http://schemas.openxmlformats.org/officeDocument/2006/relationships/hyperlink"/>
<Relationship Id="rId319" Target="https://d1g2oudknjs8jf.cloudfront.net/prodpolweb/asetimage/j5db9llq15.JPG?ODgzNA==" TargetMode="External" Type="http://schemas.openxmlformats.org/officeDocument/2006/relationships/hyperlink"/>
<Relationship Id="rId32" Target="https://d1s5m21q2l18ke.cloudfront.net/plotting.html?h5jb11rlq121" TargetMode="External" Type="http://schemas.openxmlformats.org/officeDocument/2006/relationships/hyperlink"/>
<Relationship Id="rId320" Target="https://d1g2oudknjs8jf.cloudfront.net/prodpolweb/cert/GIAf1eb5qnq12.PDF?ODgzNA==" TargetMode="External" Type="http://schemas.openxmlformats.org/officeDocument/2006/relationships/hyperlink"/>
<Relationship Id="rId321" Target="https://d1g2oudknjs8jf.cloudfront.net/prodpolweb/imgfiles/f1eb5qnq12.JPG?ODgzNA==" TargetMode="External" Type="http://schemas.openxmlformats.org/officeDocument/2006/relationships/hyperlink"/>
<Relationship Id="rId322" Target="https://d1s5m21q2l18ke.cloudfront.net/VISION360/Vision360.html?d=f1eb5qnq12&amp;surl=https://d1s5m21q2l18ke.cloudfront.net/v360_mov_white/&amp;ODgzNA==" TargetMode="External" Type="http://schemas.openxmlformats.org/officeDocument/2006/relationships/hyperlink"/>
<Relationship Id="rId323" Target="https://d1s5m21q2l18ke.cloudfront.net/VISION360/Vision360.html?d=f1eb5qnq12&amp;surl=https://d1s5m21q2l18ke.cloudfront.net/v360_mov_black/&amp;ODgzNA==" TargetMode="External" Type="http://schemas.openxmlformats.org/officeDocument/2006/relationships/hyperlink"/>
<Relationship Id="rId324" Target="https://d1s5m21q2l18ke.cloudfront.net/v360_mov/f1eb5qnq12.HTML?ODgzNA==" TargetMode="External" Type="http://schemas.openxmlformats.org/officeDocument/2006/relationships/hyperlink"/>
<Relationship Id="rId325" Target="https://d1s5m21q2l18ke.cloudfront.net/white_mov_video/f1eb5qnq12.MP4?ODgzNA==" TargetMode="External" Type="http://schemas.openxmlformats.org/officeDocument/2006/relationships/hyperlink"/>
<Relationship Id="rId326" Target="https://d1s5m21q2l18ke.cloudfront.net/plotting.html?f1eb5qnq12" TargetMode="External" Type="http://schemas.openxmlformats.org/officeDocument/2006/relationships/hyperlink"/>
<Relationship Id="rId327" Target="https://dyffw9lb8wur6.cloudfront.net/v360videos/f1eb5qnq12.MP4?ODgzNA==" TargetMode="External" Type="http://schemas.openxmlformats.org/officeDocument/2006/relationships/hyperlink"/>
<Relationship Id="rId328" Target="https://d1g2oudknjs8jf.cloudfront.net/prodpolweb/asetimage/f1eb5qnq12.JPG?ODgzNA==" TargetMode="External" Type="http://schemas.openxmlformats.org/officeDocument/2006/relationships/hyperlink"/>
<Relationship Id="rId329" Target="https://d1g2oudknjs8jf.cloudfront.net/prodpolweb/cert/GIAf1lb9nlq19.PDF?ODgzNA==" TargetMode="External" Type="http://schemas.openxmlformats.org/officeDocument/2006/relationships/hyperlink"/>
<Relationship Id="rId33" Target="https://dyffw9lb8wur6.cloudfront.net/v360videos/h5jb11rlq121.MP4?ODgzNA==" TargetMode="External" Type="http://schemas.openxmlformats.org/officeDocument/2006/relationships/hyperlink"/>
<Relationship Id="rId330" Target="https://d1g2oudknjs8jf.cloudfront.net/prodpolweb/imgfiles/f1lb9nlq19.JPG?ODgzNA==" TargetMode="External" Type="http://schemas.openxmlformats.org/officeDocument/2006/relationships/hyperlink"/>
<Relationship Id="rId331" Target="https://d1s5m21q2l18ke.cloudfront.net/VISION360/Vision360.html?d=f1lb9nlq19&amp;surl=https://d1s5m21q2l18ke.cloudfront.net/v360_mov_white/&amp;ODgzNA==" TargetMode="External" Type="http://schemas.openxmlformats.org/officeDocument/2006/relationships/hyperlink"/>
<Relationship Id="rId332" Target="https://d1s5m21q2l18ke.cloudfront.net/VISION360/Vision360.html?d=f1lb9nlq19&amp;surl=https://d1s5m21q2l18ke.cloudfront.net/v360_mov_black/&amp;ODgzNA==" TargetMode="External" Type="http://schemas.openxmlformats.org/officeDocument/2006/relationships/hyperlink"/>
<Relationship Id="rId333" Target="https://d1s5m21q2l18ke.cloudfront.net/v360_mov/f1lb9nlq19.HTML?ODgzNA==" TargetMode="External" Type="http://schemas.openxmlformats.org/officeDocument/2006/relationships/hyperlink"/>
<Relationship Id="rId334" Target="https://d1s5m21q2l18ke.cloudfront.net/white_mov_video/f1lb9nlq19.MP4?ODgzNA==" TargetMode="External" Type="http://schemas.openxmlformats.org/officeDocument/2006/relationships/hyperlink"/>
<Relationship Id="rId335" Target="https://d1s5m21q2l18ke.cloudfront.net/plotting.html?f1lb9nlq19" TargetMode="External" Type="http://schemas.openxmlformats.org/officeDocument/2006/relationships/hyperlink"/>
<Relationship Id="rId336" Target="https://dyffw9lb8wur6.cloudfront.net/v360videos/f1lb9nlq19.MP4?ODgzNA==" TargetMode="External" Type="http://schemas.openxmlformats.org/officeDocument/2006/relationships/hyperlink"/>
<Relationship Id="rId337" Target="https://d1g2oudknjs8jf.cloudfront.net/prodpolweb/asetimage/f1lb9nlq19.JPG?ODgzNA==" TargetMode="External" Type="http://schemas.openxmlformats.org/officeDocument/2006/relationships/hyperlink"/>
<Relationship Id="rId338" Target="https://d1g2oudknjs8jf.cloudfront.net/prodpolweb/cert/GIAh8fb3qnq19.PDF?ODgzNA==" TargetMode="External" Type="http://schemas.openxmlformats.org/officeDocument/2006/relationships/hyperlink"/>
<Relationship Id="rId339" Target="https://d1g2oudknjs8jf.cloudfront.net/prodpolweb/imgfiles/h8fb3qnq19.JPG?ODgzNA==" TargetMode="External" Type="http://schemas.openxmlformats.org/officeDocument/2006/relationships/hyperlink"/>
<Relationship Id="rId34" Target="https://d1g2oudknjs8jf.cloudfront.net/prodpolweb/asetimage/h5jb11rlq121.JPG?ODgzNA==" TargetMode="External" Type="http://schemas.openxmlformats.org/officeDocument/2006/relationships/hyperlink"/>
<Relationship Id="rId340" Target="https://d1s5m21q2l18ke.cloudfront.net/VISION360/Vision360.html?d=h8fb3qnq19&amp;surl=https://d1s5m21q2l18ke.cloudfront.net/v360_mov_white/&amp;ODgzNA==" TargetMode="External" Type="http://schemas.openxmlformats.org/officeDocument/2006/relationships/hyperlink"/>
<Relationship Id="rId341" Target="https://d1s5m21q2l18ke.cloudfront.net/VISION360/Vision360.html?d=h8fb3qnq19&amp;surl=https://d1s5m21q2l18ke.cloudfront.net/v360_mov_black/&amp;ODgzNA==" TargetMode="External" Type="http://schemas.openxmlformats.org/officeDocument/2006/relationships/hyperlink"/>
<Relationship Id="rId342" Target="https://d1s5m21q2l18ke.cloudfront.net/v360_mov/h8fb3qnq19.HTML?ODgzNA==" TargetMode="External" Type="http://schemas.openxmlformats.org/officeDocument/2006/relationships/hyperlink"/>
<Relationship Id="rId343" Target="https://d1s5m21q2l18ke.cloudfront.net/white_mov_video/h8fb3qnq19.MP4?ODgzNA==" TargetMode="External" Type="http://schemas.openxmlformats.org/officeDocument/2006/relationships/hyperlink"/>
<Relationship Id="rId344" Target="https://d1s5m21q2l18ke.cloudfront.net/plotting.html?h8fb3qnq19" TargetMode="External" Type="http://schemas.openxmlformats.org/officeDocument/2006/relationships/hyperlink"/>
<Relationship Id="rId345" Target="https://dyffw9lb8wur6.cloudfront.net/v360videos/h8fb3qnq19.MP4?ODgzNA==" TargetMode="External" Type="http://schemas.openxmlformats.org/officeDocument/2006/relationships/hyperlink"/>
<Relationship Id="rId346" Target="https://d1g2oudknjs8jf.cloudfront.net/prodpolweb/asetimage/h8fb3qnq19.JPG?ODgzNA==" TargetMode="External" Type="http://schemas.openxmlformats.org/officeDocument/2006/relationships/hyperlink"/>
<Relationship Id="rId347" Target="https://d1g2oudknjs8jf.cloudfront.net/prodpolweb/cert/GIAn4gc9tkq136.PDF?ODgzNA==" TargetMode="External" Type="http://schemas.openxmlformats.org/officeDocument/2006/relationships/hyperlink"/>
<Relationship Id="rId348" Target="https://d1g2oudknjs8jf.cloudfront.net/prodpolweb/imgfiles/n4gc9tkq136.JPG?ODgzNA==" TargetMode="External" Type="http://schemas.openxmlformats.org/officeDocument/2006/relationships/hyperlink"/>
<Relationship Id="rId349" Target="https://d1s5m21q2l18ke.cloudfront.net/VISION360/Vision360.html?d=n4gc9tkq136&amp;surl=https://d1s5m21q2l18ke.cloudfront.net/v360_mov_white/&amp;ODgzNA==" TargetMode="External" Type="http://schemas.openxmlformats.org/officeDocument/2006/relationships/hyperlink"/>
<Relationship Id="rId35" Target="https://d1g2oudknjs8jf.cloudfront.net/prodpolweb/cert/GIAj3cb9mkq10.PDF?ODgzNA==" TargetMode="External" Type="http://schemas.openxmlformats.org/officeDocument/2006/relationships/hyperlink"/>
<Relationship Id="rId350" Target="https://d1s5m21q2l18ke.cloudfront.net/VISION360/Vision360.html?d=n4gc9tkq136&amp;surl=https://d1s5m21q2l18ke.cloudfront.net/v360_mov_black/&amp;ODgzNA==" TargetMode="External" Type="http://schemas.openxmlformats.org/officeDocument/2006/relationships/hyperlink"/>
<Relationship Id="rId351" Target="https://d1s5m21q2l18ke.cloudfront.net/v360_mov/n4gc9tkq136.HTML?ODgzNA==" TargetMode="External" Type="http://schemas.openxmlformats.org/officeDocument/2006/relationships/hyperlink"/>
<Relationship Id="rId352" Target="https://d1s5m21q2l18ke.cloudfront.net/white_mov_video/n4gc9tkq136.MP4?ODgzNA==" TargetMode="External" Type="http://schemas.openxmlformats.org/officeDocument/2006/relationships/hyperlink"/>
<Relationship Id="rId353" Target="https://d1s5m21q2l18ke.cloudfront.net/plotting.html?n4gc9tkq136" TargetMode="External" Type="http://schemas.openxmlformats.org/officeDocument/2006/relationships/hyperlink"/>
<Relationship Id="rId354" Target="https://dyffw9lb8wur6.cloudfront.net/v360videos/n4gc9tkq136.MP4?ODgzNA==" TargetMode="External" Type="http://schemas.openxmlformats.org/officeDocument/2006/relationships/hyperlink"/>
<Relationship Id="rId355" Target="https://d1g2oudknjs8jf.cloudfront.net/prodpolweb/asetimage/n4gc9tkq136.JPG?ODgzNA==" TargetMode="External" Type="http://schemas.openxmlformats.org/officeDocument/2006/relationships/hyperlink"/>
<Relationship Id="rId356" Target="https://d1g2oudknjs8jf.cloudfront.net/prodpolweb/cert/GIAf4fb5qnq13.PDF?ODgzNA==" TargetMode="External" Type="http://schemas.openxmlformats.org/officeDocument/2006/relationships/hyperlink"/>
<Relationship Id="rId357" Target="https://d1g2oudknjs8jf.cloudfront.net/prodpolweb/imgfiles/f4fb5qnq13.JPG?ODgzNA==" TargetMode="External" Type="http://schemas.openxmlformats.org/officeDocument/2006/relationships/hyperlink"/>
<Relationship Id="rId358" Target="https://d1s5m21q2l18ke.cloudfront.net/VISION360/Vision360.html?d=f4fb5qnq13&amp;surl=https://d1s5m21q2l18ke.cloudfront.net/v360_mov_white/&amp;ODgzNA==" TargetMode="External" Type="http://schemas.openxmlformats.org/officeDocument/2006/relationships/hyperlink"/>
<Relationship Id="rId359" Target="https://d1s5m21q2l18ke.cloudfront.net/VISION360/Vision360.html?d=f4fb5qnq13&amp;surl=https://d1s5m21q2l18ke.cloudfront.net/v360_mov_black/&amp;ODgzNA==" TargetMode="External" Type="http://schemas.openxmlformats.org/officeDocument/2006/relationships/hyperlink"/>
<Relationship Id="rId36" Target="https://d1g2oudknjs8jf.cloudfront.net/prodpolweb/imgfiles/j3cb9mkq10.JPG?ODgzNA==" TargetMode="External" Type="http://schemas.openxmlformats.org/officeDocument/2006/relationships/hyperlink"/>
<Relationship Id="rId360" Target="https://d1s5m21q2l18ke.cloudfront.net/v360_mov/f4fb5qnq13.HTML?ODgzNA==" TargetMode="External" Type="http://schemas.openxmlformats.org/officeDocument/2006/relationships/hyperlink"/>
<Relationship Id="rId361" Target="https://d1s5m21q2l18ke.cloudfront.net/white_mov_video/f4fb5qnq13.MP4?ODgzNA==" TargetMode="External" Type="http://schemas.openxmlformats.org/officeDocument/2006/relationships/hyperlink"/>
<Relationship Id="rId362" Target="https://d1s5m21q2l18ke.cloudfront.net/plotting.html?f4fb5qnq13" TargetMode="External" Type="http://schemas.openxmlformats.org/officeDocument/2006/relationships/hyperlink"/>
<Relationship Id="rId363" Target="https://dyffw9lb8wur6.cloudfront.net/v360videos/f4fb5qnq13.MP4?ODgzNA==" TargetMode="External" Type="http://schemas.openxmlformats.org/officeDocument/2006/relationships/hyperlink"/>
<Relationship Id="rId364" Target="https://d1g2oudknjs8jf.cloudfront.net/prodpolweb/asetimage/f4fb5qnq13.JPG?ODgzNA==" TargetMode="External" Type="http://schemas.openxmlformats.org/officeDocument/2006/relationships/hyperlink"/>
<Relationship Id="rId365" Target="https://d1g2oudknjs8jf.cloudfront.net/prodpolweb/cert/GIAf4db7pmq11.PDF?ODgzNA==" TargetMode="External" Type="http://schemas.openxmlformats.org/officeDocument/2006/relationships/hyperlink"/>
<Relationship Id="rId366" Target="https://d1g2oudknjs8jf.cloudfront.net/prodpolweb/imgfiles/f4db7pmq11.JPG?ODgzNA==" TargetMode="External" Type="http://schemas.openxmlformats.org/officeDocument/2006/relationships/hyperlink"/>
<Relationship Id="rId367" Target="https://d1s5m21q2l18ke.cloudfront.net/VISION360/Vision360.html?d=f4db7pmq11&amp;surl=https://d1s5m21q2l18ke.cloudfront.net/v360_mov_white/&amp;ODgzNA==" TargetMode="External" Type="http://schemas.openxmlformats.org/officeDocument/2006/relationships/hyperlink"/>
<Relationship Id="rId368" Target="https://d1s5m21q2l18ke.cloudfront.net/VISION360/Vision360.html?d=f4db7pmq11&amp;surl=https://d1s5m21q2l18ke.cloudfront.net/v360_mov_black/&amp;ODgzNA==" TargetMode="External" Type="http://schemas.openxmlformats.org/officeDocument/2006/relationships/hyperlink"/>
<Relationship Id="rId369" Target="https://d1s5m21q2l18ke.cloudfront.net/v360_mov/f4db7pmq11.HTML?ODgzNA==" TargetMode="External" Type="http://schemas.openxmlformats.org/officeDocument/2006/relationships/hyperlink"/>
<Relationship Id="rId37" Target="https://d1g2oudknjs8jf.cloudfront.net/prodpolweb/voh_movie/front/j3cb9mkq10.MP4?ODgzNA==" TargetMode="External" Type="http://schemas.openxmlformats.org/officeDocument/2006/relationships/hyperlink"/>
<Relationship Id="rId370" Target="https://d1s5m21q2l18ke.cloudfront.net/white_mov_video/f4db7pmq11.MP4?ODgzNA==" TargetMode="External" Type="http://schemas.openxmlformats.org/officeDocument/2006/relationships/hyperlink"/>
<Relationship Id="rId371" Target="https://d1s5m21q2l18ke.cloudfront.net/plotting.html?f4db7pmq11" TargetMode="External" Type="http://schemas.openxmlformats.org/officeDocument/2006/relationships/hyperlink"/>
<Relationship Id="rId372" Target="https://dyffw9lb8wur6.cloudfront.net/v360videos/f4db7pmq11.MP4?ODgzNA==" TargetMode="External" Type="http://schemas.openxmlformats.org/officeDocument/2006/relationships/hyperlink"/>
<Relationship Id="rId373" Target="https://d1g2oudknjs8jf.cloudfront.net/prodpolweb/asetimage/f4db7pmq11.JPG?ODgzNA==" TargetMode="External" Type="http://schemas.openxmlformats.org/officeDocument/2006/relationships/hyperlink"/>
<Relationship Id="rId374" Target="https://d1g2oudknjs8jf.cloudfront.net/prodpolweb/cert/GIAh8cb5pmq10.PDF?ODgzNA==" TargetMode="External" Type="http://schemas.openxmlformats.org/officeDocument/2006/relationships/hyperlink"/>
<Relationship Id="rId375" Target="https://d1g2oudknjs8jf.cloudfront.net/prodpolweb/imgfiles/h8cb5pmq10.JPG?ODgzNA==" TargetMode="External" Type="http://schemas.openxmlformats.org/officeDocument/2006/relationships/hyperlink"/>
<Relationship Id="rId376" Target="https://d1s5m21q2l18ke.cloudfront.net/VISION360/Vision360.html?d=h8cb5pmq10&amp;surl=https://d1s5m21q2l18ke.cloudfront.net/v360_mov_white/&amp;ODgzNA==" TargetMode="External" Type="http://schemas.openxmlformats.org/officeDocument/2006/relationships/hyperlink"/>
<Relationship Id="rId377" Target="https://d1s5m21q2l18ke.cloudfront.net/VISION360/Vision360.html?d=h8cb5pmq10&amp;surl=https://d1s5m21q2l18ke.cloudfront.net/v360_mov_black/&amp;ODgzNA==" TargetMode="External" Type="http://schemas.openxmlformats.org/officeDocument/2006/relationships/hyperlink"/>
<Relationship Id="rId378" Target="https://d1s5m21q2l18ke.cloudfront.net/v360_mov/h8cb5pmq10.HTML?ODgzNA==" TargetMode="External" Type="http://schemas.openxmlformats.org/officeDocument/2006/relationships/hyperlink"/>
<Relationship Id="rId379" Target="https://d1s5m21q2l18ke.cloudfront.net/white_mov_video/h8cb5pmq10.MP4?ODgzNA==" TargetMode="External" Type="http://schemas.openxmlformats.org/officeDocument/2006/relationships/hyperlink"/>
<Relationship Id="rId38" Target="https://d1g2oudknjs8jf.cloudfront.net/prodpolweb/voh_movie/back/j3cb9mkq10.MP4?ODgzNA==" TargetMode="External" Type="http://schemas.openxmlformats.org/officeDocument/2006/relationships/hyperlink"/>
<Relationship Id="rId380" Target="https://d1s5m21q2l18ke.cloudfront.net/plotting.html?h8cb5pmq10" TargetMode="External" Type="http://schemas.openxmlformats.org/officeDocument/2006/relationships/hyperlink"/>
<Relationship Id="rId381" Target="https://dyffw9lb8wur6.cloudfront.net/v360videos/h8cb5pmq10.MP4?ODgzNA==" TargetMode="External" Type="http://schemas.openxmlformats.org/officeDocument/2006/relationships/hyperlink"/>
<Relationship Id="rId382" Target="https://d1g2oudknjs8jf.cloudfront.net/prodpolweb/asetimage/h8cb5pmq10.JPG?ODgzNA==" TargetMode="External" Type="http://schemas.openxmlformats.org/officeDocument/2006/relationships/hyperlink"/>
<Relationship Id="rId383" Target="https://d1g2oudknjs8jf.cloudfront.net/prodpolweb/cert/GIAl8fb3rnq121.PDF?ODgzNA==" TargetMode="External" Type="http://schemas.openxmlformats.org/officeDocument/2006/relationships/hyperlink"/>
<Relationship Id="rId384" Target="https://d1g2oudknjs8jf.cloudfront.net/prodpolweb/imgfiles/l8fb3rnq121.JPG?ODgzNA==" TargetMode="External" Type="http://schemas.openxmlformats.org/officeDocument/2006/relationships/hyperlink"/>
<Relationship Id="rId385" Target="https://d1s5m21q2l18ke.cloudfront.net/VISION360/Vision360.html?d=l8fb3rnq121&amp;surl=https://d1s5m21q2l18ke.cloudfront.net/v360_mov_white/&amp;ODgzNA==" TargetMode="External" Type="http://schemas.openxmlformats.org/officeDocument/2006/relationships/hyperlink"/>
<Relationship Id="rId386" Target="https://d1s5m21q2l18ke.cloudfront.net/VISION360/Vision360.html?d=l8fb3rnq121&amp;surl=https://d1s5m21q2l18ke.cloudfront.net/v360_mov_black/&amp;ODgzNA==" TargetMode="External" Type="http://schemas.openxmlformats.org/officeDocument/2006/relationships/hyperlink"/>
<Relationship Id="rId387" Target="https://d1s5m21q2l18ke.cloudfront.net/v360_mov/l8fb3rnq121.HTML?ODgzNA==" TargetMode="External" Type="http://schemas.openxmlformats.org/officeDocument/2006/relationships/hyperlink"/>
<Relationship Id="rId388" Target="https://d1s5m21q2l18ke.cloudfront.net/white_mov_video/l8fb3rnq121.MP4?ODgzNA==" TargetMode="External" Type="http://schemas.openxmlformats.org/officeDocument/2006/relationships/hyperlink"/>
<Relationship Id="rId389" Target="https://d1s5m21q2l18ke.cloudfront.net/plotting.html?l8fb3rnq121" TargetMode="External" Type="http://schemas.openxmlformats.org/officeDocument/2006/relationships/hyperlink"/>
<Relationship Id="rId39" Target="https://d1g2oudknjs8jf.cloudfront.net/prodpolweb/voh_movie/tweezer/j3cb9mkq10.MP4?ODgzNA==" TargetMode="External" Type="http://schemas.openxmlformats.org/officeDocument/2006/relationships/hyperlink"/>
<Relationship Id="rId390" Target="https://dyffw9lb8wur6.cloudfront.net/v360videos/l8fb3rnq121.MP4?ODgzNA==" TargetMode="External" Type="http://schemas.openxmlformats.org/officeDocument/2006/relationships/hyperlink"/>
<Relationship Id="rId391" Target="https://d1g2oudknjs8jf.cloudfront.net/prodpolweb/asetimage/l8fb3rnq121.JPG?ODgzNA==" TargetMode="External" Type="http://schemas.openxmlformats.org/officeDocument/2006/relationships/hyperlink"/>
<Relationship Id="rId392" Target="https://d1g2oudknjs8jf.cloudfront.net/prodpolweb/cert/GIAn8cb5moq10.PDF?ODgzNA==" TargetMode="External" Type="http://schemas.openxmlformats.org/officeDocument/2006/relationships/hyperlink"/>
<Relationship Id="rId393" Target="https://d1g2oudknjs8jf.cloudfront.net/prodpolweb/imgfiles/n8cb5moq10.JPG?ODgzNA==" TargetMode="External" Type="http://schemas.openxmlformats.org/officeDocument/2006/relationships/hyperlink"/>
<Relationship Id="rId394" Target="https://d1s5m21q2l18ke.cloudfront.net/VISION360/Vision360.html?d=n8cb5moq10&amp;surl=https://d1s5m21q2l18ke.cloudfront.net/v360_mov_white/&amp;ODgzNA==" TargetMode="External" Type="http://schemas.openxmlformats.org/officeDocument/2006/relationships/hyperlink"/>
<Relationship Id="rId395" Target="https://d1s5m21q2l18ke.cloudfront.net/VISION360/Vision360.html?d=n8cb5moq10&amp;surl=https://d1s5m21q2l18ke.cloudfront.net/v360_mov_black/&amp;ODgzNA==" TargetMode="External" Type="http://schemas.openxmlformats.org/officeDocument/2006/relationships/hyperlink"/>
<Relationship Id="rId396" Target="https://d1s5m21q2l18ke.cloudfront.net/v360_mov/n8cb5moq10.HTML?ODgzNA==" TargetMode="External" Type="http://schemas.openxmlformats.org/officeDocument/2006/relationships/hyperlink"/>
<Relationship Id="rId397" Target="https://d1s5m21q2l18ke.cloudfront.net/white_mov_video/n8cb5moq10.MP4?ODgzNA==" TargetMode="External" Type="http://schemas.openxmlformats.org/officeDocument/2006/relationships/hyperlink"/>
<Relationship Id="rId398" Target="https://d1s5m21q2l18ke.cloudfront.net/plotting.html?n8cb5moq10" TargetMode="External" Type="http://schemas.openxmlformats.org/officeDocument/2006/relationships/hyperlink"/>
<Relationship Id="rId399" Target="https://dyffw9lb8wur6.cloudfront.net/v360videos/n8cb5moq10.MP4?ODgzNA==" TargetMode="External" Type="http://schemas.openxmlformats.org/officeDocument/2006/relationships/hyperlink"/>
<Relationship Id="rId4" Target="https://d1s5m21q2l18ke.cloudfront.net/VISION360/Vision360.html?d=f4cb3ofi00&amp;surl=https://d1s5m21q2l18ke.cloudfront.net/v360_mov_black/&amp;ODgzNA==" TargetMode="External" Type="http://schemas.openxmlformats.org/officeDocument/2006/relationships/hyperlink"/>
<Relationship Id="rId40" Target="https://d1s5m21q2l18ke.cloudfront.net/VISION360/Vision360.html?d=j3cb9mkq10&amp;surl=https://d1s5m21q2l18ke.cloudfront.net/v360_mov_white/&amp;ODgzNA==" TargetMode="External" Type="http://schemas.openxmlformats.org/officeDocument/2006/relationships/hyperlink"/>
<Relationship Id="rId400" Target="https://d1g2oudknjs8jf.cloudfront.net/prodpolweb/asetimage/n8cb5moq10.JPG?ODgzNA==" TargetMode="External" Type="http://schemas.openxmlformats.org/officeDocument/2006/relationships/hyperlink"/>
<Relationship Id="rId401" Target="https://d1g2oudknjs8jf.cloudfront.net/prodpolweb/cert/GIAh4cb3llq10.PDF?ODgzNA==" TargetMode="External" Type="http://schemas.openxmlformats.org/officeDocument/2006/relationships/hyperlink"/>
<Relationship Id="rId402" Target="https://d1g2oudknjs8jf.cloudfront.net/prodpolweb/imgfiles/h4cb3llq10.JPG?ODgzNA==" TargetMode="External" Type="http://schemas.openxmlformats.org/officeDocument/2006/relationships/hyperlink"/>
<Relationship Id="rId403" Target="https://d1g2oudknjs8jf.cloudfront.net/prodpolweb/voh_movie/front/h4cb3llq10.MP4?ODgzNA==" TargetMode="External" Type="http://schemas.openxmlformats.org/officeDocument/2006/relationships/hyperlink"/>
<Relationship Id="rId404" Target="https://d1g2oudknjs8jf.cloudfront.net/prodpolweb/voh_movie/back/h4cb3llq10.MP4?ODgzNA==" TargetMode="External" Type="http://schemas.openxmlformats.org/officeDocument/2006/relationships/hyperlink"/>
<Relationship Id="rId405" Target="https://d1g2oudknjs8jf.cloudfront.net/prodpolweb/voh_movie/tweezer/h4cb3llq10.MP4?ODgzNA==" TargetMode="External" Type="http://schemas.openxmlformats.org/officeDocument/2006/relationships/hyperlink"/>
<Relationship Id="rId406" Target="https://d1s5m21q2l18ke.cloudfront.net/VISION360/Vision360.html?d=h4cb3llq10&amp;surl=https://d1s5m21q2l18ke.cloudfront.net/v360_mov_white/&amp;ODgzNA==" TargetMode="External" Type="http://schemas.openxmlformats.org/officeDocument/2006/relationships/hyperlink"/>
<Relationship Id="rId407" Target="https://d1s5m21q2l18ke.cloudfront.net/VISION360/Vision360.html?d=h4cb3llq10&amp;surl=https://d1s5m21q2l18ke.cloudfront.net/v360_mov_black/&amp;ODgzNA==" TargetMode="External" Type="http://schemas.openxmlformats.org/officeDocument/2006/relationships/hyperlink"/>
<Relationship Id="rId408" Target="https://d1s5m21q2l18ke.cloudfront.net/v360_mov/h4cb3llq10.HTML?ODgzNA==" TargetMode="External" Type="http://schemas.openxmlformats.org/officeDocument/2006/relationships/hyperlink"/>
<Relationship Id="rId409" Target="https://d1s5m21q2l18ke.cloudfront.net/white_mov_video/h4cb3llq10.MP4?ODgzNA==" TargetMode="External" Type="http://schemas.openxmlformats.org/officeDocument/2006/relationships/hyperlink"/>
<Relationship Id="rId41" Target="https://d1s5m21q2l18ke.cloudfront.net/VISION360/Vision360.html?d=j3cb9mkq10&amp;surl=https://d1s5m21q2l18ke.cloudfront.net/v360_mov_black/&amp;ODgzNA==" TargetMode="External" Type="http://schemas.openxmlformats.org/officeDocument/2006/relationships/hyperlink"/>
<Relationship Id="rId410" Target="https://d1s5m21q2l18ke.cloudfront.net/plotting.html?h4cb3llq10" TargetMode="External" Type="http://schemas.openxmlformats.org/officeDocument/2006/relationships/hyperlink"/>
<Relationship Id="rId411" Target="https://d1g2oudknjs8jf.cloudfront.net/prodpolweb/fl_img/h4cb3llq10.JPG?ODgzNA==" TargetMode="External" Type="http://schemas.openxmlformats.org/officeDocument/2006/relationships/hyperlink"/>
<Relationship Id="rId412" Target="https://dyffw9lb8wur6.cloudfront.net/v360videos/h4cb3llq10.MP4?ODgzNA==" TargetMode="External" Type="http://schemas.openxmlformats.org/officeDocument/2006/relationships/hyperlink"/>
<Relationship Id="rId413" Target="https://d1g2oudknjs8jf.cloudfront.net/prodpolweb/asetimage/h4cb3llq10.JPG?ODgzNA==" TargetMode="External" Type="http://schemas.openxmlformats.org/officeDocument/2006/relationships/hyperlink"/>
<Relationship Id="rId414" Target="https://d1g2oudknjs8jf.cloudfront.net/prodpolweb/cert/GIAj8cc5nnq10.PDF?ODgzNA==" TargetMode="External" Type="http://schemas.openxmlformats.org/officeDocument/2006/relationships/hyperlink"/>
<Relationship Id="rId415" Target="https://d1g2oudknjs8jf.cloudfront.net/prodpolweb/imgfiles/j8cc5nnq10.JPG?ODgzNA==" TargetMode="External" Type="http://schemas.openxmlformats.org/officeDocument/2006/relationships/hyperlink"/>
<Relationship Id="rId416" Target="https://d1s5m21q2l18ke.cloudfront.net/VISION360/Vision360.html?d=j8cc5nnq10&amp;surl=https://d1s5m21q2l18ke.cloudfront.net/v360_mov_white/&amp;ODgzNA==" TargetMode="External" Type="http://schemas.openxmlformats.org/officeDocument/2006/relationships/hyperlink"/>
<Relationship Id="rId417" Target="https://d1s5m21q2l18ke.cloudfront.net/VISION360/Vision360.html?d=j8cc5nnq10&amp;surl=https://d1s5m21q2l18ke.cloudfront.net/v360_mov_black/&amp;ODgzNA==" TargetMode="External" Type="http://schemas.openxmlformats.org/officeDocument/2006/relationships/hyperlink"/>
<Relationship Id="rId418" Target="https://d1s5m21q2l18ke.cloudfront.net/v360_mov/j8cc5nnq10.HTML?ODgzNA==" TargetMode="External" Type="http://schemas.openxmlformats.org/officeDocument/2006/relationships/hyperlink"/>
<Relationship Id="rId419" Target="https://d1s5m21q2l18ke.cloudfront.net/white_mov_video/j8cc5nnq10.MP4?ODgzNA==" TargetMode="External" Type="http://schemas.openxmlformats.org/officeDocument/2006/relationships/hyperlink"/>
<Relationship Id="rId42" Target="https://d1s5m21q2l18ke.cloudfront.net/v360_mov/j3cb9mkq10.HTML?ODgzNA==" TargetMode="External" Type="http://schemas.openxmlformats.org/officeDocument/2006/relationships/hyperlink"/>
<Relationship Id="rId420" Target="https://d1s5m21q2l18ke.cloudfront.net/plotting.html?j8cc5nnq10" TargetMode="External" Type="http://schemas.openxmlformats.org/officeDocument/2006/relationships/hyperlink"/>
<Relationship Id="rId421" Target="https://dyffw9lb8wur6.cloudfront.net/v360videos/j8cc5nnq10.MP4?ODgzNA==" TargetMode="External" Type="http://schemas.openxmlformats.org/officeDocument/2006/relationships/hyperlink"/>
<Relationship Id="rId422" Target="https://d1g2oudknjs8jf.cloudfront.net/prodpolweb/asetimage/j8cc5nnq10.JPG?ODgzNA==" TargetMode="External" Type="http://schemas.openxmlformats.org/officeDocument/2006/relationships/hyperlink"/>
<Relationship Id="rId423" Target="https://d1g2oudknjs8jf.cloudfront.net/prodpolweb/cert/GIAl4db11omq17.PDF?ODgzNA==" TargetMode="External" Type="http://schemas.openxmlformats.org/officeDocument/2006/relationships/hyperlink"/>
<Relationship Id="rId424" Target="https://d1g2oudknjs8jf.cloudfront.net/prodpolweb/imgfiles/l4db11omq17.JPG?ODgzNA==" TargetMode="External" Type="http://schemas.openxmlformats.org/officeDocument/2006/relationships/hyperlink"/>
<Relationship Id="rId425" Target="https://d1s5m21q2l18ke.cloudfront.net/VISION360/Vision360.html?d=l4db11omq17&amp;surl=https://d1s5m21q2l18ke.cloudfront.net/v360_mov_white/&amp;ODgzNA==" TargetMode="External" Type="http://schemas.openxmlformats.org/officeDocument/2006/relationships/hyperlink"/>
<Relationship Id="rId426" Target="https://d1s5m21q2l18ke.cloudfront.net/VISION360/Vision360.html?d=l4db11omq17&amp;surl=https://d1s5m21q2l18ke.cloudfront.net/v360_mov_black/&amp;ODgzNA==" TargetMode="External" Type="http://schemas.openxmlformats.org/officeDocument/2006/relationships/hyperlink"/>
<Relationship Id="rId427" Target="https://d1s5m21q2l18ke.cloudfront.net/v360_mov/l4db11omq17.HTML?ODgzNA==" TargetMode="External" Type="http://schemas.openxmlformats.org/officeDocument/2006/relationships/hyperlink"/>
<Relationship Id="rId428" Target="https://d1s5m21q2l18ke.cloudfront.net/white_mov_video/l4db11omq17.MP4?ODgzNA==" TargetMode="External" Type="http://schemas.openxmlformats.org/officeDocument/2006/relationships/hyperlink"/>
<Relationship Id="rId429" Target="https://d1s5m21q2l18ke.cloudfront.net/plotting.html?l4db11omq17" TargetMode="External" Type="http://schemas.openxmlformats.org/officeDocument/2006/relationships/hyperlink"/>
<Relationship Id="rId43" Target="https://d1s5m21q2l18ke.cloudfront.net/white_mov_video/j3cb9mkq10.MP4?ODgzNA==" TargetMode="External" Type="http://schemas.openxmlformats.org/officeDocument/2006/relationships/hyperlink"/>
<Relationship Id="rId430" Target="https://dyffw9lb8wur6.cloudfront.net/v360videos/l4db11omq17.MP4?ODgzNA==" TargetMode="External" Type="http://schemas.openxmlformats.org/officeDocument/2006/relationships/hyperlink"/>
<Relationship Id="rId431" Target="https://d1g2oudknjs8jf.cloudfront.net/prodpolweb/asetimage/l4db11omq17.JPG?ODgzNA==" TargetMode="External" Type="http://schemas.openxmlformats.org/officeDocument/2006/relationships/hyperlink"/>
<Relationship Id="rId432" Target="https://d1g2oudknjs8jf.cloudfront.net/prodpolweb/cert/GIAh6hb5olq115.PDF?ODgzNA==" TargetMode="External" Type="http://schemas.openxmlformats.org/officeDocument/2006/relationships/hyperlink"/>
<Relationship Id="rId433" Target="https://d1g2oudknjs8jf.cloudfront.net/prodpolweb/imgfiles/h6hb5olq115.JPG?ODgzNA==" TargetMode="External" Type="http://schemas.openxmlformats.org/officeDocument/2006/relationships/hyperlink"/>
<Relationship Id="rId434" Target="https://d1g2oudknjs8jf.cloudfront.net/prodpolweb/voh_movie/front/h6hb5olq115.MP4?ODgzNA==" TargetMode="External" Type="http://schemas.openxmlformats.org/officeDocument/2006/relationships/hyperlink"/>
<Relationship Id="rId435" Target="https://d1g2oudknjs8jf.cloudfront.net/prodpolweb/voh_movie/back/h6hb5olq115.MP4?ODgzNA==" TargetMode="External" Type="http://schemas.openxmlformats.org/officeDocument/2006/relationships/hyperlink"/>
<Relationship Id="rId436" Target="https://d1g2oudknjs8jf.cloudfront.net/prodpolweb/voh_movie/tweezer/h6hb5olq115.MP4?ODgzNA==" TargetMode="External" Type="http://schemas.openxmlformats.org/officeDocument/2006/relationships/hyperlink"/>
<Relationship Id="rId437" Target="https://d1s5m21q2l18ke.cloudfront.net/VISION360/Vision360.html?d=h6hb5olq115&amp;surl=https://d1s5m21q2l18ke.cloudfront.net/v360_mov_white/&amp;ODgzNA==" TargetMode="External" Type="http://schemas.openxmlformats.org/officeDocument/2006/relationships/hyperlink"/>
<Relationship Id="rId438" Target="https://d1s5m21q2l18ke.cloudfront.net/VISION360/Vision360.html?d=h6hb5olq115&amp;surl=https://d1s5m21q2l18ke.cloudfront.net/v360_mov_black/&amp;ODgzNA==" TargetMode="External" Type="http://schemas.openxmlformats.org/officeDocument/2006/relationships/hyperlink"/>
<Relationship Id="rId439" Target="https://d1s5m21q2l18ke.cloudfront.net/v360_mov/h6hb5olq115.HTML?ODgzNA==" TargetMode="External" Type="http://schemas.openxmlformats.org/officeDocument/2006/relationships/hyperlink"/>
<Relationship Id="rId44" Target="https://d1s5m21q2l18ke.cloudfront.net/plotting.html?j3cb9mkq10" TargetMode="External" Type="http://schemas.openxmlformats.org/officeDocument/2006/relationships/hyperlink"/>
<Relationship Id="rId440" Target="https://d1s5m21q2l18ke.cloudfront.net/white_mov_video/h6hb5olq115.MP4?ODgzNA==" TargetMode="External" Type="http://schemas.openxmlformats.org/officeDocument/2006/relationships/hyperlink"/>
<Relationship Id="rId441" Target="https://d1s5m21q2l18ke.cloudfront.net/plotting.html?h6hb5olq115" TargetMode="External" Type="http://schemas.openxmlformats.org/officeDocument/2006/relationships/hyperlink"/>
<Relationship Id="rId442" Target="https://dyffw9lb8wur6.cloudfront.net/v360videos/h6hb5olq115.MP4?ODgzNA==" TargetMode="External" Type="http://schemas.openxmlformats.org/officeDocument/2006/relationships/hyperlink"/>
<Relationship Id="rId443" Target="https://d1g2oudknjs8jf.cloudfront.net/prodpolweb/asetimage/h6hb5olq115.JPG?ODgzNA==" TargetMode="External" Type="http://schemas.openxmlformats.org/officeDocument/2006/relationships/hyperlink"/>
<Relationship Id="rId444" Target="https://d1g2oudknjs8jf.cloudfront.net/prodpolweb/cert/GIAj6eb11llq110.PDF?ODgzNA==" TargetMode="External" Type="http://schemas.openxmlformats.org/officeDocument/2006/relationships/hyperlink"/>
<Relationship Id="rId445" Target="https://d1g2oudknjs8jf.cloudfront.net/prodpolweb/imgfiles/j6eb11llq110.JPG?ODgzNA==" TargetMode="External" Type="http://schemas.openxmlformats.org/officeDocument/2006/relationships/hyperlink"/>
<Relationship Id="rId446" Target="https://d1s5m21q2l18ke.cloudfront.net/VISION360/Vision360.html?d=j6eb11llq110&amp;surl=https://d1s5m21q2l18ke.cloudfront.net/v360_mov_white/&amp;ODgzNA==" TargetMode="External" Type="http://schemas.openxmlformats.org/officeDocument/2006/relationships/hyperlink"/>
<Relationship Id="rId447" Target="https://d1s5m21q2l18ke.cloudfront.net/VISION360/Vision360.html?d=j6eb11llq110&amp;surl=https://d1s5m21q2l18ke.cloudfront.net/v360_mov_black/&amp;ODgzNA==" TargetMode="External" Type="http://schemas.openxmlformats.org/officeDocument/2006/relationships/hyperlink"/>
<Relationship Id="rId448" Target="https://d1s5m21q2l18ke.cloudfront.net/v360_mov/j6eb11llq110.HTML?ODgzNA==" TargetMode="External" Type="http://schemas.openxmlformats.org/officeDocument/2006/relationships/hyperlink"/>
<Relationship Id="rId449" Target="https://d1s5m21q2l18ke.cloudfront.net/white_mov_video/j6eb11llq110.MP4?ODgzNA==" TargetMode="External" Type="http://schemas.openxmlformats.org/officeDocument/2006/relationships/hyperlink"/>
<Relationship Id="rId45" Target="https://d1g2oudknjs8jf.cloudfront.net/prodpolweb/fl_img/j3cb9mkq10.JPG?ODgzNA==" TargetMode="External" Type="http://schemas.openxmlformats.org/officeDocument/2006/relationships/hyperlink"/>
<Relationship Id="rId450" Target="https://d1s5m21q2l18ke.cloudfront.net/plotting.html?j6eb11llq110" TargetMode="External" Type="http://schemas.openxmlformats.org/officeDocument/2006/relationships/hyperlink"/>
<Relationship Id="rId451" Target="https://dyffw9lb8wur6.cloudfront.net/v360videos/j6eb11llq110.MP4?ODgzNA==" TargetMode="External" Type="http://schemas.openxmlformats.org/officeDocument/2006/relationships/hyperlink"/>
<Relationship Id="rId452" Target="https://d1g2oudknjs8jf.cloudfront.net/prodpolweb/asetimage/j6eb11llq110.JPG?ODgzNA==" TargetMode="External" Type="http://schemas.openxmlformats.org/officeDocument/2006/relationships/hyperlink"/>
<Relationship Id="rId453" Target="https://d1g2oudknjs8jf.cloudfront.net/prodpolweb/cert/GIAh1db11omq13.PDF?ODgzNA==" TargetMode="External" Type="http://schemas.openxmlformats.org/officeDocument/2006/relationships/hyperlink"/>
<Relationship Id="rId454" Target="https://d1g2oudknjs8jf.cloudfront.net/prodpolweb/imgfiles/h1db11omq13.JPG?ODgzNA==" TargetMode="External" Type="http://schemas.openxmlformats.org/officeDocument/2006/relationships/hyperlink"/>
<Relationship Id="rId455" Target="https://d1s5m21q2l18ke.cloudfront.net/VISION360/Vision360.html?d=h1db11omq13&amp;surl=https://d1s5m21q2l18ke.cloudfront.net/v360_mov_white/&amp;ODgzNA==" TargetMode="External" Type="http://schemas.openxmlformats.org/officeDocument/2006/relationships/hyperlink"/>
<Relationship Id="rId456" Target="https://d1s5m21q2l18ke.cloudfront.net/VISION360/Vision360.html?d=h1db11omq13&amp;surl=https://d1s5m21q2l18ke.cloudfront.net/v360_mov_black/&amp;ODgzNA==" TargetMode="External" Type="http://schemas.openxmlformats.org/officeDocument/2006/relationships/hyperlink"/>
<Relationship Id="rId457" Target="https://d1s5m21q2l18ke.cloudfront.net/v360_mov/h1db11omq13.HTML?ODgzNA==" TargetMode="External" Type="http://schemas.openxmlformats.org/officeDocument/2006/relationships/hyperlink"/>
<Relationship Id="rId458" Target="https://d1s5m21q2l18ke.cloudfront.net/white_mov_video/h1db11omq13.MP4?ODgzNA==" TargetMode="External" Type="http://schemas.openxmlformats.org/officeDocument/2006/relationships/hyperlink"/>
<Relationship Id="rId459" Target="https://d1s5m21q2l18ke.cloudfront.net/plotting.html?h1db11omq13" TargetMode="External" Type="http://schemas.openxmlformats.org/officeDocument/2006/relationships/hyperlink"/>
<Relationship Id="rId46" Target="https://dyffw9lb8wur6.cloudfront.net/v360videos/j3cb9mkq10.MP4?ODgzNA==" TargetMode="External" Type="http://schemas.openxmlformats.org/officeDocument/2006/relationships/hyperlink"/>
<Relationship Id="rId460" Target="https://dyffw9lb8wur6.cloudfront.net/v360videos/h1db11omq13.MP4?ODgzNA==" TargetMode="External" Type="http://schemas.openxmlformats.org/officeDocument/2006/relationships/hyperlink"/>
<Relationship Id="rId461" Target="https://d1g2oudknjs8jf.cloudfront.net/prodpolweb/asetimage/h1db11omq13.JPG?ODgzNA==" TargetMode="External" Type="http://schemas.openxmlformats.org/officeDocument/2006/relationships/hyperlink"/>
<Relationship Id="rId462" Target="https://d1g2oudknjs8jf.cloudfront.net/prodpolweb/cert/GIAj7cb5smq10.PDF?ODgzNA==" TargetMode="External" Type="http://schemas.openxmlformats.org/officeDocument/2006/relationships/hyperlink"/>
<Relationship Id="rId463" Target="https://d1g2oudknjs8jf.cloudfront.net/prodpolweb/imgfiles/j7cb5smq10.JPG?ODgzNA==" TargetMode="External" Type="http://schemas.openxmlformats.org/officeDocument/2006/relationships/hyperlink"/>
<Relationship Id="rId464" Target="https://d1g2oudknjs8jf.cloudfront.net/prodpolweb/voh_movie/front/j7cb5smq10.MP4?ODgzNA==" TargetMode="External" Type="http://schemas.openxmlformats.org/officeDocument/2006/relationships/hyperlink"/>
<Relationship Id="rId465" Target="https://d1g2oudknjs8jf.cloudfront.net/prodpolweb/voh_movie/back/j7cb5smq10.MP4?ODgzNA==" TargetMode="External" Type="http://schemas.openxmlformats.org/officeDocument/2006/relationships/hyperlink"/>
<Relationship Id="rId466" Target="https://d1g2oudknjs8jf.cloudfront.net/prodpolweb/voh_movie/tweezer/j7cb5smq10.MP4?ODgzNA==" TargetMode="External" Type="http://schemas.openxmlformats.org/officeDocument/2006/relationships/hyperlink"/>
<Relationship Id="rId467" Target="https://d1s5m21q2l18ke.cloudfront.net/VISION360/Vision360.html?d=j7cb5smq10&amp;surl=https://d1s5m21q2l18ke.cloudfront.net/v360_mov_white/&amp;ODgzNA==" TargetMode="External" Type="http://schemas.openxmlformats.org/officeDocument/2006/relationships/hyperlink"/>
<Relationship Id="rId468" Target="https://d1s5m21q2l18ke.cloudfront.net/VISION360/Vision360.html?d=j7cb5smq10&amp;surl=https://d1s5m21q2l18ke.cloudfront.net/v360_mov_black/&amp;ODgzNA==" TargetMode="External" Type="http://schemas.openxmlformats.org/officeDocument/2006/relationships/hyperlink"/>
<Relationship Id="rId469" Target="https://d1s5m21q2l18ke.cloudfront.net/v360_mov/j7cb5smq10.HTML?ODgzNA==" TargetMode="External" Type="http://schemas.openxmlformats.org/officeDocument/2006/relationships/hyperlink"/>
<Relationship Id="rId47" Target="https://d1g2oudknjs8jf.cloudfront.net/prodpolweb/asetimage/j3cb9mkq10.JPG?ODgzNA==" TargetMode="External" Type="http://schemas.openxmlformats.org/officeDocument/2006/relationships/hyperlink"/>
<Relationship Id="rId470" Target="https://d1s5m21q2l18ke.cloudfront.net/white_mov_video/j7cb5smq10.MP4?ODgzNA==" TargetMode="External" Type="http://schemas.openxmlformats.org/officeDocument/2006/relationships/hyperlink"/>
<Relationship Id="rId471" Target="https://d1s5m21q2l18ke.cloudfront.net/plotting.html?j7cb5smq10" TargetMode="External" Type="http://schemas.openxmlformats.org/officeDocument/2006/relationships/hyperlink"/>
<Relationship Id="rId472" Target="https://dyffw9lb8wur6.cloudfront.net/v360videos/j7cb5smq10.MP4?ODgzNA==" TargetMode="External" Type="http://schemas.openxmlformats.org/officeDocument/2006/relationships/hyperlink"/>
<Relationship Id="rId473" Target="https://d1g2oudknjs8jf.cloudfront.net/prodpolweb/asetimage/j7cb5smq10.JPG?ODgzNA==" TargetMode="External" Type="http://schemas.openxmlformats.org/officeDocument/2006/relationships/hyperlink"/>
<Relationship Id="rId474" Target="https://d1g2oudknjs8jf.cloudfront.net/prodpolweb/cert/GIAl4cb5smq10.PDF?ODgzNA==" TargetMode="External" Type="http://schemas.openxmlformats.org/officeDocument/2006/relationships/hyperlink"/>
<Relationship Id="rId475" Target="https://d1g2oudknjs8jf.cloudfront.net/prodpolweb/imgfiles/l4cb5smq10.JPG?ODgzNA==" TargetMode="External" Type="http://schemas.openxmlformats.org/officeDocument/2006/relationships/hyperlink"/>
<Relationship Id="rId476" Target="https://d1g2oudknjs8jf.cloudfront.net/prodpolweb/voh_movie/front/l4cb5smq10.MP4?ODgzNA==" TargetMode="External" Type="http://schemas.openxmlformats.org/officeDocument/2006/relationships/hyperlink"/>
<Relationship Id="rId477" Target="https://d1g2oudknjs8jf.cloudfront.net/prodpolweb/voh_movie/back/l4cb5smq10.MP4?ODgzNA==" TargetMode="External" Type="http://schemas.openxmlformats.org/officeDocument/2006/relationships/hyperlink"/>
<Relationship Id="rId478" Target="https://d1g2oudknjs8jf.cloudfront.net/prodpolweb/voh_movie/tweezer/l4cb5smq10.MP4?ODgzNA==" TargetMode="External" Type="http://schemas.openxmlformats.org/officeDocument/2006/relationships/hyperlink"/>
<Relationship Id="rId479" Target="https://d1s5m21q2l18ke.cloudfront.net/VISION360/Vision360.html?d=l4cb5smq10&amp;surl=https://d1s5m21q2l18ke.cloudfront.net/v360_mov_white/&amp;ODgzNA==" TargetMode="External" Type="http://schemas.openxmlformats.org/officeDocument/2006/relationships/hyperlink"/>
<Relationship Id="rId48" Target="https://d1g2oudknjs8jf.cloudfront.net/prodpolweb/cert/GIAh10cb5smq10.PDF?ODgzNA==" TargetMode="External" Type="http://schemas.openxmlformats.org/officeDocument/2006/relationships/hyperlink"/>
<Relationship Id="rId480" Target="https://d1s5m21q2l18ke.cloudfront.net/VISION360/Vision360.html?d=l4cb5smq10&amp;surl=https://d1s5m21q2l18ke.cloudfront.net/v360_mov_black/&amp;ODgzNA==" TargetMode="External" Type="http://schemas.openxmlformats.org/officeDocument/2006/relationships/hyperlink"/>
<Relationship Id="rId481" Target="https://d1s5m21q2l18ke.cloudfront.net/v360_mov/l4cb5smq10.HTML?ODgzNA==" TargetMode="External" Type="http://schemas.openxmlformats.org/officeDocument/2006/relationships/hyperlink"/>
<Relationship Id="rId482" Target="https://d1s5m21q2l18ke.cloudfront.net/white_mov_video/l4cb5smq10.MP4?ODgzNA==" TargetMode="External" Type="http://schemas.openxmlformats.org/officeDocument/2006/relationships/hyperlink"/>
<Relationship Id="rId483" Target="https://d1s5m21q2l18ke.cloudfront.net/plotting.html?l4cb5smq10" TargetMode="External" Type="http://schemas.openxmlformats.org/officeDocument/2006/relationships/hyperlink"/>
<Relationship Id="rId484" Target="https://dyffw9lb8wur6.cloudfront.net/v360videos/l4cb5smq10.MP4?ODgzNA==" TargetMode="External" Type="http://schemas.openxmlformats.org/officeDocument/2006/relationships/hyperlink"/>
<Relationship Id="rId485" Target="https://d1g2oudknjs8jf.cloudfront.net/prodpolweb/asetimage/l4cb5smq10.JPG?ODgzNA==" TargetMode="External" Type="http://schemas.openxmlformats.org/officeDocument/2006/relationships/hyperlink"/>
<Relationship Id="rId486" Target="https://d1g2oudknjs8jf.cloudfront.net/prodpolweb/cert/GIAl1fb9tlq121.PDF?ODgzNA==" TargetMode="External" Type="http://schemas.openxmlformats.org/officeDocument/2006/relationships/hyperlink"/>
<Relationship Id="rId487" Target="https://d1g2oudknjs8jf.cloudfront.net/prodpolweb/imgfiles/l1fb9tlq121.JPG?ODgzNA==" TargetMode="External" Type="http://schemas.openxmlformats.org/officeDocument/2006/relationships/hyperlink"/>
<Relationship Id="rId488" Target="https://d1g2oudknjs8jf.cloudfront.net/prodpolweb/voh_movie/front/l1fb9tlq121.MP4?ODgzNA==" TargetMode="External" Type="http://schemas.openxmlformats.org/officeDocument/2006/relationships/hyperlink"/>
<Relationship Id="rId489" Target="https://d1g2oudknjs8jf.cloudfront.net/prodpolweb/voh_movie/back/l1fb9tlq121.MP4?ODgzNA==" TargetMode="External" Type="http://schemas.openxmlformats.org/officeDocument/2006/relationships/hyperlink"/>
<Relationship Id="rId49" Target="https://d1g2oudknjs8jf.cloudfront.net/prodpolweb/imgfiles/h10cb5smq10.JPG?ODgzNA==" TargetMode="External" Type="http://schemas.openxmlformats.org/officeDocument/2006/relationships/hyperlink"/>
<Relationship Id="rId490" Target="https://d1g2oudknjs8jf.cloudfront.net/prodpolweb/voh_movie/tweezer/l1fb9tlq121.MP4?ODgzNA==" TargetMode="External" Type="http://schemas.openxmlformats.org/officeDocument/2006/relationships/hyperlink"/>
<Relationship Id="rId491" Target="https://d1s5m21q2l18ke.cloudfront.net/VISION360/Vision360.html?d=l1fb9tlq121&amp;surl=https://d1s5m21q2l18ke.cloudfront.net/v360_mov_white/&amp;ODgzNA==" TargetMode="External" Type="http://schemas.openxmlformats.org/officeDocument/2006/relationships/hyperlink"/>
<Relationship Id="rId492" Target="https://d1s5m21q2l18ke.cloudfront.net/VISION360/Vision360.html?d=l1fb9tlq121&amp;surl=https://d1s5m21q2l18ke.cloudfront.net/v360_mov_black/&amp;ODgzNA==" TargetMode="External" Type="http://schemas.openxmlformats.org/officeDocument/2006/relationships/hyperlink"/>
<Relationship Id="rId493" Target="https://d1s5m21q2l18ke.cloudfront.net/v360_mov/l1fb9tlq121.HTML?ODgzNA==" TargetMode="External" Type="http://schemas.openxmlformats.org/officeDocument/2006/relationships/hyperlink"/>
<Relationship Id="rId494" Target="https://d1s5m21q2l18ke.cloudfront.net/white_mov_video/l1fb9tlq121.MP4?ODgzNA==" TargetMode="External" Type="http://schemas.openxmlformats.org/officeDocument/2006/relationships/hyperlink"/>
<Relationship Id="rId495" Target="https://d1s5m21q2l18ke.cloudfront.net/plotting.html?l1fb9tlq121" TargetMode="External" Type="http://schemas.openxmlformats.org/officeDocument/2006/relationships/hyperlink"/>
<Relationship Id="rId496" Target="https://d1g2oudknjs8jf.cloudfront.net/prodpolweb/fl_img/l1fb9tlq121.JPG?ODgzNA==" TargetMode="External" Type="http://schemas.openxmlformats.org/officeDocument/2006/relationships/hyperlink"/>
<Relationship Id="rId497" Target="https://dyffw9lb8wur6.cloudfront.net/v360videos/l1fb9tlq121.MP4?ODgzNA==" TargetMode="External" Type="http://schemas.openxmlformats.org/officeDocument/2006/relationships/hyperlink"/>
<Relationship Id="rId498" Target="https://d1g2oudknjs8jf.cloudfront.net/prodpolweb/asetimage/l1fb9tlq121.JPG?ODgzNA==" TargetMode="External" Type="http://schemas.openxmlformats.org/officeDocument/2006/relationships/hyperlink"/>
<Relationship Id="rId499" Target="https://d1g2oudknjs8jf.cloudfront.net/prodpolweb/cert/GIAh5eb5pmq16.PDF?ODgzNA==" TargetMode="External" Type="http://schemas.openxmlformats.org/officeDocument/2006/relationships/hyperlink"/>
<Relationship Id="rId5" Target="https://d1s5m21q2l18ke.cloudfront.net/v360_mov/f4cb3ofi00.HTML?ODgzNA==" TargetMode="External" Type="http://schemas.openxmlformats.org/officeDocument/2006/relationships/hyperlink"/>
<Relationship Id="rId50" Target="https://d1g2oudknjs8jf.cloudfront.net/prodpolweb/voh_movie/front/h10cb5smq10.MP4?ODgzNA==" TargetMode="External" Type="http://schemas.openxmlformats.org/officeDocument/2006/relationships/hyperlink"/>
<Relationship Id="rId500" Target="https://d1g2oudknjs8jf.cloudfront.net/prodpolweb/imgfiles/h5eb5pmq16.JPG?ODgzNA==" TargetMode="External" Type="http://schemas.openxmlformats.org/officeDocument/2006/relationships/hyperlink"/>
<Relationship Id="rId501" Target="https://d1s5m21q2l18ke.cloudfront.net/VISION360/Vision360.html?d=h5eb5pmq16&amp;surl=https://d1s5m21q2l18ke.cloudfront.net/v360_mov_white/&amp;ODgzNA==" TargetMode="External" Type="http://schemas.openxmlformats.org/officeDocument/2006/relationships/hyperlink"/>
<Relationship Id="rId502" Target="https://d1s5m21q2l18ke.cloudfront.net/VISION360/Vision360.html?d=h5eb5pmq16&amp;surl=https://d1s5m21q2l18ke.cloudfront.net/v360_mov_black/&amp;ODgzNA==" TargetMode="External" Type="http://schemas.openxmlformats.org/officeDocument/2006/relationships/hyperlink"/>
<Relationship Id="rId503" Target="https://d1s5m21q2l18ke.cloudfront.net/v360_mov/h5eb5pmq16.HTML?ODgzNA==" TargetMode="External" Type="http://schemas.openxmlformats.org/officeDocument/2006/relationships/hyperlink"/>
<Relationship Id="rId504" Target="https://d1s5m21q2l18ke.cloudfront.net/white_mov_video/h5eb5pmq16.MP4?ODgzNA==" TargetMode="External" Type="http://schemas.openxmlformats.org/officeDocument/2006/relationships/hyperlink"/>
<Relationship Id="rId505" Target="https://d1s5m21q2l18ke.cloudfront.net/plotting.html?h5eb5pmq16" TargetMode="External" Type="http://schemas.openxmlformats.org/officeDocument/2006/relationships/hyperlink"/>
<Relationship Id="rId506" Target="https://dyffw9lb8wur6.cloudfront.net/v360videos/h5eb5pmq16.MP4?ODgzNA==" TargetMode="External" Type="http://schemas.openxmlformats.org/officeDocument/2006/relationships/hyperlink"/>
<Relationship Id="rId507" Target="https://d1g2oudknjs8jf.cloudfront.net/prodpolweb/asetimage/h5eb5pmq16.JPG?ODgzNA==" TargetMode="External" Type="http://schemas.openxmlformats.org/officeDocument/2006/relationships/hyperlink"/>
<Relationship Id="rId508" Target="https://d1g2oudknjs8jf.cloudfront.net/prodpolweb/cert/GIAl2hc9tkq135.PDF?ODgzNA==" TargetMode="External" Type="http://schemas.openxmlformats.org/officeDocument/2006/relationships/hyperlink"/>
<Relationship Id="rId509" Target="https://d1g2oudknjs8jf.cloudfront.net/prodpolweb/imgfiles/l2hc9tkq135.JPG?ODgzNA==" TargetMode="External" Type="http://schemas.openxmlformats.org/officeDocument/2006/relationships/hyperlink"/>
<Relationship Id="rId51" Target="https://d1g2oudknjs8jf.cloudfront.net/prodpolweb/voh_movie/back/h10cb5smq10.MP4?ODgzNA==" TargetMode="External" Type="http://schemas.openxmlformats.org/officeDocument/2006/relationships/hyperlink"/>
<Relationship Id="rId510" Target="https://d1g2oudknjs8jf.cloudfront.net/prodpolweb/voh_movie/front/l2hc9tkq135.MP4?ODgzNA==" TargetMode="External" Type="http://schemas.openxmlformats.org/officeDocument/2006/relationships/hyperlink"/>
<Relationship Id="rId511" Target="https://d1g2oudknjs8jf.cloudfront.net/prodpolweb/voh_movie/back/l2hc9tkq135.MP4?ODgzNA==" TargetMode="External" Type="http://schemas.openxmlformats.org/officeDocument/2006/relationships/hyperlink"/>
<Relationship Id="rId512" Target="https://d1g2oudknjs8jf.cloudfront.net/prodpolweb/voh_movie/tweezer/l2hc9tkq135.MP4?ODgzNA==" TargetMode="External" Type="http://schemas.openxmlformats.org/officeDocument/2006/relationships/hyperlink"/>
<Relationship Id="rId513" Target="https://d1s5m21q2l18ke.cloudfront.net/VISION360/Vision360.html?d=l2hc9tkq135&amp;surl=https://d1s5m21q2l18ke.cloudfront.net/v360_mov_white/&amp;ODgzNA==" TargetMode="External" Type="http://schemas.openxmlformats.org/officeDocument/2006/relationships/hyperlink"/>
<Relationship Id="rId514" Target="https://d1s5m21q2l18ke.cloudfront.net/VISION360/Vision360.html?d=l2hc9tkq135&amp;surl=https://d1s5m21q2l18ke.cloudfront.net/v360_mov_black/&amp;ODgzNA==" TargetMode="External" Type="http://schemas.openxmlformats.org/officeDocument/2006/relationships/hyperlink"/>
<Relationship Id="rId515" Target="https://d1s5m21q2l18ke.cloudfront.net/v360_mov/l2hc9tkq135.HTML?ODgzNA==" TargetMode="External" Type="http://schemas.openxmlformats.org/officeDocument/2006/relationships/hyperlink"/>
<Relationship Id="rId516" Target="https://d1s5m21q2l18ke.cloudfront.net/white_mov_video/l2hc9tkq135.MP4?ODgzNA==" TargetMode="External" Type="http://schemas.openxmlformats.org/officeDocument/2006/relationships/hyperlink"/>
<Relationship Id="rId517" Target="https://d1s5m21q2l18ke.cloudfront.net/plotting.html?l2hc9tkq135" TargetMode="External" Type="http://schemas.openxmlformats.org/officeDocument/2006/relationships/hyperlink"/>
<Relationship Id="rId518" Target="https://dyffw9lb8wur6.cloudfront.net/v360videos/l2hc9tkq135.MP4?ODgzNA==" TargetMode="External" Type="http://schemas.openxmlformats.org/officeDocument/2006/relationships/hyperlink"/>
<Relationship Id="rId519" Target="https://d1g2oudknjs8jf.cloudfront.net/prodpolweb/asetimage/l2hc9tkq135.JPG?ODgzNA==" TargetMode="External" Type="http://schemas.openxmlformats.org/officeDocument/2006/relationships/hyperlink"/>
<Relationship Id="rId52" Target="https://d1g2oudknjs8jf.cloudfront.net/prodpolweb/voh_movie/tweezer/h10cb5smq10.MP4?ODgzNA==" TargetMode="External" Type="http://schemas.openxmlformats.org/officeDocument/2006/relationships/hyperlink"/>
<Relationship Id="rId520" Target="https://d1g2oudknjs8jf.cloudfront.net/prodpolweb/cert/GIAf5fb3qnq13.PDF?ODgzNA==" TargetMode="External" Type="http://schemas.openxmlformats.org/officeDocument/2006/relationships/hyperlink"/>
<Relationship Id="rId521" Target="https://d1g2oudknjs8jf.cloudfront.net/prodpolweb/imgfiles/f5fb3qnq13.JPG?ODgzNA==" TargetMode="External" Type="http://schemas.openxmlformats.org/officeDocument/2006/relationships/hyperlink"/>
<Relationship Id="rId522" Target="https://d1s5m21q2l18ke.cloudfront.net/VISION360/Vision360.html?d=f5fb3qnq13&amp;surl=https://d1s5m21q2l18ke.cloudfront.net/v360_mov_white/&amp;ODgzNA==" TargetMode="External" Type="http://schemas.openxmlformats.org/officeDocument/2006/relationships/hyperlink"/>
<Relationship Id="rId523" Target="https://d1s5m21q2l18ke.cloudfront.net/VISION360/Vision360.html?d=f5fb3qnq13&amp;surl=https://d1s5m21q2l18ke.cloudfront.net/v360_mov_black/&amp;ODgzNA==" TargetMode="External" Type="http://schemas.openxmlformats.org/officeDocument/2006/relationships/hyperlink"/>
<Relationship Id="rId524" Target="https://d1s5m21q2l18ke.cloudfront.net/v360_mov/f5fb3qnq13.HTML?ODgzNA==" TargetMode="External" Type="http://schemas.openxmlformats.org/officeDocument/2006/relationships/hyperlink"/>
<Relationship Id="rId525" Target="https://d1s5m21q2l18ke.cloudfront.net/white_mov_video/f5fb3qnq13.MP4?ODgzNA==" TargetMode="External" Type="http://schemas.openxmlformats.org/officeDocument/2006/relationships/hyperlink"/>
<Relationship Id="rId526" Target="https://d1s5m21q2l18ke.cloudfront.net/plotting.html?f5fb3qnq13" TargetMode="External" Type="http://schemas.openxmlformats.org/officeDocument/2006/relationships/hyperlink"/>
<Relationship Id="rId527" Target="https://dyffw9lb8wur6.cloudfront.net/v360videos/f5fb3qnq13.MP4?ODgzNA==" TargetMode="External" Type="http://schemas.openxmlformats.org/officeDocument/2006/relationships/hyperlink"/>
<Relationship Id="rId528" Target="https://d1g2oudknjs8jf.cloudfront.net/prodpolweb/asetimage/f5fb3qnq13.JPG?ODgzNA==" TargetMode="External" Type="http://schemas.openxmlformats.org/officeDocument/2006/relationships/hyperlink"/>
<Relationship Id="rId529" Target="https://d1g2oudknjs8jf.cloudfront.net/prodpolweb/cert/GIAj2dc3smq15.PDF?ODgzNA==" TargetMode="External" Type="http://schemas.openxmlformats.org/officeDocument/2006/relationships/hyperlink"/>
<Relationship Id="rId53" Target="https://d1s5m21q2l18ke.cloudfront.net/VISION360/Vision360.html?d=h10cb5smq10&amp;surl=https://d1s5m21q2l18ke.cloudfront.net/v360_mov_white/&amp;ODgzNA==" TargetMode="External" Type="http://schemas.openxmlformats.org/officeDocument/2006/relationships/hyperlink"/>
<Relationship Id="rId530" Target="https://d1g2oudknjs8jf.cloudfront.net/prodpolweb/imgfiles/j2dc3smq15.JPG?ODgzNA==" TargetMode="External" Type="http://schemas.openxmlformats.org/officeDocument/2006/relationships/hyperlink"/>
<Relationship Id="rId531" Target="https://d1s5m21q2l18ke.cloudfront.net/VISION360/Vision360.html?d=j2dc3smq15&amp;surl=https://d1s5m21q2l18ke.cloudfront.net/v360_mov_white/&amp;ODgzNA==" TargetMode="External" Type="http://schemas.openxmlformats.org/officeDocument/2006/relationships/hyperlink"/>
<Relationship Id="rId532" Target="https://d1s5m21q2l18ke.cloudfront.net/VISION360/Vision360.html?d=j2dc3smq15&amp;surl=https://d1s5m21q2l18ke.cloudfront.net/v360_mov_black/&amp;ODgzNA==" TargetMode="External" Type="http://schemas.openxmlformats.org/officeDocument/2006/relationships/hyperlink"/>
<Relationship Id="rId533" Target="https://d1s5m21q2l18ke.cloudfront.net/v360_mov/j2dc3smq15.HTML?ODgzNA==" TargetMode="External" Type="http://schemas.openxmlformats.org/officeDocument/2006/relationships/hyperlink"/>
<Relationship Id="rId534" Target="https://d1s5m21q2l18ke.cloudfront.net/white_mov_video/j2dc3smq15.MP4?ODgzNA==" TargetMode="External" Type="http://schemas.openxmlformats.org/officeDocument/2006/relationships/hyperlink"/>
<Relationship Id="rId535" Target="https://d1s5m21q2l18ke.cloudfront.net/plotting.html?j2dc3smq15" TargetMode="External" Type="http://schemas.openxmlformats.org/officeDocument/2006/relationships/hyperlink"/>
<Relationship Id="rId536" Target="https://dyffw9lb8wur6.cloudfront.net/v360videos/j2dc3smq15.MP4?ODgzNA==" TargetMode="External" Type="http://schemas.openxmlformats.org/officeDocument/2006/relationships/hyperlink"/>
<Relationship Id="rId537" Target="https://d1g2oudknjs8jf.cloudfront.net/prodpolweb/asetimage/j2dc3smq15.JPG?ODgzNA==" TargetMode="External" Type="http://schemas.openxmlformats.org/officeDocument/2006/relationships/hyperlink"/>
<Relationship Id="rId538" Target="https://d1g2oudknjs8jf.cloudfront.net/prodpolweb/cert/GIAl10cb9qnq10.PDF?ODgzNA==" TargetMode="External" Type="http://schemas.openxmlformats.org/officeDocument/2006/relationships/hyperlink"/>
<Relationship Id="rId539" Target="https://d1g2oudknjs8jf.cloudfront.net/prodpolweb/imgfiles/l10cb9qnq10.JPG?ODgzNA==" TargetMode="External" Type="http://schemas.openxmlformats.org/officeDocument/2006/relationships/hyperlink"/>
<Relationship Id="rId54" Target="https://d1s5m21q2l18ke.cloudfront.net/VISION360/Vision360.html?d=h10cb5smq10&amp;surl=https://d1s5m21q2l18ke.cloudfront.net/v360_mov_black/&amp;ODgzNA==" TargetMode="External" Type="http://schemas.openxmlformats.org/officeDocument/2006/relationships/hyperlink"/>
<Relationship Id="rId540" Target="https://d1s5m21q2l18ke.cloudfront.net/VISION360/Vision360.html?d=l10cb9qnq10&amp;surl=https://d1s5m21q2l18ke.cloudfront.net/v360_mov_white/&amp;ODgzNA==" TargetMode="External" Type="http://schemas.openxmlformats.org/officeDocument/2006/relationships/hyperlink"/>
<Relationship Id="rId541" Target="https://d1s5m21q2l18ke.cloudfront.net/VISION360/Vision360.html?d=l10cb9qnq10&amp;surl=https://d1s5m21q2l18ke.cloudfront.net/v360_mov_black/&amp;ODgzNA==" TargetMode="External" Type="http://schemas.openxmlformats.org/officeDocument/2006/relationships/hyperlink"/>
<Relationship Id="rId542" Target="https://d1s5m21q2l18ke.cloudfront.net/v360_mov/l10cb9qnq10.HTML?ODgzNA==" TargetMode="External" Type="http://schemas.openxmlformats.org/officeDocument/2006/relationships/hyperlink"/>
<Relationship Id="rId543" Target="https://d1s5m21q2l18ke.cloudfront.net/white_mov_video/l10cb9qnq10.MP4?ODgzNA==" TargetMode="External" Type="http://schemas.openxmlformats.org/officeDocument/2006/relationships/hyperlink"/>
<Relationship Id="rId544" Target="https://d1s5m21q2l18ke.cloudfront.net/plotting.html?l10cb9qnq10" TargetMode="External" Type="http://schemas.openxmlformats.org/officeDocument/2006/relationships/hyperlink"/>
<Relationship Id="rId545" Target="https://dyffw9lb8wur6.cloudfront.net/v360videos/l10cb9qnq10.MP4?ODgzNA==" TargetMode="External" Type="http://schemas.openxmlformats.org/officeDocument/2006/relationships/hyperlink"/>
<Relationship Id="rId546" Target="https://d1g2oudknjs8jf.cloudfront.net/prodpolweb/asetimage/l10cb9qnq10.JPG?ODgzNA==" TargetMode="External" Type="http://schemas.openxmlformats.org/officeDocument/2006/relationships/hyperlink"/>
<Relationship Id="rId547" Target="https://d1g2oudknjs8jf.cloudfront.net/prodpolweb/cert/GIAf7db11koq11.PDF?ODgzNA==" TargetMode="External" Type="http://schemas.openxmlformats.org/officeDocument/2006/relationships/hyperlink"/>
<Relationship Id="rId548" Target="https://d1g2oudknjs8jf.cloudfront.net/prodpolweb/imgfiles/f7db11koq11.JPG?ODgzNA==" TargetMode="External" Type="http://schemas.openxmlformats.org/officeDocument/2006/relationships/hyperlink"/>
<Relationship Id="rId549" Target="https://d1s5m21q2l18ke.cloudfront.net/VISION360/Vision360.html?d=f7db11koq11&amp;surl=https://d1s5m21q2l18ke.cloudfront.net/v360_mov_white/&amp;ODgzNA==" TargetMode="External" Type="http://schemas.openxmlformats.org/officeDocument/2006/relationships/hyperlink"/>
<Relationship Id="rId55" Target="https://d1s5m21q2l18ke.cloudfront.net/v360_mov/h10cb5smq10.HTML?ODgzNA==" TargetMode="External" Type="http://schemas.openxmlformats.org/officeDocument/2006/relationships/hyperlink"/>
<Relationship Id="rId550" Target="https://d1s5m21q2l18ke.cloudfront.net/VISION360/Vision360.html?d=f7db11koq11&amp;surl=https://d1s5m21q2l18ke.cloudfront.net/v360_mov_black/&amp;ODgzNA==" TargetMode="External" Type="http://schemas.openxmlformats.org/officeDocument/2006/relationships/hyperlink"/>
<Relationship Id="rId551" Target="https://d1s5m21q2l18ke.cloudfront.net/v360_mov/f7db11koq11.HTML?ODgzNA==" TargetMode="External" Type="http://schemas.openxmlformats.org/officeDocument/2006/relationships/hyperlink"/>
<Relationship Id="rId552" Target="https://d1s5m21q2l18ke.cloudfront.net/white_mov_video/f7db11koq11.MP4?ODgzNA==" TargetMode="External" Type="http://schemas.openxmlformats.org/officeDocument/2006/relationships/hyperlink"/>
<Relationship Id="rId553" Target="https://d1s5m21q2l18ke.cloudfront.net/plotting.html?f7db11koq11" TargetMode="External" Type="http://schemas.openxmlformats.org/officeDocument/2006/relationships/hyperlink"/>
<Relationship Id="rId554" Target="https://dyffw9lb8wur6.cloudfront.net/v360videos/f7db11koq11.MP4?ODgzNA==" TargetMode="External" Type="http://schemas.openxmlformats.org/officeDocument/2006/relationships/hyperlink"/>
<Relationship Id="rId555" Target="https://d1g2oudknjs8jf.cloudfront.net/prodpolweb/asetimage/f7db11koq11.JPG?ODgzNA==" TargetMode="External" Type="http://schemas.openxmlformats.org/officeDocument/2006/relationships/hyperlink"/>
<Relationship Id="rId556" Target="https://d1g2oudknjs8jf.cloudfront.net/prodpolweb/cert/GIAh4fb9onq19.PDF?ODgzNA==" TargetMode="External" Type="http://schemas.openxmlformats.org/officeDocument/2006/relationships/hyperlink"/>
<Relationship Id="rId557" Target="https://d1g2oudknjs8jf.cloudfront.net/prodpolweb/imgfiles/h4fb9onq19.JPG?ODgzNA==" TargetMode="External" Type="http://schemas.openxmlformats.org/officeDocument/2006/relationships/hyperlink"/>
<Relationship Id="rId558" Target="https://d1g2oudknjs8jf.cloudfront.net/prodpolweb/voh_movie/front/h4fb9onq19.MP4?ODgzNA==" TargetMode="External" Type="http://schemas.openxmlformats.org/officeDocument/2006/relationships/hyperlink"/>
<Relationship Id="rId559" Target="https://d1g2oudknjs8jf.cloudfront.net/prodpolweb/voh_movie/back/h4fb9onq19.MP4?ODgzNA==" TargetMode="External" Type="http://schemas.openxmlformats.org/officeDocument/2006/relationships/hyperlink"/>
<Relationship Id="rId56" Target="https://d1s5m21q2l18ke.cloudfront.net/white_mov_video/h10cb5smq10.MP4?ODgzNA==" TargetMode="External" Type="http://schemas.openxmlformats.org/officeDocument/2006/relationships/hyperlink"/>
<Relationship Id="rId560" Target="https://d1g2oudknjs8jf.cloudfront.net/prodpolweb/voh_movie/tweezer/h4fb9onq19.MP4?ODgzNA==" TargetMode="External" Type="http://schemas.openxmlformats.org/officeDocument/2006/relationships/hyperlink"/>
<Relationship Id="rId561" Target="https://d1s5m21q2l18ke.cloudfront.net/VISION360/Vision360.html?d=h4fb9onq19&amp;surl=https://d1s5m21q2l18ke.cloudfront.net/v360_mov_white/&amp;ODgzNA==" TargetMode="External" Type="http://schemas.openxmlformats.org/officeDocument/2006/relationships/hyperlink"/>
<Relationship Id="rId562" Target="https://d1s5m21q2l18ke.cloudfront.net/VISION360/Vision360.html?d=h4fb9onq19&amp;surl=https://d1s5m21q2l18ke.cloudfront.net/v360_mov_black/&amp;ODgzNA==" TargetMode="External" Type="http://schemas.openxmlformats.org/officeDocument/2006/relationships/hyperlink"/>
<Relationship Id="rId563" Target="https://d1s5m21q2l18ke.cloudfront.net/v360_mov/h4fb9onq19.HTML?ODgzNA==" TargetMode="External" Type="http://schemas.openxmlformats.org/officeDocument/2006/relationships/hyperlink"/>
<Relationship Id="rId564" Target="https://d1s5m21q2l18ke.cloudfront.net/white_mov_video/h4fb9onq19.MP4?ODgzNA==" TargetMode="External" Type="http://schemas.openxmlformats.org/officeDocument/2006/relationships/hyperlink"/>
<Relationship Id="rId565" Target="https://d1s5m21q2l18ke.cloudfront.net/plotting.html?h4fb9onq19" TargetMode="External" Type="http://schemas.openxmlformats.org/officeDocument/2006/relationships/hyperlink"/>
<Relationship Id="rId566" Target="https://dyffw9lb8wur6.cloudfront.net/v360videos/h4fb9onq19.MP4?ODgzNA==" TargetMode="External" Type="http://schemas.openxmlformats.org/officeDocument/2006/relationships/hyperlink"/>
<Relationship Id="rId567" Target="https://d1g2oudknjs8jf.cloudfront.net/prodpolweb/asetimage/h4fb9onq19.JPG?ODgzNA==" TargetMode="External" Type="http://schemas.openxmlformats.org/officeDocument/2006/relationships/hyperlink"/>
<Relationship Id="rId568" Target="https://d1g2oudknjs8jf.cloudfront.net/prodpolweb/cert/GIAn3db9qnq19.PDF?ODgzNA==" TargetMode="External" Type="http://schemas.openxmlformats.org/officeDocument/2006/relationships/hyperlink"/>
<Relationship Id="rId569" Target="https://d1g2oudknjs8jf.cloudfront.net/prodpolweb/imgfiles/n3db9qnq19.JPG?ODgzNA==" TargetMode="External" Type="http://schemas.openxmlformats.org/officeDocument/2006/relationships/hyperlink"/>
<Relationship Id="rId57" Target="https://d1s5m21q2l18ke.cloudfront.net/plotting.html?h10cb5smq10" TargetMode="External" Type="http://schemas.openxmlformats.org/officeDocument/2006/relationships/hyperlink"/>
<Relationship Id="rId570" Target="https://d1s5m21q2l18ke.cloudfront.net/VISION360/Vision360.html?d=n3db9qnq19&amp;surl=https://d1s5m21q2l18ke.cloudfront.net/v360_mov_white/&amp;ODgzNA==" TargetMode="External" Type="http://schemas.openxmlformats.org/officeDocument/2006/relationships/hyperlink"/>
<Relationship Id="rId571" Target="https://d1s5m21q2l18ke.cloudfront.net/VISION360/Vision360.html?d=n3db9qnq19&amp;surl=https://d1s5m21q2l18ke.cloudfront.net/v360_mov_black/&amp;ODgzNA==" TargetMode="External" Type="http://schemas.openxmlformats.org/officeDocument/2006/relationships/hyperlink"/>
<Relationship Id="rId572" Target="https://d1s5m21q2l18ke.cloudfront.net/v360_mov/n3db9qnq19.HTML?ODgzNA==" TargetMode="External" Type="http://schemas.openxmlformats.org/officeDocument/2006/relationships/hyperlink"/>
<Relationship Id="rId573" Target="https://d1s5m21q2l18ke.cloudfront.net/white_mov_video/n3db9qnq19.MP4?ODgzNA==" TargetMode="External" Type="http://schemas.openxmlformats.org/officeDocument/2006/relationships/hyperlink"/>
<Relationship Id="rId574" Target="https://d1s5m21q2l18ke.cloudfront.net/plotting.html?n3db9qnq19" TargetMode="External" Type="http://schemas.openxmlformats.org/officeDocument/2006/relationships/hyperlink"/>
<Relationship Id="rId575" Target="https://dyffw9lb8wur6.cloudfront.net/v360videos/n3db9qnq19.MP4?ODgzNA==" TargetMode="External" Type="http://schemas.openxmlformats.org/officeDocument/2006/relationships/hyperlink"/>
<Relationship Id="rId576" Target="https://d1g2oudknjs8jf.cloudfront.net/prodpolweb/asetimage/n3db9qnq19.JPG?ODgzNA==" TargetMode="External" Type="http://schemas.openxmlformats.org/officeDocument/2006/relationships/hyperlink"/>
<Relationship Id="rId577" Target="https://d1g2oudknjs8jf.cloudfront.net/prodpolweb/cert/GIAj3gb11koq120.PDF?ODgzNA==" TargetMode="External" Type="http://schemas.openxmlformats.org/officeDocument/2006/relationships/hyperlink"/>
<Relationship Id="rId578" Target="https://d1g2oudknjs8jf.cloudfront.net/prodpolweb/imgfiles/j3gb11koq120.JPG?ODgzNA==" TargetMode="External" Type="http://schemas.openxmlformats.org/officeDocument/2006/relationships/hyperlink"/>
<Relationship Id="rId579" Target="https://d1g2oudknjs8jf.cloudfront.net/prodpolweb/voh_movie/front/j3gb11koq120.MP4?ODgzNA==" TargetMode="External" Type="http://schemas.openxmlformats.org/officeDocument/2006/relationships/hyperlink"/>
<Relationship Id="rId58" Target="https://dyffw9lb8wur6.cloudfront.net/v360videos/h10cb5smq10.MP4?ODgzNA==" TargetMode="External" Type="http://schemas.openxmlformats.org/officeDocument/2006/relationships/hyperlink"/>
<Relationship Id="rId580" Target="https://d1g2oudknjs8jf.cloudfront.net/prodpolweb/voh_movie/back/j3gb11koq120.MP4?ODgzNA==" TargetMode="External" Type="http://schemas.openxmlformats.org/officeDocument/2006/relationships/hyperlink"/>
<Relationship Id="rId581" Target="https://d1g2oudknjs8jf.cloudfront.net/prodpolweb/voh_movie/tweezer/j3gb11koq120.MP4?ODgzNA==" TargetMode="External" Type="http://schemas.openxmlformats.org/officeDocument/2006/relationships/hyperlink"/>
<Relationship Id="rId582" Target="https://d1s5m21q2l18ke.cloudfront.net/VISION360/Vision360.html?d=j3gb11koq120&amp;surl=https://d1s5m21q2l18ke.cloudfront.net/v360_mov_white/&amp;ODgzNA==" TargetMode="External" Type="http://schemas.openxmlformats.org/officeDocument/2006/relationships/hyperlink"/>
<Relationship Id="rId583" Target="https://d1s5m21q2l18ke.cloudfront.net/VISION360/Vision360.html?d=j3gb11koq120&amp;surl=https://d1s5m21q2l18ke.cloudfront.net/v360_mov_black/&amp;ODgzNA==" TargetMode="External" Type="http://schemas.openxmlformats.org/officeDocument/2006/relationships/hyperlink"/>
<Relationship Id="rId584" Target="https://d1s5m21q2l18ke.cloudfront.net/v360_mov/j3gb11koq120.HTML?ODgzNA==" TargetMode="External" Type="http://schemas.openxmlformats.org/officeDocument/2006/relationships/hyperlink"/>
<Relationship Id="rId585" Target="https://d1s5m21q2l18ke.cloudfront.net/white_mov_video/j3gb11koq120.MP4?ODgzNA==" TargetMode="External" Type="http://schemas.openxmlformats.org/officeDocument/2006/relationships/hyperlink"/>
<Relationship Id="rId586" Target="https://d1s5m21q2l18ke.cloudfront.net/plotting.html?j3gb11koq120" TargetMode="External" Type="http://schemas.openxmlformats.org/officeDocument/2006/relationships/hyperlink"/>
<Relationship Id="rId587" Target="https://dyffw9lb8wur6.cloudfront.net/v360videos/j3gb11koq120.MP4?ODgzNA==" TargetMode="External" Type="http://schemas.openxmlformats.org/officeDocument/2006/relationships/hyperlink"/>
<Relationship Id="rId588" Target="https://d1g2oudknjs8jf.cloudfront.net/prodpolweb/asetimage/j3gb11koq120.JPG?ODgzNA==" TargetMode="External" Type="http://schemas.openxmlformats.org/officeDocument/2006/relationships/hyperlink"/>
<Relationship Id="rId589" Target="https://d1g2oudknjs8jf.cloudfront.net/prodpolweb/cert/GIAn4ib5kkq154.PDF?ODgzNA==" TargetMode="External" Type="http://schemas.openxmlformats.org/officeDocument/2006/relationships/hyperlink"/>
<Relationship Id="rId59" Target="https://d1g2oudknjs8jf.cloudfront.net/prodpolweb/asetimage/h10cb5smq10.JPG?ODgzNA==" TargetMode="External" Type="http://schemas.openxmlformats.org/officeDocument/2006/relationships/hyperlink"/>
<Relationship Id="rId590" Target="https://d1g2oudknjs8jf.cloudfront.net/prodpolweb/imgfiles/n4ib5kkq154.JPG?ODgzNA==" TargetMode="External" Type="http://schemas.openxmlformats.org/officeDocument/2006/relationships/hyperlink"/>
<Relationship Id="rId591" Target="https://d1g2oudknjs8jf.cloudfront.net/prodpolweb/voh_movie/front/n4ib5kkq154.MP4?ODgzNA==" TargetMode="External" Type="http://schemas.openxmlformats.org/officeDocument/2006/relationships/hyperlink"/>
<Relationship Id="rId592" Target="https://d1g2oudknjs8jf.cloudfront.net/prodpolweb/voh_movie/back/n4ib5kkq154.MP4?ODgzNA==" TargetMode="External" Type="http://schemas.openxmlformats.org/officeDocument/2006/relationships/hyperlink"/>
<Relationship Id="rId593" Target="https://d1g2oudknjs8jf.cloudfront.net/prodpolweb/voh_movie/tweezer/n4ib5kkq154.MP4?ODgzNA==" TargetMode="External" Type="http://schemas.openxmlformats.org/officeDocument/2006/relationships/hyperlink"/>
<Relationship Id="rId594" Target="https://d1s5m21q2l18ke.cloudfront.net/VISION360/Vision360.html?d=n4ib5kkq154&amp;surl=https://d1s5m21q2l18ke.cloudfront.net/v360_mov_white/&amp;ODgzNA==" TargetMode="External" Type="http://schemas.openxmlformats.org/officeDocument/2006/relationships/hyperlink"/>
<Relationship Id="rId595" Target="https://d1s5m21q2l18ke.cloudfront.net/VISION360/Vision360.html?d=n4ib5kkq154&amp;surl=https://d1s5m21q2l18ke.cloudfront.net/v360_mov_black/&amp;ODgzNA==" TargetMode="External" Type="http://schemas.openxmlformats.org/officeDocument/2006/relationships/hyperlink"/>
<Relationship Id="rId596" Target="https://d1s5m21q2l18ke.cloudfront.net/v360_mov/n4ib5kkq154.HTML?ODgzNA==" TargetMode="External" Type="http://schemas.openxmlformats.org/officeDocument/2006/relationships/hyperlink"/>
<Relationship Id="rId597" Target="https://d1s5m21q2l18ke.cloudfront.net/white_mov_video/n4ib5kkq154.MP4?ODgzNA==" TargetMode="External" Type="http://schemas.openxmlformats.org/officeDocument/2006/relationships/hyperlink"/>
<Relationship Id="rId598" Target="https://d1s5m21q2l18ke.cloudfront.net/plotting.html?n4ib5kkq154" TargetMode="External" Type="http://schemas.openxmlformats.org/officeDocument/2006/relationships/hyperlink"/>
<Relationship Id="rId599" Target="https://dyffw9lb8wur6.cloudfront.net/v360videos/n4ib5kkq154.MP4?ODgzNA==" TargetMode="External" Type="http://schemas.openxmlformats.org/officeDocument/2006/relationships/hyperlink"/>
<Relationship Id="rId6" Target="https://d1s5m21q2l18ke.cloudfront.net/white_mov_video/f4cb3ofi00.MP4?ODgzNA==" TargetMode="External" Type="http://schemas.openxmlformats.org/officeDocument/2006/relationships/hyperlink"/>
<Relationship Id="rId60" Target="https://d1g2oudknjs8jf.cloudfront.net/prodpolweb/cert/GIAf2db3slq11.PDF?ODgzNA==" TargetMode="External" Type="http://schemas.openxmlformats.org/officeDocument/2006/relationships/hyperlink"/>
<Relationship Id="rId600" Target="https://d1g2oudknjs8jf.cloudfront.net/prodpolweb/asetimage/n4ib5kkq154.JPG?ODgzNA==" TargetMode="External" Type="http://schemas.openxmlformats.org/officeDocument/2006/relationships/hyperlink"/>
<Relationship Id="rId601" Target="https://d1g2oudknjs8jf.cloudfront.net/prodpolweb/cert/GIAn7eb5pfi018.PDF?ODgzNA==" TargetMode="External" Type="http://schemas.openxmlformats.org/officeDocument/2006/relationships/hyperlink"/>
<Relationship Id="rId602" Target="https://d1g2oudknjs8jf.cloudfront.net/prodpolweb/imgfiles/n7eb5pfi018.JPG?ODgzNA==" TargetMode="External" Type="http://schemas.openxmlformats.org/officeDocument/2006/relationships/hyperlink"/>
<Relationship Id="rId603" Target="https://d1s5m21q2l18ke.cloudfront.net/VISION360/Vision360.html?d=n7eb5pfi018&amp;surl=https://d1s5m21q2l18ke.cloudfront.net/v360_mov_white/&amp;ODgzNA==" TargetMode="External" Type="http://schemas.openxmlformats.org/officeDocument/2006/relationships/hyperlink"/>
<Relationship Id="rId604" Target="https://d1s5m21q2l18ke.cloudfront.net/VISION360/Vision360.html?d=n7eb5pfi018&amp;surl=https://d1s5m21q2l18ke.cloudfront.net/v360_mov_black/&amp;ODgzNA==" TargetMode="External" Type="http://schemas.openxmlformats.org/officeDocument/2006/relationships/hyperlink"/>
<Relationship Id="rId605" Target="https://d1s5m21q2l18ke.cloudfront.net/v360_mov/n7eb5pfi018.HTML?ODgzNA==" TargetMode="External" Type="http://schemas.openxmlformats.org/officeDocument/2006/relationships/hyperlink"/>
<Relationship Id="rId606" Target="https://d1s5m21q2l18ke.cloudfront.net/white_mov_video/n7eb5pfi018.MP4?ODgzNA==" TargetMode="External" Type="http://schemas.openxmlformats.org/officeDocument/2006/relationships/hyperlink"/>
<Relationship Id="rId607" Target="https://d1s5m21q2l18ke.cloudfront.net/plotting.html?n7eb5pfi018" TargetMode="External" Type="http://schemas.openxmlformats.org/officeDocument/2006/relationships/hyperlink"/>
<Relationship Id="rId608" Target="https://d1g2oudknjs8jf.cloudfront.net/prodpolweb/fl_img/n7eb5pfi018.JPG?ODgzNA==" TargetMode="External" Type="http://schemas.openxmlformats.org/officeDocument/2006/relationships/hyperlink"/>
<Relationship Id="rId609" Target="https://dyffw9lb8wur6.cloudfront.net/v360videos/n7eb5pfi018.MP4?ODgzNA==" TargetMode="External" Type="http://schemas.openxmlformats.org/officeDocument/2006/relationships/hyperlink"/>
<Relationship Id="rId61" Target="https://d1g2oudknjs8jf.cloudfront.net/prodpolweb/imgfiles/f2db3slq11.JPG?ODgzNA==" TargetMode="External" Type="http://schemas.openxmlformats.org/officeDocument/2006/relationships/hyperlink"/>
<Relationship Id="rId610" Target="https://d1g2oudknjs8jf.cloudfront.net/prodpolweb/asetimage/n7eb5pfi018.JPG?ODgzNA==" TargetMode="External" Type="http://schemas.openxmlformats.org/officeDocument/2006/relationships/hyperlink"/>
<Relationship Id="rId611" Target="https://d1g2oudknjs8jf.cloudfront.net/prodpolweb/cert/GIAj1eb5olq110.PDF?ODgzNA==" TargetMode="External" Type="http://schemas.openxmlformats.org/officeDocument/2006/relationships/hyperlink"/>
<Relationship Id="rId612" Target="https://d1g2oudknjs8jf.cloudfront.net/prodpolweb/imgfiles/j1eb5olq110.JPG?ODgzNA==" TargetMode="External" Type="http://schemas.openxmlformats.org/officeDocument/2006/relationships/hyperlink"/>
<Relationship Id="rId613" Target="https://d1s5m21q2l18ke.cloudfront.net/VISION360/Vision360.html?d=j1eb5olq110&amp;surl=https://d1s5m21q2l18ke.cloudfront.net/v360_mov_white/&amp;ODgzNA==" TargetMode="External" Type="http://schemas.openxmlformats.org/officeDocument/2006/relationships/hyperlink"/>
<Relationship Id="rId614" Target="https://d1s5m21q2l18ke.cloudfront.net/VISION360/Vision360.html?d=j1eb5olq110&amp;surl=https://d1s5m21q2l18ke.cloudfront.net/v360_mov_black/&amp;ODgzNA==" TargetMode="External" Type="http://schemas.openxmlformats.org/officeDocument/2006/relationships/hyperlink"/>
<Relationship Id="rId615" Target="https://d1s5m21q2l18ke.cloudfront.net/v360_mov/j1eb5olq110.HTML?ODgzNA==" TargetMode="External" Type="http://schemas.openxmlformats.org/officeDocument/2006/relationships/hyperlink"/>
<Relationship Id="rId616" Target="https://d1s5m21q2l18ke.cloudfront.net/white_mov_video/j1eb5olq110.MP4?ODgzNA==" TargetMode="External" Type="http://schemas.openxmlformats.org/officeDocument/2006/relationships/hyperlink"/>
<Relationship Id="rId617" Target="https://d1s5m21q2l18ke.cloudfront.net/plotting.html?j1eb5olq110" TargetMode="External" Type="http://schemas.openxmlformats.org/officeDocument/2006/relationships/hyperlink"/>
<Relationship Id="rId618" Target="https://dyffw9lb8wur6.cloudfront.net/v360videos/j1eb5olq110.MP4?ODgzNA==" TargetMode="External" Type="http://schemas.openxmlformats.org/officeDocument/2006/relationships/hyperlink"/>
<Relationship Id="rId619" Target="https://d1g2oudknjs8jf.cloudfront.net/prodpolweb/asetimage/j1eb5olq110.JPG?ODgzNA==" TargetMode="External" Type="http://schemas.openxmlformats.org/officeDocument/2006/relationships/hyperlink"/>
<Relationship Id="rId62" Target="https://d1g2oudknjs8jf.cloudfront.net/prodpolweb/voh_movie/front/f2db3slq11.MP4?ODgzNA==" TargetMode="External" Type="http://schemas.openxmlformats.org/officeDocument/2006/relationships/hyperlink"/>
<Relationship Id="rId620" Target="https://d1g2oudknjs8jf.cloudfront.net/prodpolweb/cert/GIAn8jb11rlq163.PDF?ODgzNA==" TargetMode="External" Type="http://schemas.openxmlformats.org/officeDocument/2006/relationships/hyperlink"/>
<Relationship Id="rId621" Target="https://d1g2oudknjs8jf.cloudfront.net/prodpolweb/imgfiles/n8jb11rlq163.JPG?ODgzNA==" TargetMode="External" Type="http://schemas.openxmlformats.org/officeDocument/2006/relationships/hyperlink"/>
<Relationship Id="rId622" Target="https://d1s5m21q2l18ke.cloudfront.net/VISION360/Vision360.html?d=n8jb11rlq163&amp;surl=https://d1s5m21q2l18ke.cloudfront.net/v360_mov_white/&amp;ODgzNA==" TargetMode="External" Type="http://schemas.openxmlformats.org/officeDocument/2006/relationships/hyperlink"/>
<Relationship Id="rId623" Target="https://d1s5m21q2l18ke.cloudfront.net/VISION360/Vision360.html?d=n8jb11rlq163&amp;surl=https://d1s5m21q2l18ke.cloudfront.net/v360_mov_black/&amp;ODgzNA==" TargetMode="External" Type="http://schemas.openxmlformats.org/officeDocument/2006/relationships/hyperlink"/>
<Relationship Id="rId624" Target="https://d1s5m21q2l18ke.cloudfront.net/v360_mov/n8jb11rlq163.HTML?ODgzNA==" TargetMode="External" Type="http://schemas.openxmlformats.org/officeDocument/2006/relationships/hyperlink"/>
<Relationship Id="rId625" Target="https://d1s5m21q2l18ke.cloudfront.net/white_mov_video/n8jb11rlq163.MP4?ODgzNA==" TargetMode="External" Type="http://schemas.openxmlformats.org/officeDocument/2006/relationships/hyperlink"/>
<Relationship Id="rId626" Target="https://d1s5m21q2l18ke.cloudfront.net/plotting.html?n8jb11rlq163" TargetMode="External" Type="http://schemas.openxmlformats.org/officeDocument/2006/relationships/hyperlink"/>
<Relationship Id="rId627" Target="https://dyffw9lb8wur6.cloudfront.net/v360videos/n8jb11rlq163.MP4?ODgzNA==" TargetMode="External" Type="http://schemas.openxmlformats.org/officeDocument/2006/relationships/hyperlink"/>
<Relationship Id="rId628" Target="https://d1g2oudknjs8jf.cloudfront.net/prodpolweb/asetimage/n8jb11rlq163.JPG?ODgzNA==" TargetMode="External" Type="http://schemas.openxmlformats.org/officeDocument/2006/relationships/hyperlink"/>
<Relationship Id="rId629" Target="https://d1g2oudknjs8jf.cloudfront.net/prodpolweb/cert/GIAf7hd9rnq15.PDF?ODgzNA==" TargetMode="External" Type="http://schemas.openxmlformats.org/officeDocument/2006/relationships/hyperlink"/>
<Relationship Id="rId63" Target="https://d1g2oudknjs8jf.cloudfront.net/prodpolweb/voh_movie/back/f2db3slq11.MP4?ODgzNA==" TargetMode="External" Type="http://schemas.openxmlformats.org/officeDocument/2006/relationships/hyperlink"/>
<Relationship Id="rId630" Target="https://d1g2oudknjs8jf.cloudfront.net/prodpolweb/imgfiles/f7hd9rnq15.JPG?ODgzNA==" TargetMode="External" Type="http://schemas.openxmlformats.org/officeDocument/2006/relationships/hyperlink"/>
<Relationship Id="rId631" Target="https://d1s5m21q2l18ke.cloudfront.net/VISION360/Vision360.html?d=f7hd9rnq15&amp;surl=https://d1s5m21q2l18ke.cloudfront.net/v360_mov_white/&amp;ODgzNA==" TargetMode="External" Type="http://schemas.openxmlformats.org/officeDocument/2006/relationships/hyperlink"/>
<Relationship Id="rId632" Target="https://d1s5m21q2l18ke.cloudfront.net/VISION360/Vision360.html?d=f7hd9rnq15&amp;surl=https://d1s5m21q2l18ke.cloudfront.net/v360_mov_black/&amp;ODgzNA==" TargetMode="External" Type="http://schemas.openxmlformats.org/officeDocument/2006/relationships/hyperlink"/>
<Relationship Id="rId633" Target="https://d1s5m21q2l18ke.cloudfront.net/v360_mov/f7hd9rnq15.HTML?ODgzNA==" TargetMode="External" Type="http://schemas.openxmlformats.org/officeDocument/2006/relationships/hyperlink"/>
<Relationship Id="rId634" Target="https://d1s5m21q2l18ke.cloudfront.net/white_mov_video/f7hd9rnq15.MP4?ODgzNA==" TargetMode="External" Type="http://schemas.openxmlformats.org/officeDocument/2006/relationships/hyperlink"/>
<Relationship Id="rId635" Target="https://d1s5m21q2l18ke.cloudfront.net/plotting.html?f7hd9rnq15" TargetMode="External" Type="http://schemas.openxmlformats.org/officeDocument/2006/relationships/hyperlink"/>
<Relationship Id="rId636" Target="https://dyffw9lb8wur6.cloudfront.net/v360videos/f7hd9rnq15.MP4?ODgzNA==" TargetMode="External" Type="http://schemas.openxmlformats.org/officeDocument/2006/relationships/hyperlink"/>
<Relationship Id="rId637" Target="https://d1g2oudknjs8jf.cloudfront.net/prodpolweb/asetimage/f7hd9rnq15.JPG?ODgzNA==" TargetMode="External" Type="http://schemas.openxmlformats.org/officeDocument/2006/relationships/hyperlink"/>
<Relationship Id="rId638" Target="https://d1g2oudknjs8jf.cloudfront.net/prodpolweb/cert/GIAn8lc7lnq181.PDF?ODgzNA==" TargetMode="External" Type="http://schemas.openxmlformats.org/officeDocument/2006/relationships/hyperlink"/>
<Relationship Id="rId639" Target="https://d1g2oudknjs8jf.cloudfront.net/prodpolweb/imgfiles/n8lc7lnq181.JPG?ODgzNA==" TargetMode="External" Type="http://schemas.openxmlformats.org/officeDocument/2006/relationships/hyperlink"/>
<Relationship Id="rId64" Target="https://d1g2oudknjs8jf.cloudfront.net/prodpolweb/voh_movie/tweezer/f2db3slq11.MP4?ODgzNA==" TargetMode="External" Type="http://schemas.openxmlformats.org/officeDocument/2006/relationships/hyperlink"/>
<Relationship Id="rId640" Target="https://d1s5m21q2l18ke.cloudfront.net/VISION360/Vision360.html?d=n8lc7lnq181&amp;surl=https://d1s5m21q2l18ke.cloudfront.net/v360_mov_white/&amp;ODgzNA==" TargetMode="External" Type="http://schemas.openxmlformats.org/officeDocument/2006/relationships/hyperlink"/>
<Relationship Id="rId641" Target="https://d1s5m21q2l18ke.cloudfront.net/VISION360/Vision360.html?d=n8lc7lnq181&amp;surl=https://d1s5m21q2l18ke.cloudfront.net/v360_mov_black/&amp;ODgzNA==" TargetMode="External" Type="http://schemas.openxmlformats.org/officeDocument/2006/relationships/hyperlink"/>
<Relationship Id="rId642" Target="https://d1s5m21q2l18ke.cloudfront.net/v360_mov/n8lc7lnq181.HTML?ODgzNA==" TargetMode="External" Type="http://schemas.openxmlformats.org/officeDocument/2006/relationships/hyperlink"/>
<Relationship Id="rId643" Target="https://d1s5m21q2l18ke.cloudfront.net/white_mov_video/n8lc7lnq181.MP4?ODgzNA==" TargetMode="External" Type="http://schemas.openxmlformats.org/officeDocument/2006/relationships/hyperlink"/>
<Relationship Id="rId644" Target="https://d1s5m21q2l18ke.cloudfront.net/plotting.html?n8lc7lnq181" TargetMode="External" Type="http://schemas.openxmlformats.org/officeDocument/2006/relationships/hyperlink"/>
<Relationship Id="rId645" Target="https://dyffw9lb8wur6.cloudfront.net/v360videos/n8lc7lnq181.MP4?ODgzNA==" TargetMode="External" Type="http://schemas.openxmlformats.org/officeDocument/2006/relationships/hyperlink"/>
<Relationship Id="rId646" Target="https://d1g2oudknjs8jf.cloudfront.net/prodpolweb/asetimage/n8lc7lnq181.JPG?ODgzNA==" TargetMode="External" Type="http://schemas.openxmlformats.org/officeDocument/2006/relationships/hyperlink"/>
<Relationship Id="rId647" Target="https://d1g2oudknjs8jf.cloudfront.net/prodpolweb/cert/GIAn8jb5nlq163.PDF?ODgzNA==" TargetMode="External" Type="http://schemas.openxmlformats.org/officeDocument/2006/relationships/hyperlink"/>
<Relationship Id="rId648" Target="https://d1g2oudknjs8jf.cloudfront.net/prodpolweb/imgfiles/n8jb5nlq163.JPG?ODgzNA==" TargetMode="External" Type="http://schemas.openxmlformats.org/officeDocument/2006/relationships/hyperlink"/>
<Relationship Id="rId649" Target="https://d1s5m21q2l18ke.cloudfront.net/VISION360/Vision360.html?d=n8jb5nlq163&amp;surl=https://d1s5m21q2l18ke.cloudfront.net/v360_mov_white/&amp;ODgzNA==" TargetMode="External" Type="http://schemas.openxmlformats.org/officeDocument/2006/relationships/hyperlink"/>
<Relationship Id="rId65" Target="https://d1s5m21q2l18ke.cloudfront.net/VISION360/Vision360.html?d=f2db3slq11&amp;surl=https://d1s5m21q2l18ke.cloudfront.net/v360_mov_white/&amp;ODgzNA==" TargetMode="External" Type="http://schemas.openxmlformats.org/officeDocument/2006/relationships/hyperlink"/>
<Relationship Id="rId650" Target="https://d1s5m21q2l18ke.cloudfront.net/VISION360/Vision360.html?d=n8jb5nlq163&amp;surl=https://d1s5m21q2l18ke.cloudfront.net/v360_mov_black/&amp;ODgzNA==" TargetMode="External" Type="http://schemas.openxmlformats.org/officeDocument/2006/relationships/hyperlink"/>
<Relationship Id="rId651" Target="https://d1s5m21q2l18ke.cloudfront.net/v360_mov/n8jb5nlq163.HTML?ODgzNA==" TargetMode="External" Type="http://schemas.openxmlformats.org/officeDocument/2006/relationships/hyperlink"/>
<Relationship Id="rId652" Target="https://d1s5m21q2l18ke.cloudfront.net/white_mov_video/n8jb5nlq163.MP4?ODgzNA==" TargetMode="External" Type="http://schemas.openxmlformats.org/officeDocument/2006/relationships/hyperlink"/>
<Relationship Id="rId653" Target="https://d1s5m21q2l18ke.cloudfront.net/plotting.html?n8jb5nlq163" TargetMode="External" Type="http://schemas.openxmlformats.org/officeDocument/2006/relationships/hyperlink"/>
<Relationship Id="rId654" Target="https://dyffw9lb8wur6.cloudfront.net/v360videos/n8jb5nlq163.MP4?ODgzNA==" TargetMode="External" Type="http://schemas.openxmlformats.org/officeDocument/2006/relationships/hyperlink"/>
<Relationship Id="rId655" Target="https://d1g2oudknjs8jf.cloudfront.net/prodpolweb/asetimage/n8jb5nlq163.JPG?ODgzNA==" TargetMode="External" Type="http://schemas.openxmlformats.org/officeDocument/2006/relationships/hyperlink"/>
<Relationship Id="rId656" Target="https://d1g2oudknjs8jf.cloudfront.net/prodpolweb/cert/GIAf1lb7nlq19.PDF?ODgzNA==" TargetMode="External" Type="http://schemas.openxmlformats.org/officeDocument/2006/relationships/hyperlink"/>
<Relationship Id="rId657" Target="https://d1g2oudknjs8jf.cloudfront.net/prodpolweb/imgfiles/f1lb7nlq19.JPG?ODgzNA==" TargetMode="External" Type="http://schemas.openxmlformats.org/officeDocument/2006/relationships/hyperlink"/>
<Relationship Id="rId658" Target="https://d1s5m21q2l18ke.cloudfront.net/VISION360/Vision360.html?d=f1lb7nlq19&amp;surl=https://d1s5m21q2l18ke.cloudfront.net/v360_mov_white/&amp;ODgzNA==" TargetMode="External" Type="http://schemas.openxmlformats.org/officeDocument/2006/relationships/hyperlink"/>
<Relationship Id="rId659" Target="https://d1s5m21q2l18ke.cloudfront.net/VISION360/Vision360.html?d=f1lb7nlq19&amp;surl=https://d1s5m21q2l18ke.cloudfront.net/v360_mov_black/&amp;ODgzNA==" TargetMode="External" Type="http://schemas.openxmlformats.org/officeDocument/2006/relationships/hyperlink"/>
<Relationship Id="rId66" Target="https://d1s5m21q2l18ke.cloudfront.net/VISION360/Vision360.html?d=f2db3slq11&amp;surl=https://d1s5m21q2l18ke.cloudfront.net/v360_mov_black/&amp;ODgzNA==" TargetMode="External" Type="http://schemas.openxmlformats.org/officeDocument/2006/relationships/hyperlink"/>
<Relationship Id="rId660" Target="https://d1s5m21q2l18ke.cloudfront.net/v360_mov/f1lb7nlq19.HTML?ODgzNA==" TargetMode="External" Type="http://schemas.openxmlformats.org/officeDocument/2006/relationships/hyperlink"/>
<Relationship Id="rId661" Target="https://d1s5m21q2l18ke.cloudfront.net/white_mov_video/f1lb7nlq19.MP4?ODgzNA==" TargetMode="External" Type="http://schemas.openxmlformats.org/officeDocument/2006/relationships/hyperlink"/>
<Relationship Id="rId662" Target="https://d1s5m21q2l18ke.cloudfront.net/plotting.html?f1lb7nlq19" TargetMode="External" Type="http://schemas.openxmlformats.org/officeDocument/2006/relationships/hyperlink"/>
<Relationship Id="rId663" Target="https://dyffw9lb8wur6.cloudfront.net/v360videos/f1lb7nlq19.MP4?ODgzNA==" TargetMode="External" Type="http://schemas.openxmlformats.org/officeDocument/2006/relationships/hyperlink"/>
<Relationship Id="rId664" Target="https://d1g2oudknjs8jf.cloudfront.net/prodpolweb/asetimage/f1lb7nlq19.JPG?ODgzNA==" TargetMode="External" Type="http://schemas.openxmlformats.org/officeDocument/2006/relationships/hyperlink"/>
<Relationship Id="rId665" Target="https://d1g2oudknjs8jf.cloudfront.net/prodpolweb/cert/GIAl8db3qoq17.PDF?ODgzNA==" TargetMode="External" Type="http://schemas.openxmlformats.org/officeDocument/2006/relationships/hyperlink"/>
<Relationship Id="rId666" Target="https://d1g2oudknjs8jf.cloudfront.net/prodpolweb/imgfiles/l8db3qoq17.JPG?ODgzNA==" TargetMode="External" Type="http://schemas.openxmlformats.org/officeDocument/2006/relationships/hyperlink"/>
<Relationship Id="rId667" Target="https://d1s5m21q2l18ke.cloudfront.net/VISION360/Vision360.html?d=l8db3qoq17&amp;surl=https://d1s5m21q2l18ke.cloudfront.net/v360_mov_white/&amp;ODgzNA==" TargetMode="External" Type="http://schemas.openxmlformats.org/officeDocument/2006/relationships/hyperlink"/>
<Relationship Id="rId668" Target="https://d1s5m21q2l18ke.cloudfront.net/VISION360/Vision360.html?d=l8db3qoq17&amp;surl=https://d1s5m21q2l18ke.cloudfront.net/v360_mov_black/&amp;ODgzNA==" TargetMode="External" Type="http://schemas.openxmlformats.org/officeDocument/2006/relationships/hyperlink"/>
<Relationship Id="rId669" Target="https://d1s5m21q2l18ke.cloudfront.net/v360_mov/l8db3qoq17.HTML?ODgzNA==" TargetMode="External" Type="http://schemas.openxmlformats.org/officeDocument/2006/relationships/hyperlink"/>
<Relationship Id="rId67" Target="https://d1s5m21q2l18ke.cloudfront.net/v360_mov/f2db3slq11.HTML?ODgzNA==" TargetMode="External" Type="http://schemas.openxmlformats.org/officeDocument/2006/relationships/hyperlink"/>
<Relationship Id="rId670" Target="https://d1s5m21q2l18ke.cloudfront.net/white_mov_video/l8db3qoq17.MP4?ODgzNA==" TargetMode="External" Type="http://schemas.openxmlformats.org/officeDocument/2006/relationships/hyperlink"/>
<Relationship Id="rId671" Target="https://d1s5m21q2l18ke.cloudfront.net/plotting.html?l8db3qoq17" TargetMode="External" Type="http://schemas.openxmlformats.org/officeDocument/2006/relationships/hyperlink"/>
<Relationship Id="rId672" Target="https://dyffw9lb8wur6.cloudfront.net/v360videos/l8db3qoq17.MP4?ODgzNA==" TargetMode="External" Type="http://schemas.openxmlformats.org/officeDocument/2006/relationships/hyperlink"/>
<Relationship Id="rId673" Target="https://d1g2oudknjs8jf.cloudfront.net/prodpolweb/asetimage/l8db3qoq17.JPG?ODgzNA==" TargetMode="External" Type="http://schemas.openxmlformats.org/officeDocument/2006/relationships/hyperlink"/>
<Relationship Id="rId674" Target="https://d1g2oudknjs8jf.cloudfront.net/prodpolweb/cert/GIAn1gb7qnq136.PDF?ODgzNA==" TargetMode="External" Type="http://schemas.openxmlformats.org/officeDocument/2006/relationships/hyperlink"/>
<Relationship Id="rId675" Target="https://d1g2oudknjs8jf.cloudfront.net/prodpolweb/imgfiles/n1gb7qnq136.JPG?ODgzNA==" TargetMode="External" Type="http://schemas.openxmlformats.org/officeDocument/2006/relationships/hyperlink"/>
<Relationship Id="rId676" Target="https://d1s5m21q2l18ke.cloudfront.net/VISION360/Vision360.html?d=n1gb7qnq136&amp;surl=https://d1s5m21q2l18ke.cloudfront.net/v360_mov_white/&amp;ODgzNA==" TargetMode="External" Type="http://schemas.openxmlformats.org/officeDocument/2006/relationships/hyperlink"/>
<Relationship Id="rId677" Target="https://d1s5m21q2l18ke.cloudfront.net/VISION360/Vision360.html?d=n1gb7qnq136&amp;surl=https://d1s5m21q2l18ke.cloudfront.net/v360_mov_black/&amp;ODgzNA==" TargetMode="External" Type="http://schemas.openxmlformats.org/officeDocument/2006/relationships/hyperlink"/>
<Relationship Id="rId678" Target="https://d1s5m21q2l18ke.cloudfront.net/v360_mov/n1gb7qnq136.HTML?ODgzNA==" TargetMode="External" Type="http://schemas.openxmlformats.org/officeDocument/2006/relationships/hyperlink"/>
<Relationship Id="rId679" Target="https://d1s5m21q2l18ke.cloudfront.net/white_mov_video/n1gb7qnq136.MP4?ODgzNA==" TargetMode="External" Type="http://schemas.openxmlformats.org/officeDocument/2006/relationships/hyperlink"/>
<Relationship Id="rId68" Target="https://d1s5m21q2l18ke.cloudfront.net/white_mov_video/f2db3slq11.MP4?ODgzNA==" TargetMode="External" Type="http://schemas.openxmlformats.org/officeDocument/2006/relationships/hyperlink"/>
<Relationship Id="rId680" Target="https://d1s5m21q2l18ke.cloudfront.net/plotting.html?n1gb7qnq136" TargetMode="External" Type="http://schemas.openxmlformats.org/officeDocument/2006/relationships/hyperlink"/>
<Relationship Id="rId681" Target="https://dyffw9lb8wur6.cloudfront.net/v360videos/n1gb7qnq136.MP4?ODgzNA==" TargetMode="External" Type="http://schemas.openxmlformats.org/officeDocument/2006/relationships/hyperlink"/>
<Relationship Id="rId682" Target="https://d1g2oudknjs8jf.cloudfront.net/prodpolweb/asetimage/n1gb7qnq136.JPG?ODgzNA==" TargetMode="External" Type="http://schemas.openxmlformats.org/officeDocument/2006/relationships/hyperlink"/>
<Relationship Id="rId683" Target="https://d1g2oudknjs8jf.cloudfront.net/prodpolweb/cert/GIAj4db3tlq15.PDF?ODgzNA==" TargetMode="External" Type="http://schemas.openxmlformats.org/officeDocument/2006/relationships/hyperlink"/>
<Relationship Id="rId684" Target="https://d1g2oudknjs8jf.cloudfront.net/prodpolweb/imgfiles/j4db3tlq15.JPG?ODgzNA==" TargetMode="External" Type="http://schemas.openxmlformats.org/officeDocument/2006/relationships/hyperlink"/>
<Relationship Id="rId685" Target="https://d1s5m21q2l18ke.cloudfront.net/VISION360/Vision360.html?d=j4db3tlq15&amp;surl=https://d1s5m21q2l18ke.cloudfront.net/v360_mov_white/&amp;ODgzNA==" TargetMode="External" Type="http://schemas.openxmlformats.org/officeDocument/2006/relationships/hyperlink"/>
<Relationship Id="rId686" Target="https://d1s5m21q2l18ke.cloudfront.net/VISION360/Vision360.html?d=j4db3tlq15&amp;surl=https://d1s5m21q2l18ke.cloudfront.net/v360_mov_black/&amp;ODgzNA==" TargetMode="External" Type="http://schemas.openxmlformats.org/officeDocument/2006/relationships/hyperlink"/>
<Relationship Id="rId687" Target="https://d1s5m21q2l18ke.cloudfront.net/v360_mov/j4db3tlq15.HTML?ODgzNA==" TargetMode="External" Type="http://schemas.openxmlformats.org/officeDocument/2006/relationships/hyperlink"/>
<Relationship Id="rId688" Target="https://d1s5m21q2l18ke.cloudfront.net/white_mov_video/j4db3tlq15.MP4?ODgzNA==" TargetMode="External" Type="http://schemas.openxmlformats.org/officeDocument/2006/relationships/hyperlink"/>
<Relationship Id="rId689" Target="https://d1s5m21q2l18ke.cloudfront.net/plotting.html?j4db3tlq15" TargetMode="External" Type="http://schemas.openxmlformats.org/officeDocument/2006/relationships/hyperlink"/>
<Relationship Id="rId69" Target="https://d1s5m21q2l18ke.cloudfront.net/plotting.html?f2db3slq11" TargetMode="External" Type="http://schemas.openxmlformats.org/officeDocument/2006/relationships/hyperlink"/>
<Relationship Id="rId690" Target="https://dyffw9lb8wur6.cloudfront.net/v360videos/j4db3tlq15.MP4?ODgzNA==" TargetMode="External" Type="http://schemas.openxmlformats.org/officeDocument/2006/relationships/hyperlink"/>
<Relationship Id="rId691" Target="https://d1g2oudknjs8jf.cloudfront.net/prodpolweb/asetimage/j4db3tlq15.JPG?ODgzNA==" TargetMode="External" Type="http://schemas.openxmlformats.org/officeDocument/2006/relationships/hyperlink"/>
<Relationship Id="rId692" Target="https://d1g2oudknjs8jf.cloudfront.net/prodpolweb/cert/GIAl3db5nkq17.PDF?ODgzNA==" TargetMode="External" Type="http://schemas.openxmlformats.org/officeDocument/2006/relationships/hyperlink"/>
<Relationship Id="rId693" Target="https://d1g2oudknjs8jf.cloudfront.net/prodpolweb/imgfiles/l3db5nkq17.JPG?ODgzNA==" TargetMode="External" Type="http://schemas.openxmlformats.org/officeDocument/2006/relationships/hyperlink"/>
<Relationship Id="rId694" Target="https://d1s5m21q2l18ke.cloudfront.net/VISION360/Vision360.html?d=l3db5nkq17&amp;surl=https://d1s5m21q2l18ke.cloudfront.net/v360_mov_white/&amp;ODgzNA==" TargetMode="External" Type="http://schemas.openxmlformats.org/officeDocument/2006/relationships/hyperlink"/>
<Relationship Id="rId695" Target="https://d1s5m21q2l18ke.cloudfront.net/VISION360/Vision360.html?d=l3db5nkq17&amp;surl=https://d1s5m21q2l18ke.cloudfront.net/v360_mov_black/&amp;ODgzNA==" TargetMode="External" Type="http://schemas.openxmlformats.org/officeDocument/2006/relationships/hyperlink"/>
<Relationship Id="rId696" Target="https://d1s5m21q2l18ke.cloudfront.net/v360_mov/l3db5nkq17.HTML?ODgzNA==" TargetMode="External" Type="http://schemas.openxmlformats.org/officeDocument/2006/relationships/hyperlink"/>
<Relationship Id="rId697" Target="https://d1s5m21q2l18ke.cloudfront.net/white_mov_video/l3db5nkq17.MP4?ODgzNA==" TargetMode="External" Type="http://schemas.openxmlformats.org/officeDocument/2006/relationships/hyperlink"/>
<Relationship Id="rId698" Target="https://d1s5m21q2l18ke.cloudfront.net/plotting.html?l3db5nkq17" TargetMode="External" Type="http://schemas.openxmlformats.org/officeDocument/2006/relationships/hyperlink"/>
<Relationship Id="rId699" Target="https://dyffw9lb8wur6.cloudfront.net/v360videos/l3db5nkq17.MP4?ODgzNA==" TargetMode="External" Type="http://schemas.openxmlformats.org/officeDocument/2006/relationships/hyperlink"/>
<Relationship Id="rId7" Target="https://d1s5m21q2l18ke.cloudfront.net/plotting.html?f4cb3ofi00" TargetMode="External" Type="http://schemas.openxmlformats.org/officeDocument/2006/relationships/hyperlink"/>
<Relationship Id="rId70" Target="https://dyffw9lb8wur6.cloudfront.net/v360videos/f2db3slq11.MP4?ODgzNA==" TargetMode="External" Type="http://schemas.openxmlformats.org/officeDocument/2006/relationships/hyperlink"/>
<Relationship Id="rId700" Target="https://d1g2oudknjs8jf.cloudfront.net/prodpolweb/asetimage/l3db5nkq17.JPG?ODgzNA==" TargetMode="External" Type="http://schemas.openxmlformats.org/officeDocument/2006/relationships/hyperlink"/>
<Relationship Id="rId701" Target="https://d1g2oudknjs8jf.cloudfront.net/prodpolweb/cert/GIAn2hb9tlq145.PDF?ODgzNA==" TargetMode="External" Type="http://schemas.openxmlformats.org/officeDocument/2006/relationships/hyperlink"/>
<Relationship Id="rId702" Target="https://d1g2oudknjs8jf.cloudfront.net/prodpolweb/imgfiles/n2hb9tlq145.JPG?ODgzNA==" TargetMode="External" Type="http://schemas.openxmlformats.org/officeDocument/2006/relationships/hyperlink"/>
<Relationship Id="rId703" Target="https://d1s5m21q2l18ke.cloudfront.net/VISION360/Vision360.html?d=n2hb9tlq145&amp;surl=https://d1s5m21q2l18ke.cloudfront.net/v360_mov_white/&amp;ODgzNA==" TargetMode="External" Type="http://schemas.openxmlformats.org/officeDocument/2006/relationships/hyperlink"/>
<Relationship Id="rId704" Target="https://d1s5m21q2l18ke.cloudfront.net/VISION360/Vision360.html?d=n2hb9tlq145&amp;surl=https://d1s5m21q2l18ke.cloudfront.net/v360_mov_black/&amp;ODgzNA==" TargetMode="External" Type="http://schemas.openxmlformats.org/officeDocument/2006/relationships/hyperlink"/>
<Relationship Id="rId705" Target="https://d1s5m21q2l18ke.cloudfront.net/v360_mov/n2hb9tlq145.HTML?ODgzNA==" TargetMode="External" Type="http://schemas.openxmlformats.org/officeDocument/2006/relationships/hyperlink"/>
<Relationship Id="rId706" Target="https://d1s5m21q2l18ke.cloudfront.net/white_mov_video/n2hb9tlq145.MP4?ODgzNA==" TargetMode="External" Type="http://schemas.openxmlformats.org/officeDocument/2006/relationships/hyperlink"/>
<Relationship Id="rId707" Target="https://d1s5m21q2l18ke.cloudfront.net/plotting.html?n2hb9tlq145" TargetMode="External" Type="http://schemas.openxmlformats.org/officeDocument/2006/relationships/hyperlink"/>
<Relationship Id="rId708" Target="https://dyffw9lb8wur6.cloudfront.net/v360videos/n2hb9tlq145.MP4?ODgzNA==" TargetMode="External" Type="http://schemas.openxmlformats.org/officeDocument/2006/relationships/hyperlink"/>
<Relationship Id="rId709" Target="https://d1g2oudknjs8jf.cloudfront.net/prodpolweb/asetimage/n2hb9tlq145.JPG?ODgzNA==" TargetMode="External" Type="http://schemas.openxmlformats.org/officeDocument/2006/relationships/hyperlink"/>
<Relationship Id="rId71" Target="https://d1g2oudknjs8jf.cloudfront.net/prodpolweb/asetimage/f2db3slq11.JPG?ODgzNA==" TargetMode="External" Type="http://schemas.openxmlformats.org/officeDocument/2006/relationships/hyperlink"/>
<Relationship Id="rId710" Target="https://d1g2oudknjs8jf.cloudfront.net/prodpolweb/cert/GIAh5eb3lmq16.PDF?ODgzNA==" TargetMode="External" Type="http://schemas.openxmlformats.org/officeDocument/2006/relationships/hyperlink"/>
<Relationship Id="rId711" Target="https://d1g2oudknjs8jf.cloudfront.net/prodpolweb/imgfiles/h5eb3lmq16.JPG?ODgzNA==" TargetMode="External" Type="http://schemas.openxmlformats.org/officeDocument/2006/relationships/hyperlink"/>
<Relationship Id="rId712" Target="https://d1s5m21q2l18ke.cloudfront.net/VISION360/Vision360.html?d=h5eb3lmq16&amp;surl=https://d1s5m21q2l18ke.cloudfront.net/v360_mov_white/&amp;ODgzNA==" TargetMode="External" Type="http://schemas.openxmlformats.org/officeDocument/2006/relationships/hyperlink"/>
<Relationship Id="rId713" Target="https://d1s5m21q2l18ke.cloudfront.net/VISION360/Vision360.html?d=h5eb3lmq16&amp;surl=https://d1s5m21q2l18ke.cloudfront.net/v360_mov_black/&amp;ODgzNA==" TargetMode="External" Type="http://schemas.openxmlformats.org/officeDocument/2006/relationships/hyperlink"/>
<Relationship Id="rId714" Target="https://d1s5m21q2l18ke.cloudfront.net/v360_mov/h5eb3lmq16.HTML?ODgzNA==" TargetMode="External" Type="http://schemas.openxmlformats.org/officeDocument/2006/relationships/hyperlink"/>
<Relationship Id="rId715" Target="https://d1s5m21q2l18ke.cloudfront.net/white_mov_video/h5eb3lmq16.MP4?ODgzNA==" TargetMode="External" Type="http://schemas.openxmlformats.org/officeDocument/2006/relationships/hyperlink"/>
<Relationship Id="rId716" Target="https://d1s5m21q2l18ke.cloudfront.net/plotting.html?h5eb3lmq16" TargetMode="External" Type="http://schemas.openxmlformats.org/officeDocument/2006/relationships/hyperlink"/>
<Relationship Id="rId717" Target="https://d1g2oudknjs8jf.cloudfront.net/prodpolweb/fl_img/h5eb3lmq16.JPG?ODgzNA==" TargetMode="External" Type="http://schemas.openxmlformats.org/officeDocument/2006/relationships/hyperlink"/>
<Relationship Id="rId718" Target="https://dyffw9lb8wur6.cloudfront.net/v360videos/h5eb3lmq16.MP4?ODgzNA==" TargetMode="External" Type="http://schemas.openxmlformats.org/officeDocument/2006/relationships/hyperlink"/>
<Relationship Id="rId719" Target="https://d1g2oudknjs8jf.cloudfront.net/prodpolweb/asetimage/h5eb3lmq16.JPG?ODgzNA==" TargetMode="External" Type="http://schemas.openxmlformats.org/officeDocument/2006/relationships/hyperlink"/>
<Relationship Id="rId72" Target="https://d1g2oudknjs8jf.cloudfront.net/prodpolweb/cert/GIAl5cb7omq10.PDF?ODgzNA==" TargetMode="External" Type="http://schemas.openxmlformats.org/officeDocument/2006/relationships/hyperlink"/>
<Relationship Id="rId720" Target="https://d1g2oudknjs8jf.cloudfront.net/prodpolweb/cert/GIAj2gb3omq120.PDF?ODgzNA==" TargetMode="External" Type="http://schemas.openxmlformats.org/officeDocument/2006/relationships/hyperlink"/>
<Relationship Id="rId721" Target="https://d1g2oudknjs8jf.cloudfront.net/prodpolweb/imgfiles/j2gb3omq120.JPG?ODgzNA==" TargetMode="External" Type="http://schemas.openxmlformats.org/officeDocument/2006/relationships/hyperlink"/>
<Relationship Id="rId722" Target="https://d1s5m21q2l18ke.cloudfront.net/VISION360/Vision360.html?d=j2gb3omq120&amp;surl=https://d1s5m21q2l18ke.cloudfront.net/v360_mov_white/&amp;ODgzNA==" TargetMode="External" Type="http://schemas.openxmlformats.org/officeDocument/2006/relationships/hyperlink"/>
<Relationship Id="rId723" Target="https://d1s5m21q2l18ke.cloudfront.net/VISION360/Vision360.html?d=j2gb3omq120&amp;surl=https://d1s5m21q2l18ke.cloudfront.net/v360_mov_black/&amp;ODgzNA==" TargetMode="External" Type="http://schemas.openxmlformats.org/officeDocument/2006/relationships/hyperlink"/>
<Relationship Id="rId724" Target="https://d1s5m21q2l18ke.cloudfront.net/v360_mov/j2gb3omq120.HTML?ODgzNA==" TargetMode="External" Type="http://schemas.openxmlformats.org/officeDocument/2006/relationships/hyperlink"/>
<Relationship Id="rId725" Target="https://d1s5m21q2l18ke.cloudfront.net/white_mov_video/j2gb3omq120.MP4?ODgzNA==" TargetMode="External" Type="http://schemas.openxmlformats.org/officeDocument/2006/relationships/hyperlink"/>
<Relationship Id="rId726" Target="https://d1s5m21q2l18ke.cloudfront.net/plotting.html?j2gb3omq120" TargetMode="External" Type="http://schemas.openxmlformats.org/officeDocument/2006/relationships/hyperlink"/>
<Relationship Id="rId727" Target="https://dyffw9lb8wur6.cloudfront.net/v360videos/j2gb3omq120.MP4?ODgzNA==" TargetMode="External" Type="http://schemas.openxmlformats.org/officeDocument/2006/relationships/hyperlink"/>
<Relationship Id="rId728" Target="https://d1g2oudknjs8jf.cloudfront.net/prodpolweb/asetimage/j2gb3omq120.JPG?ODgzNA==" TargetMode="External" Type="http://schemas.openxmlformats.org/officeDocument/2006/relationships/hyperlink"/>
<Relationship Id="rId729" Target="https://d1g2oudknjs8jf.cloudfront.net/prodpolweb/cert/GIAh8db7rmq13.PDF?ODgzNA==" TargetMode="External" Type="http://schemas.openxmlformats.org/officeDocument/2006/relationships/hyperlink"/>
<Relationship Id="rId73" Target="https://d1g2oudknjs8jf.cloudfront.net/prodpolweb/imgfiles/l5cb7omq10.JPG?ODgzNA==" TargetMode="External" Type="http://schemas.openxmlformats.org/officeDocument/2006/relationships/hyperlink"/>
<Relationship Id="rId730" Target="https://d1g2oudknjs8jf.cloudfront.net/prodpolweb/imgfiles/h8db7rmq13.JPG?ODgzNA==" TargetMode="External" Type="http://schemas.openxmlformats.org/officeDocument/2006/relationships/hyperlink"/>
<Relationship Id="rId731" Target="https://d1s5m21q2l18ke.cloudfront.net/VISION360/Vision360.html?d=h8db7rmq13&amp;surl=https://d1s5m21q2l18ke.cloudfront.net/v360_mov_white/&amp;ODgzNA==" TargetMode="External" Type="http://schemas.openxmlformats.org/officeDocument/2006/relationships/hyperlink"/>
<Relationship Id="rId732" Target="https://d1s5m21q2l18ke.cloudfront.net/VISION360/Vision360.html?d=h8db7rmq13&amp;surl=https://d1s5m21q2l18ke.cloudfront.net/v360_mov_black/&amp;ODgzNA==" TargetMode="External" Type="http://schemas.openxmlformats.org/officeDocument/2006/relationships/hyperlink"/>
<Relationship Id="rId733" Target="https://d1s5m21q2l18ke.cloudfront.net/v360_mov/h8db7rmq13.HTML?ODgzNA==" TargetMode="External" Type="http://schemas.openxmlformats.org/officeDocument/2006/relationships/hyperlink"/>
<Relationship Id="rId734" Target="https://d1s5m21q2l18ke.cloudfront.net/white_mov_video/h8db7rmq13.MP4?ODgzNA==" TargetMode="External" Type="http://schemas.openxmlformats.org/officeDocument/2006/relationships/hyperlink"/>
<Relationship Id="rId735" Target="https://d1s5m21q2l18ke.cloudfront.net/plotting.html?h8db7rmq13" TargetMode="External" Type="http://schemas.openxmlformats.org/officeDocument/2006/relationships/hyperlink"/>
<Relationship Id="rId736" Target="https://dyffw9lb8wur6.cloudfront.net/v360videos/h8db7rmq13.MP4?ODgzNA==" TargetMode="External" Type="http://schemas.openxmlformats.org/officeDocument/2006/relationships/hyperlink"/>
<Relationship Id="rId737" Target="https://d1g2oudknjs8jf.cloudfront.net/prodpolweb/asetimage/h8db7rmq13.JPG?ODgzNA==" TargetMode="External" Type="http://schemas.openxmlformats.org/officeDocument/2006/relationships/hyperlink"/>
<Relationship Id="rId738" Target="https://d1g2oudknjs8jf.cloudfront.net/prodpolweb/cert/GIAl5cc7knq10.PDF?ODgzNA==" TargetMode="External" Type="http://schemas.openxmlformats.org/officeDocument/2006/relationships/hyperlink"/>
<Relationship Id="rId739" Target="https://d1g2oudknjs8jf.cloudfront.net/prodpolweb/imgfiles/l5cc7knq10.JPG?ODgzNA==" TargetMode="External" Type="http://schemas.openxmlformats.org/officeDocument/2006/relationships/hyperlink"/>
<Relationship Id="rId74" Target="https://d1g2oudknjs8jf.cloudfront.net/prodpolweb/voh_movie/front/l5cb7omq10.MP4?ODgzNA==" TargetMode="External" Type="http://schemas.openxmlformats.org/officeDocument/2006/relationships/hyperlink"/>
<Relationship Id="rId740" Target="https://d1s5m21q2l18ke.cloudfront.net/VISION360/Vision360.html?d=l5cc7knq10&amp;surl=https://d1s5m21q2l18ke.cloudfront.net/v360_mov_white/&amp;ODgzNA==" TargetMode="External" Type="http://schemas.openxmlformats.org/officeDocument/2006/relationships/hyperlink"/>
<Relationship Id="rId741" Target="https://d1s5m21q2l18ke.cloudfront.net/VISION360/Vision360.html?d=l5cc7knq10&amp;surl=https://d1s5m21q2l18ke.cloudfront.net/v360_mov_black/&amp;ODgzNA==" TargetMode="External" Type="http://schemas.openxmlformats.org/officeDocument/2006/relationships/hyperlink"/>
<Relationship Id="rId742" Target="https://d1s5m21q2l18ke.cloudfront.net/v360_mov/l5cc7knq10.HTML?ODgzNA==" TargetMode="External" Type="http://schemas.openxmlformats.org/officeDocument/2006/relationships/hyperlink"/>
<Relationship Id="rId743" Target="https://d1s5m21q2l18ke.cloudfront.net/white_mov_video/l5cc7knq10.MP4?ODgzNA==" TargetMode="External" Type="http://schemas.openxmlformats.org/officeDocument/2006/relationships/hyperlink"/>
<Relationship Id="rId744" Target="https://d1s5m21q2l18ke.cloudfront.net/plotting.html?l5cc7knq10" TargetMode="External" Type="http://schemas.openxmlformats.org/officeDocument/2006/relationships/hyperlink"/>
<Relationship Id="rId745" Target="https://dyffw9lb8wur6.cloudfront.net/v360videos/l5cc7knq10.MP4?ODgzNA==" TargetMode="External" Type="http://schemas.openxmlformats.org/officeDocument/2006/relationships/hyperlink"/>
<Relationship Id="rId746" Target="https://d1g2oudknjs8jf.cloudfront.net/prodpolweb/asetimage/l5cc7knq10.JPG?ODgzNA==" TargetMode="External" Type="http://schemas.openxmlformats.org/officeDocument/2006/relationships/hyperlink"/>
<Relationship Id="rId747" Target="https://d1g2oudknjs8jf.cloudfront.net/prodpolweb/cert/GIAh8fd9koq19.PDF?ODgzNA==" TargetMode="External" Type="http://schemas.openxmlformats.org/officeDocument/2006/relationships/hyperlink"/>
<Relationship Id="rId748" Target="https://d1g2oudknjs8jf.cloudfront.net/prodpolweb/imgfiles/h8fd9koq19.JPG?ODgzNA==" TargetMode="External" Type="http://schemas.openxmlformats.org/officeDocument/2006/relationships/hyperlink"/>
<Relationship Id="rId749" Target="https://d1s5m21q2l18ke.cloudfront.net/VISION360/Vision360.html?d=h8fd9koq19&amp;surl=https://d1s5m21q2l18ke.cloudfront.net/v360_mov_white/&amp;ODgzNA==" TargetMode="External" Type="http://schemas.openxmlformats.org/officeDocument/2006/relationships/hyperlink"/>
<Relationship Id="rId75" Target="https://d1g2oudknjs8jf.cloudfront.net/prodpolweb/voh_movie/back/l5cb7omq10.MP4?ODgzNA==" TargetMode="External" Type="http://schemas.openxmlformats.org/officeDocument/2006/relationships/hyperlink"/>
<Relationship Id="rId750" Target="https://d1s5m21q2l18ke.cloudfront.net/VISION360/Vision360.html?d=h8fd9koq19&amp;surl=https://d1s5m21q2l18ke.cloudfront.net/v360_mov_black/&amp;ODgzNA==" TargetMode="External" Type="http://schemas.openxmlformats.org/officeDocument/2006/relationships/hyperlink"/>
<Relationship Id="rId751" Target="https://d1s5m21q2l18ke.cloudfront.net/v360_mov/h8fd9koq19.HTML?ODgzNA==" TargetMode="External" Type="http://schemas.openxmlformats.org/officeDocument/2006/relationships/hyperlink"/>
<Relationship Id="rId752" Target="https://d1s5m21q2l18ke.cloudfront.net/white_mov_video/h8fd9koq19.MP4?ODgzNA==" TargetMode="External" Type="http://schemas.openxmlformats.org/officeDocument/2006/relationships/hyperlink"/>
<Relationship Id="rId753" Target="https://d1s5m21q2l18ke.cloudfront.net/plotting.html?h8fd9koq19" TargetMode="External" Type="http://schemas.openxmlformats.org/officeDocument/2006/relationships/hyperlink"/>
<Relationship Id="rId754" Target="https://dyffw9lb8wur6.cloudfront.net/v360videos/h8fd9koq19.MP4?ODgzNA==" TargetMode="External" Type="http://schemas.openxmlformats.org/officeDocument/2006/relationships/hyperlink"/>
<Relationship Id="rId755" Target="https://d1g2oudknjs8jf.cloudfront.net/prodpolweb/asetimage/h8fd9koq19.JPG?ODgzNA==" TargetMode="External" Type="http://schemas.openxmlformats.org/officeDocument/2006/relationships/hyperlink"/>
<Relationship Id="rId756" Target="https://d1g2oudknjs8jf.cloudfront.net/prodpolweb/cert/GIAl6gc7lnq128.PDF?ODgzNA==" TargetMode="External" Type="http://schemas.openxmlformats.org/officeDocument/2006/relationships/hyperlink"/>
<Relationship Id="rId757" Target="https://d1g2oudknjs8jf.cloudfront.net/prodpolweb/imgfiles/l6gc7lnq128.JPG?ODgzNA==" TargetMode="External" Type="http://schemas.openxmlformats.org/officeDocument/2006/relationships/hyperlink"/>
<Relationship Id="rId758" Target="https://d1s5m21q2l18ke.cloudfront.net/VISION360/Vision360.html?d=l6gc7lnq128&amp;surl=https://d1s5m21q2l18ke.cloudfront.net/v360_mov_white/&amp;ODgzNA==" TargetMode="External" Type="http://schemas.openxmlformats.org/officeDocument/2006/relationships/hyperlink"/>
<Relationship Id="rId759" Target="https://d1s5m21q2l18ke.cloudfront.net/VISION360/Vision360.html?d=l6gc7lnq128&amp;surl=https://d1s5m21q2l18ke.cloudfront.net/v360_mov_black/&amp;ODgzNA==" TargetMode="External" Type="http://schemas.openxmlformats.org/officeDocument/2006/relationships/hyperlink"/>
<Relationship Id="rId76" Target="https://d1g2oudknjs8jf.cloudfront.net/prodpolweb/voh_movie/tweezer/l5cb7omq10.MP4?ODgzNA==" TargetMode="External" Type="http://schemas.openxmlformats.org/officeDocument/2006/relationships/hyperlink"/>
<Relationship Id="rId760" Target="https://d1s5m21q2l18ke.cloudfront.net/v360_mov/l6gc7lnq128.HTML?ODgzNA==" TargetMode="External" Type="http://schemas.openxmlformats.org/officeDocument/2006/relationships/hyperlink"/>
<Relationship Id="rId761" Target="https://d1s5m21q2l18ke.cloudfront.net/white_mov_video/l6gc7lnq128.MP4?ODgzNA==" TargetMode="External" Type="http://schemas.openxmlformats.org/officeDocument/2006/relationships/hyperlink"/>
<Relationship Id="rId762" Target="https://d1s5m21q2l18ke.cloudfront.net/plotting.html?l6gc7lnq128" TargetMode="External" Type="http://schemas.openxmlformats.org/officeDocument/2006/relationships/hyperlink"/>
<Relationship Id="rId763" Target="https://dyffw9lb8wur6.cloudfront.net/v360videos/l6gc7lnq128.MP4?ODgzNA==" TargetMode="External" Type="http://schemas.openxmlformats.org/officeDocument/2006/relationships/hyperlink"/>
<Relationship Id="rId764" Target="https://d1g2oudknjs8jf.cloudfront.net/prodpolweb/asetimage/l6gc7lnq128.JPG?ODgzNA==" TargetMode="External" Type="http://schemas.openxmlformats.org/officeDocument/2006/relationships/hyperlink"/>
<Relationship Id="rId765" Target="https://d1g2oudknjs8jf.cloudfront.net/prodpolweb/cert/GIAl4eb5lnq114.PDF?ODgzNA==" TargetMode="External" Type="http://schemas.openxmlformats.org/officeDocument/2006/relationships/hyperlink"/>
<Relationship Id="rId766" Target="https://d1g2oudknjs8jf.cloudfront.net/prodpolweb/imgfiles/l4eb5lnq114.JPG?ODgzNA==" TargetMode="External" Type="http://schemas.openxmlformats.org/officeDocument/2006/relationships/hyperlink"/>
<Relationship Id="rId767" Target="https://d1s5m21q2l18ke.cloudfront.net/VISION360/Vision360.html?d=l4eb5lnq114&amp;surl=https://d1s5m21q2l18ke.cloudfront.net/v360_mov_white/&amp;ODgzNA==" TargetMode="External" Type="http://schemas.openxmlformats.org/officeDocument/2006/relationships/hyperlink"/>
<Relationship Id="rId768" Target="https://d1s5m21q2l18ke.cloudfront.net/VISION360/Vision360.html?d=l4eb5lnq114&amp;surl=https://d1s5m21q2l18ke.cloudfront.net/v360_mov_black/&amp;ODgzNA==" TargetMode="External" Type="http://schemas.openxmlformats.org/officeDocument/2006/relationships/hyperlink"/>
<Relationship Id="rId769" Target="https://d1s5m21q2l18ke.cloudfront.net/v360_mov/l4eb5lnq114.HTML?ODgzNA==" TargetMode="External" Type="http://schemas.openxmlformats.org/officeDocument/2006/relationships/hyperlink"/>
<Relationship Id="rId77" Target="https://d1s5m21q2l18ke.cloudfront.net/VISION360/Vision360.html?d=l5cb7omq10&amp;surl=https://d1s5m21q2l18ke.cloudfront.net/v360_mov_white/&amp;ODgzNA==" TargetMode="External" Type="http://schemas.openxmlformats.org/officeDocument/2006/relationships/hyperlink"/>
<Relationship Id="rId770" Target="https://d1s5m21q2l18ke.cloudfront.net/white_mov_video/l4eb5lnq114.MP4?ODgzNA==" TargetMode="External" Type="http://schemas.openxmlformats.org/officeDocument/2006/relationships/hyperlink"/>
<Relationship Id="rId771" Target="https://d1s5m21q2l18ke.cloudfront.net/plotting.html?l4eb5lnq114" TargetMode="External" Type="http://schemas.openxmlformats.org/officeDocument/2006/relationships/hyperlink"/>
<Relationship Id="rId772" Target="https://d1g2oudknjs8jf.cloudfront.net/prodpolweb/fl_img/l4eb5lnq114.JPG?ODgzNA==" TargetMode="External" Type="http://schemas.openxmlformats.org/officeDocument/2006/relationships/hyperlink"/>
<Relationship Id="rId773" Target="https://dyffw9lb8wur6.cloudfront.net/v360videos/l4eb5lnq114.MP4?ODgzNA==" TargetMode="External" Type="http://schemas.openxmlformats.org/officeDocument/2006/relationships/hyperlink"/>
<Relationship Id="rId774" Target="https://d1g2oudknjs8jf.cloudfront.net/prodpolweb/asetimage/l4eb5lnq114.JPG?ODgzNA==" TargetMode="External" Type="http://schemas.openxmlformats.org/officeDocument/2006/relationships/hyperlink"/>
<Relationship Id="rId775" Target="https://d1g2oudknjs8jf.cloudfront.net/prodpolweb/cert/GIAf7hb11pnq15.PDF?ODgzNA==" TargetMode="External" Type="http://schemas.openxmlformats.org/officeDocument/2006/relationships/hyperlink"/>
<Relationship Id="rId776" Target="https://d1g2oudknjs8jf.cloudfront.net/prodpolweb/imgfiles/f7hb11pnq15.JPG?ODgzNA==" TargetMode="External" Type="http://schemas.openxmlformats.org/officeDocument/2006/relationships/hyperlink"/>
<Relationship Id="rId777" Target="https://d1s5m21q2l18ke.cloudfront.net/VISION360/Vision360.html?d=f7hb11pnq15&amp;surl=https://d1s5m21q2l18ke.cloudfront.net/v360_mov_white/&amp;ODgzNA==" TargetMode="External" Type="http://schemas.openxmlformats.org/officeDocument/2006/relationships/hyperlink"/>
<Relationship Id="rId778" Target="https://d1s5m21q2l18ke.cloudfront.net/VISION360/Vision360.html?d=f7hb11pnq15&amp;surl=https://d1s5m21q2l18ke.cloudfront.net/v360_mov_black/&amp;ODgzNA==" TargetMode="External" Type="http://schemas.openxmlformats.org/officeDocument/2006/relationships/hyperlink"/>
<Relationship Id="rId779" Target="https://d1s5m21q2l18ke.cloudfront.net/v360_mov/f7hb11pnq15.HTML?ODgzNA==" TargetMode="External" Type="http://schemas.openxmlformats.org/officeDocument/2006/relationships/hyperlink"/>
<Relationship Id="rId78" Target="https://d1s5m21q2l18ke.cloudfront.net/VISION360/Vision360.html?d=l5cb7omq10&amp;surl=https://d1s5m21q2l18ke.cloudfront.net/v360_mov_black/&amp;ODgzNA==" TargetMode="External" Type="http://schemas.openxmlformats.org/officeDocument/2006/relationships/hyperlink"/>
<Relationship Id="rId780" Target="https://d1s5m21q2l18ke.cloudfront.net/white_mov_video/f7hb11pnq15.MP4?ODgzNA==" TargetMode="External" Type="http://schemas.openxmlformats.org/officeDocument/2006/relationships/hyperlink"/>
<Relationship Id="rId781" Target="https://d1s5m21q2l18ke.cloudfront.net/plotting.html?f7hb11pnq15" TargetMode="External" Type="http://schemas.openxmlformats.org/officeDocument/2006/relationships/hyperlink"/>
<Relationship Id="rId782" Target="https://dyffw9lb8wur6.cloudfront.net/v360videos/f7hb11pnq15.MP4?ODgzNA==" TargetMode="External" Type="http://schemas.openxmlformats.org/officeDocument/2006/relationships/hyperlink"/>
<Relationship Id="rId783" Target="https://d1g2oudknjs8jf.cloudfront.net/prodpolweb/asetimage/f7hb11pnq15.JPG?ODgzNA==" TargetMode="External" Type="http://schemas.openxmlformats.org/officeDocument/2006/relationships/hyperlink"/>
<Relationship Id="rId784" Target="https://d1g2oudknjs8jf.cloudfront.net/prodpolweb/cert/GIAl10gb9tkq128.PDF?ODgzNA==" TargetMode="External" Type="http://schemas.openxmlformats.org/officeDocument/2006/relationships/hyperlink"/>
<Relationship Id="rId785" Target="https://d1g2oudknjs8jf.cloudfront.net/prodpolweb/imgfiles/l10gb9tkq128.JPG?ODgzNA==" TargetMode="External" Type="http://schemas.openxmlformats.org/officeDocument/2006/relationships/hyperlink"/>
<Relationship Id="rId786" Target="https://d1s5m21q2l18ke.cloudfront.net/VISION360/Vision360.html?d=l10gb9tkq128&amp;surl=https://d1s5m21q2l18ke.cloudfront.net/v360_mov_white/&amp;ODgzNA==" TargetMode="External" Type="http://schemas.openxmlformats.org/officeDocument/2006/relationships/hyperlink"/>
<Relationship Id="rId787" Target="https://d1s5m21q2l18ke.cloudfront.net/VISION360/Vision360.html?d=l10gb9tkq128&amp;surl=https://d1s5m21q2l18ke.cloudfront.net/v360_mov_black/&amp;ODgzNA==" TargetMode="External" Type="http://schemas.openxmlformats.org/officeDocument/2006/relationships/hyperlink"/>
<Relationship Id="rId788" Target="https://d1s5m21q2l18ke.cloudfront.net/v360_mov/l10gb9tkq128.HTML?ODgzNA==" TargetMode="External" Type="http://schemas.openxmlformats.org/officeDocument/2006/relationships/hyperlink"/>
<Relationship Id="rId789" Target="https://d1s5m21q2l18ke.cloudfront.net/white_mov_video/l10gb9tkq128.MP4?ODgzNA==" TargetMode="External" Type="http://schemas.openxmlformats.org/officeDocument/2006/relationships/hyperlink"/>
<Relationship Id="rId79" Target="https://d1s5m21q2l18ke.cloudfront.net/v360_mov/l5cb7omq10.HTML?ODgzNA==" TargetMode="External" Type="http://schemas.openxmlformats.org/officeDocument/2006/relationships/hyperlink"/>
<Relationship Id="rId790" Target="https://d1s5m21q2l18ke.cloudfront.net/plotting.html?l10gb9tkq128" TargetMode="External" Type="http://schemas.openxmlformats.org/officeDocument/2006/relationships/hyperlink"/>
<Relationship Id="rId791" Target="https://dyffw9lb8wur6.cloudfront.net/v360videos/l10gb9tkq128.MP4?ODgzNA==" TargetMode="External" Type="http://schemas.openxmlformats.org/officeDocument/2006/relationships/hyperlink"/>
<Relationship Id="rId792" Target="https://d1g2oudknjs8jf.cloudfront.net/prodpolweb/asetimage/l10gb9tkq128.JPG?ODgzNA==" TargetMode="External" Type="http://schemas.openxmlformats.org/officeDocument/2006/relationships/hyperlink"/>
<Relationship Id="rId793" Target="https://d1g2oudknjs8jf.cloudfront.net/prodpolweb/cert/GIAf10eb5olq12.PDF?ODgzNA==" TargetMode="External" Type="http://schemas.openxmlformats.org/officeDocument/2006/relationships/hyperlink"/>
<Relationship Id="rId794" Target="https://d1g2oudknjs8jf.cloudfront.net/prodpolweb/imgfiles/f10eb5olq12.JPG?ODgzNA==" TargetMode="External" Type="http://schemas.openxmlformats.org/officeDocument/2006/relationships/hyperlink"/>
<Relationship Id="rId795" Target="https://d1s5m21q2l18ke.cloudfront.net/VISION360/Vision360.html?d=f10eb5olq12&amp;surl=https://d1s5m21q2l18ke.cloudfront.net/v360_mov_white/&amp;ODgzNA==" TargetMode="External" Type="http://schemas.openxmlformats.org/officeDocument/2006/relationships/hyperlink"/>
<Relationship Id="rId796" Target="https://d1s5m21q2l18ke.cloudfront.net/VISION360/Vision360.html?d=f10eb5olq12&amp;surl=https://d1s5m21q2l18ke.cloudfront.net/v360_mov_black/&amp;ODgzNA==" TargetMode="External" Type="http://schemas.openxmlformats.org/officeDocument/2006/relationships/hyperlink"/>
<Relationship Id="rId797" Target="https://d1s5m21q2l18ke.cloudfront.net/v360_mov/f10eb5olq12.HTML?ODgzNA==" TargetMode="External" Type="http://schemas.openxmlformats.org/officeDocument/2006/relationships/hyperlink"/>
<Relationship Id="rId798" Target="https://d1s5m21q2l18ke.cloudfront.net/white_mov_video/f10eb5olq12.MP4?ODgzNA==" TargetMode="External" Type="http://schemas.openxmlformats.org/officeDocument/2006/relationships/hyperlink"/>
<Relationship Id="rId799" Target="https://d1s5m21q2l18ke.cloudfront.net/plotting.html?f10eb5olq12" TargetMode="External" Type="http://schemas.openxmlformats.org/officeDocument/2006/relationships/hyperlink"/>
<Relationship Id="rId8" Target="https://d1g2oudknjs8jf.cloudfront.net/prodpolweb/fl_img/f4cb3ofi00.JPG?ODgzNA==" TargetMode="External" Type="http://schemas.openxmlformats.org/officeDocument/2006/relationships/hyperlink"/>
<Relationship Id="rId80" Target="https://d1s5m21q2l18ke.cloudfront.net/white_mov_video/l5cb7omq10.MP4?ODgzNA==" TargetMode="External" Type="http://schemas.openxmlformats.org/officeDocument/2006/relationships/hyperlink"/>
<Relationship Id="rId800" Target="https://dyffw9lb8wur6.cloudfront.net/v360videos/f10eb5olq12.MP4?ODgzNA==" TargetMode="External" Type="http://schemas.openxmlformats.org/officeDocument/2006/relationships/hyperlink"/>
<Relationship Id="rId801" Target="https://d1g2oudknjs8jf.cloudfront.net/prodpolweb/asetimage/f10eb5olq12.JPG?ODgzNA==" TargetMode="External" Type="http://schemas.openxmlformats.org/officeDocument/2006/relationships/hyperlink"/>
<Relationship Id="rId802" Target="https://d1g2oudknjs8jf.cloudfront.net/prodpolweb/cert/GIAj7eb11nlq110.PDF?ODgzNA==" TargetMode="External" Type="http://schemas.openxmlformats.org/officeDocument/2006/relationships/hyperlink"/>
<Relationship Id="rId803" Target="https://d1g2oudknjs8jf.cloudfront.net/prodpolweb/imgfiles/j7eb11nlq110.JPG?ODgzNA==" TargetMode="External" Type="http://schemas.openxmlformats.org/officeDocument/2006/relationships/hyperlink"/>
<Relationship Id="rId804" Target="https://d1s5m21q2l18ke.cloudfront.net/VISION360/Vision360.html?d=j7eb11nlq110&amp;surl=https://d1s5m21q2l18ke.cloudfront.net/v360_mov_white/&amp;ODgzNA==" TargetMode="External" Type="http://schemas.openxmlformats.org/officeDocument/2006/relationships/hyperlink"/>
<Relationship Id="rId805" Target="https://d1s5m21q2l18ke.cloudfront.net/VISION360/Vision360.html?d=j7eb11nlq110&amp;surl=https://d1s5m21q2l18ke.cloudfront.net/v360_mov_black/&amp;ODgzNA==" TargetMode="External" Type="http://schemas.openxmlformats.org/officeDocument/2006/relationships/hyperlink"/>
<Relationship Id="rId806" Target="https://d1s5m21q2l18ke.cloudfront.net/v360_mov/j7eb11nlq110.HTML?ODgzNA==" TargetMode="External" Type="http://schemas.openxmlformats.org/officeDocument/2006/relationships/hyperlink"/>
<Relationship Id="rId807" Target="https://d1s5m21q2l18ke.cloudfront.net/white_mov_video/j7eb11nlq110.MP4?ODgzNA==" TargetMode="External" Type="http://schemas.openxmlformats.org/officeDocument/2006/relationships/hyperlink"/>
<Relationship Id="rId808" Target="https://d1s5m21q2l18ke.cloudfront.net/plotting.html?j7eb11nlq110" TargetMode="External" Type="http://schemas.openxmlformats.org/officeDocument/2006/relationships/hyperlink"/>
<Relationship Id="rId809" Target="https://dyffw9lb8wur6.cloudfront.net/v360videos/j7eb11nlq110.MP4?ODgzNA==" TargetMode="External" Type="http://schemas.openxmlformats.org/officeDocument/2006/relationships/hyperlink"/>
<Relationship Id="rId81" Target="https://d1s5m21q2l18ke.cloudfront.net/plotting.html?l5cb7omq10" TargetMode="External" Type="http://schemas.openxmlformats.org/officeDocument/2006/relationships/hyperlink"/>
<Relationship Id="rId810" Target="https://d1g2oudknjs8jf.cloudfront.net/prodpolweb/asetimage/j7eb11nlq110.JPG?ODgzNA==" TargetMode="External" Type="http://schemas.openxmlformats.org/officeDocument/2006/relationships/hyperlink"/>
<Relationship Id="rId811" Target="https://d1g2oudknjs8jf.cloudfront.net/prodpolweb/cert/GIAh4he7nnq115.PDF?ODgzNA==" TargetMode="External" Type="http://schemas.openxmlformats.org/officeDocument/2006/relationships/hyperlink"/>
<Relationship Id="rId812" Target="https://d1g2oudknjs8jf.cloudfront.net/prodpolweb/imgfiles/h4he7nnq115.JPG?ODgzNA==" TargetMode="External" Type="http://schemas.openxmlformats.org/officeDocument/2006/relationships/hyperlink"/>
<Relationship Id="rId813" Target="https://d1s5m21q2l18ke.cloudfront.net/VISION360/Vision360.html?d=h4he7nnq115&amp;surl=https://d1s5m21q2l18ke.cloudfront.net/v360_mov_white/&amp;ODgzNA==" TargetMode="External" Type="http://schemas.openxmlformats.org/officeDocument/2006/relationships/hyperlink"/>
<Relationship Id="rId814" Target="https://d1s5m21q2l18ke.cloudfront.net/VISION360/Vision360.html?d=h4he7nnq115&amp;surl=https://d1s5m21q2l18ke.cloudfront.net/v360_mov_black/&amp;ODgzNA==" TargetMode="External" Type="http://schemas.openxmlformats.org/officeDocument/2006/relationships/hyperlink"/>
<Relationship Id="rId815" Target="https://d1s5m21q2l18ke.cloudfront.net/v360_mov/h4he7nnq115.HTML?ODgzNA==" TargetMode="External" Type="http://schemas.openxmlformats.org/officeDocument/2006/relationships/hyperlink"/>
<Relationship Id="rId816" Target="https://d1s5m21q2l18ke.cloudfront.net/white_mov_video/h4he7nnq115.MP4?ODgzNA==" TargetMode="External" Type="http://schemas.openxmlformats.org/officeDocument/2006/relationships/hyperlink"/>
<Relationship Id="rId817" Target="https://d1s5m21q2l18ke.cloudfront.net/plotting.html?h4he7nnq115" TargetMode="External" Type="http://schemas.openxmlformats.org/officeDocument/2006/relationships/hyperlink"/>
<Relationship Id="rId818" Target="https://dyffw9lb8wur6.cloudfront.net/v360videos/h4he7nnq115.MP4?ODgzNA==" TargetMode="External" Type="http://schemas.openxmlformats.org/officeDocument/2006/relationships/hyperlink"/>
<Relationship Id="rId819" Target="https://d1g2oudknjs8jf.cloudfront.net/prodpolweb/asetimage/h4he7nnq115.JPG?ODgzNA==" TargetMode="External" Type="http://schemas.openxmlformats.org/officeDocument/2006/relationships/hyperlink"/>
<Relationship Id="rId82" Target="https://dyffw9lb8wur6.cloudfront.net/v360videos/l5cb7omq10.MP4?ODgzNA==" TargetMode="External" Type="http://schemas.openxmlformats.org/officeDocument/2006/relationships/hyperlink"/>
<Relationship Id="rId820" Target="https://d1g2oudknjs8jf.cloudfront.net/prodpolweb/cert/GIAf6gb9liq14.PDF?ODgzNA==" TargetMode="External" Type="http://schemas.openxmlformats.org/officeDocument/2006/relationships/hyperlink"/>
<Relationship Id="rId821" Target="https://d1g2oudknjs8jf.cloudfront.net/prodpolweb/imgfiles/f6gb9liq14.JPG?ODgzNA==" TargetMode="External" Type="http://schemas.openxmlformats.org/officeDocument/2006/relationships/hyperlink"/>
<Relationship Id="rId822" Target="https://d1s5m21q2l18ke.cloudfront.net/VISION360/Vision360.html?d=f6gb9liq14&amp;surl=https://d1s5m21q2l18ke.cloudfront.net/v360_mov_white/&amp;ODgzNA==" TargetMode="External" Type="http://schemas.openxmlformats.org/officeDocument/2006/relationships/hyperlink"/>
<Relationship Id="rId823" Target="https://d1s5m21q2l18ke.cloudfront.net/VISION360/Vision360.html?d=f6gb9liq14&amp;surl=https://d1s5m21q2l18ke.cloudfront.net/v360_mov_black/&amp;ODgzNA==" TargetMode="External" Type="http://schemas.openxmlformats.org/officeDocument/2006/relationships/hyperlink"/>
<Relationship Id="rId824" Target="https://d1s5m21q2l18ke.cloudfront.net/v360_mov/f6gb9liq14.HTML?ODgzNA==" TargetMode="External" Type="http://schemas.openxmlformats.org/officeDocument/2006/relationships/hyperlink"/>
<Relationship Id="rId825" Target="https://d1s5m21q2l18ke.cloudfront.net/white_mov_video/f6gb9liq14.MP4?ODgzNA==" TargetMode="External" Type="http://schemas.openxmlformats.org/officeDocument/2006/relationships/hyperlink"/>
<Relationship Id="rId826" Target="https://d1s5m21q2l18ke.cloudfront.net/plotting.html?f6gb9liq14" TargetMode="External" Type="http://schemas.openxmlformats.org/officeDocument/2006/relationships/hyperlink"/>
<Relationship Id="rId827" Target="https://dyffw9lb8wur6.cloudfront.net/v360videos/f6gb9liq14.MP4?ODgzNA==" TargetMode="External" Type="http://schemas.openxmlformats.org/officeDocument/2006/relationships/hyperlink"/>
<Relationship Id="rId828" Target="https://d1g2oudknjs8jf.cloudfront.net/prodpolweb/asetimage/f6gb9liq14.JPG?ODgzNA==" TargetMode="External" Type="http://schemas.openxmlformats.org/officeDocument/2006/relationships/hyperlink"/>
<Relationship Id="rId829" Target="https://d1g2oudknjs8jf.cloudfront.net/prodpolweb/cert/GIAl8ec9qfi014.PDF?ODgzNA==" TargetMode="External" Type="http://schemas.openxmlformats.org/officeDocument/2006/relationships/hyperlink"/>
<Relationship Id="rId83" Target="https://d1g2oudknjs8jf.cloudfront.net/prodpolweb/asetimage/l5cb7omq10.JPG?ODgzNA==" TargetMode="External" Type="http://schemas.openxmlformats.org/officeDocument/2006/relationships/hyperlink"/>
<Relationship Id="rId830" Target="https://d1g2oudknjs8jf.cloudfront.net/prodpolweb/imgfiles/l8ec9qfi014.JPG?ODgzNA==" TargetMode="External" Type="http://schemas.openxmlformats.org/officeDocument/2006/relationships/hyperlink"/>
<Relationship Id="rId831" Target="https://d1s5m21q2l18ke.cloudfront.net/VISION360/Vision360.html?d=l8ec9qfi014&amp;surl=https://d1s5m21q2l18ke.cloudfront.net/v360_mov_white/&amp;ODgzNA==" TargetMode="External" Type="http://schemas.openxmlformats.org/officeDocument/2006/relationships/hyperlink"/>
<Relationship Id="rId832" Target="https://d1s5m21q2l18ke.cloudfront.net/VISION360/Vision360.html?d=l8ec9qfi014&amp;surl=https://d1s5m21q2l18ke.cloudfront.net/v360_mov_black/&amp;ODgzNA==" TargetMode="External" Type="http://schemas.openxmlformats.org/officeDocument/2006/relationships/hyperlink"/>
<Relationship Id="rId833" Target="https://d1s5m21q2l18ke.cloudfront.net/v360_mov/l8ec9qfi014.HTML?ODgzNA==" TargetMode="External" Type="http://schemas.openxmlformats.org/officeDocument/2006/relationships/hyperlink"/>
<Relationship Id="rId834" Target="https://d1s5m21q2l18ke.cloudfront.net/white_mov_video/l8ec9qfi014.MP4?ODgzNA==" TargetMode="External" Type="http://schemas.openxmlformats.org/officeDocument/2006/relationships/hyperlink"/>
<Relationship Id="rId835" Target="https://d1s5m21q2l18ke.cloudfront.net/plotting.html?l8ec9qfi014" TargetMode="External" Type="http://schemas.openxmlformats.org/officeDocument/2006/relationships/hyperlink"/>
<Relationship Id="rId836" Target="https://dyffw9lb8wur6.cloudfront.net/v360videos/l8ec9qfi014.MP4?ODgzNA==" TargetMode="External" Type="http://schemas.openxmlformats.org/officeDocument/2006/relationships/hyperlink"/>
<Relationship Id="rId837" Target="https://d1g2oudknjs8jf.cloudfront.net/prodpolweb/asetimage/l8ec9qfi014.JPG?ODgzNA==" TargetMode="External" Type="http://schemas.openxmlformats.org/officeDocument/2006/relationships/hyperlink"/>
<Relationship Id="rId84" Target="https://d1g2oudknjs8jf.cloudfront.net/prodpolweb/cert/GIAf1fb7shp13.PDF?ODgzNA==" TargetMode="External" Type="http://schemas.openxmlformats.org/officeDocument/2006/relationships/hyperlink"/>
<Relationship Id="rId85" Target="https://d1g2oudknjs8jf.cloudfront.net/prodpolweb/imgfiles/f1fb7shp13.JPG?ODgzNA==" TargetMode="External" Type="http://schemas.openxmlformats.org/officeDocument/2006/relationships/hyperlink"/>
<Relationship Id="rId86" Target="https://d1g2oudknjs8jf.cloudfront.net/prodpolweb/voh_movie/front/f1fb7shp13.MP4?ODgzNA==" TargetMode="External" Type="http://schemas.openxmlformats.org/officeDocument/2006/relationships/hyperlink"/>
<Relationship Id="rId87" Target="https://d1g2oudknjs8jf.cloudfront.net/prodpolweb/voh_movie/back/f1fb7shp13.MP4?ODgzNA==" TargetMode="External" Type="http://schemas.openxmlformats.org/officeDocument/2006/relationships/hyperlink"/>
<Relationship Id="rId88" Target="https://d1g2oudknjs8jf.cloudfront.net/prodpolweb/voh_movie/tweezer/f1fb7shp13.MP4?ODgzNA==" TargetMode="External" Type="http://schemas.openxmlformats.org/officeDocument/2006/relationships/hyperlink"/>
<Relationship Id="rId89" Target="https://d1s5m21q2l18ke.cloudfront.net/VISION360/Vision360.html?d=f1fb7shp13&amp;surl=https://d1s5m21q2l18ke.cloudfront.net/v360_mov_white/&amp;ODgzNA==" TargetMode="External" Type="http://schemas.openxmlformats.org/officeDocument/2006/relationships/hyperlink"/>
<Relationship Id="rId9" Target="https://dyffw9lb8wur6.cloudfront.net/v360videos/f4cb3ofi00.MP4?ODgzNA==" TargetMode="External" Type="http://schemas.openxmlformats.org/officeDocument/2006/relationships/hyperlink"/>
<Relationship Id="rId90" Target="https://d1s5m21q2l18ke.cloudfront.net/VISION360/Vision360.html?d=f1fb7shp13&amp;surl=https://d1s5m21q2l18ke.cloudfront.net/v360_mov_black/&amp;ODgzNA==" TargetMode="External" Type="http://schemas.openxmlformats.org/officeDocument/2006/relationships/hyperlink"/>
<Relationship Id="rId91" Target="https://d1s5m21q2l18ke.cloudfront.net/v360_mov/f1fb7shp13.HTML?ODgzNA==" TargetMode="External" Type="http://schemas.openxmlformats.org/officeDocument/2006/relationships/hyperlink"/>
<Relationship Id="rId92" Target="https://d1s5m21q2l18ke.cloudfront.net/white_mov_video/f1fb7shp13.MP4?ODgzNA==" TargetMode="External" Type="http://schemas.openxmlformats.org/officeDocument/2006/relationships/hyperlink"/>
<Relationship Id="rId93" Target="https://d1s5m21q2l18ke.cloudfront.net/plotting.html?f1fb7shp13" TargetMode="External" Type="http://schemas.openxmlformats.org/officeDocument/2006/relationships/hyperlink"/>
<Relationship Id="rId94" Target="https://d1g2oudknjs8jf.cloudfront.net/prodpolweb/fl_img/f1fb7shp13.JPG?ODgzNA==" TargetMode="External" Type="http://schemas.openxmlformats.org/officeDocument/2006/relationships/hyperlink"/>
<Relationship Id="rId95" Target="https://dyffw9lb8wur6.cloudfront.net/v360videos/f1fb7shp13.MP4?ODgzNA==" TargetMode="External" Type="http://schemas.openxmlformats.org/officeDocument/2006/relationships/hyperlink"/>
<Relationship Id="rId96" Target="https://d1g2oudknjs8jf.cloudfront.net/prodpolweb/asetimage/f1fb7shp13.JPG?ODgzNA==" TargetMode="External" Type="http://schemas.openxmlformats.org/officeDocument/2006/relationships/hyperlink"/>
<Relationship Id="rId97" Target="https://d1g2oudknjs8jf.cloudfront.net/prodpolweb/cert/GIAl9cb9knq10.PDF?ODgzNA==" TargetMode="External" Type="http://schemas.openxmlformats.org/officeDocument/2006/relationships/hyperlink"/>
<Relationship Id="rId98" Target="https://d1g2oudknjs8jf.cloudfront.net/prodpolweb/imgfiles/l9cb9knq10.JPG?ODgzNA==" TargetMode="External" Type="http://schemas.openxmlformats.org/officeDocument/2006/relationships/hyperlink"/>
<Relationship Id="rId99" Target="https://d1g2oudknjs8jf.cloudfront.net/prodpolweb/voh_movie/front/l9cb9knq10.MP4?ODgzNA==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5.48046875" customWidth="true" bestFit="true"/>
    <col min="2" max="2" width="12.01171875" customWidth="true" bestFit="true"/>
    <col min="3" max="3" width="15.65234375" customWidth="true" bestFit="true"/>
    <col min="4" max="4" width="4.2734375" customWidth="true" bestFit="true"/>
    <col min="5" max="5" width="6.12109375" customWidth="true" bestFit="true"/>
    <col min="6" max="6" width="6.53515625" customWidth="true" bestFit="true"/>
    <col min="7" max="7" width="12.99609375" customWidth="true" bestFit="true"/>
    <col min="8" max="8" width="6.01171875" customWidth="true" bestFit="true"/>
    <col min="9" max="9" width="9.44140625" customWidth="true" bestFit="true"/>
    <col min="10" max="10" width="11.328125" customWidth="true" bestFit="true"/>
    <col min="11" max="11" width="9.4921875" customWidth="true" bestFit="true"/>
    <col min="12" max="12" width="6.66796875" customWidth="true" bestFit="true"/>
    <col min="13" max="13" width="5.62890625" customWidth="true" bestFit="true"/>
    <col min="14" max="14" width="11.00390625" customWidth="true" bestFit="true"/>
    <col min="15" max="15" width="11.28515625" customWidth="true" bestFit="true"/>
    <col min="16" max="16" width="4.72265625" customWidth="true" bestFit="true"/>
    <col min="17" max="17" width="3.640625" customWidth="true" bestFit="true"/>
    <col min="18" max="18" width="4.5546875" customWidth="true" bestFit="true"/>
    <col min="19" max="19" width="5.4296875" customWidth="true" bestFit="true"/>
    <col min="20" max="20" width="2.97265625" customWidth="true" bestFit="true"/>
    <col min="21" max="21" width="6.26953125" customWidth="true" bestFit="true"/>
    <col min="22" max="22" width="10.73046875" customWidth="true" bestFit="true"/>
    <col min="23" max="23" width="9.54296875" customWidth="true" bestFit="true"/>
    <col min="24" max="24" width="9.4921875" customWidth="true" bestFit="true"/>
    <col min="25" max="25" width="17.21875" customWidth="true" bestFit="true"/>
    <col min="26" max="26" width="5.6875" customWidth="true" bestFit="true"/>
    <col min="27" max="27" width="7.62109375" customWidth="true" bestFit="true"/>
    <col min="28" max="28" width="8.0390625" customWidth="true" bestFit="true"/>
    <col min="29" max="29" width="7.28515625" customWidth="true" bestFit="true"/>
    <col min="30" max="30" width="10.828125" customWidth="true" bestFit="true"/>
    <col min="31" max="31" width="8.60546875" customWidth="true" bestFit="true"/>
    <col min="32" max="32" width="11.0703125" customWidth="true" bestFit="true"/>
    <col min="33" max="33" width="10.46484375" customWidth="true" bestFit="true"/>
    <col min="34" max="34" width="8.82421875" customWidth="true" bestFit="true"/>
    <col min="35" max="35" width="11.2421875" customWidth="true" bestFit="true"/>
    <col min="36" max="36" width="10.9765625" customWidth="true" bestFit="true"/>
    <col min="37" max="37" width="17.19921875" customWidth="true" bestFit="true"/>
    <col min="38" max="38" width="10.51953125" customWidth="true" bestFit="true"/>
    <col min="39" max="39" width="8.0078125" customWidth="true" bestFit="true"/>
    <col min="40" max="40" width="12.69921875" customWidth="true" bestFit="true"/>
    <col min="41" max="41" width="15.85546875" customWidth="true" bestFit="true"/>
    <col min="42" max="42" width="5.5625" customWidth="true" bestFit="true"/>
    <col min="43" max="43" width="15.171875" customWidth="true" bestFit="true"/>
    <col min="44" max="44" width="60.375" customWidth="true" bestFit="true"/>
    <col min="45" max="45" width="75.171875" customWidth="true" bestFit="true"/>
    <col min="46" max="46" width="0.9453125" customWidth="true" bestFit="true"/>
  </cols>
  <sheetData>
    <row r="1">
      <c r="A1" t="s">
        <v>0</v>
      </c>
      <c r="G1" t="s" s="19">
        <v>1</v>
      </c>
    </row>
    <row r="3">
      <c r="A3" t="s" s="22">
        <v>2</v>
      </c>
      <c r="B3" t="s" s="22">
        <v>3</v>
      </c>
      <c r="C3" t="s" s="22">
        <v>4</v>
      </c>
      <c r="D3" t="s" s="22">
        <v>5</v>
      </c>
      <c r="E3" t="s" s="22">
        <v>6</v>
      </c>
      <c r="F3" t="s" s="22">
        <v>7</v>
      </c>
      <c r="G3" t="s" s="22">
        <v>8</v>
      </c>
      <c r="H3" t="s" s="22">
        <v>9</v>
      </c>
      <c r="I3" t="s" s="22">
        <v>10</v>
      </c>
      <c r="J3" t="s" s="22">
        <v>11</v>
      </c>
      <c r="K3" t="s" s="22">
        <v>12</v>
      </c>
      <c r="L3" t="s" s="22">
        <v>13</v>
      </c>
      <c r="M3" t="s" s="22">
        <v>14</v>
      </c>
      <c r="N3" t="s" s="22">
        <v>15</v>
      </c>
      <c r="O3" t="s" s="22">
        <v>16</v>
      </c>
      <c r="P3" t="s" s="22">
        <v>17</v>
      </c>
      <c r="Q3" t="s" s="22">
        <v>18</v>
      </c>
      <c r="R3" t="s" s="22">
        <v>19</v>
      </c>
      <c r="S3" t="s" s="22">
        <v>20</v>
      </c>
      <c r="T3" t="s" s="22">
        <v>21</v>
      </c>
      <c r="U3" t="s" s="22">
        <v>22</v>
      </c>
      <c r="V3" t="s" s="22">
        <v>23</v>
      </c>
      <c r="W3" t="s" s="22">
        <v>24</v>
      </c>
      <c r="X3" t="s" s="22">
        <v>25</v>
      </c>
      <c r="Y3" t="s" s="22">
        <v>26</v>
      </c>
      <c r="Z3" t="s" s="22">
        <v>27</v>
      </c>
      <c r="AA3" t="s" s="22">
        <v>28</v>
      </c>
      <c r="AB3" t="s" s="22">
        <v>29</v>
      </c>
      <c r="AC3" t="s" s="22">
        <v>30</v>
      </c>
      <c r="AD3" t="s" s="22">
        <v>31</v>
      </c>
      <c r="AE3" t="s" s="22">
        <v>32</v>
      </c>
      <c r="AF3" t="s" s="22">
        <v>33</v>
      </c>
      <c r="AG3" t="s" s="22">
        <v>34</v>
      </c>
      <c r="AH3" t="s" s="22">
        <v>35</v>
      </c>
      <c r="AI3" t="s" s="22">
        <v>36</v>
      </c>
      <c r="AJ3" t="s" s="22">
        <v>37</v>
      </c>
      <c r="AK3" t="s" s="22">
        <v>38</v>
      </c>
      <c r="AL3" t="s" s="22">
        <v>39</v>
      </c>
      <c r="AM3" t="s" s="22">
        <v>40</v>
      </c>
      <c r="AN3" t="s" s="22">
        <v>41</v>
      </c>
      <c r="AO3" t="s" s="22">
        <v>42</v>
      </c>
      <c r="AP3" t="s" s="22">
        <v>43</v>
      </c>
      <c r="AQ3" t="s" s="22">
        <v>44</v>
      </c>
      <c r="AR3" t="s" s="22">
        <v>45</v>
      </c>
      <c r="AS3" t="s" s="22">
        <v>46</v>
      </c>
    </row>
    <row r="4">
      <c r="A4" t="s" s="23">
        <v>47</v>
      </c>
      <c r="B4" t="s" s="1">
        <v>49</v>
      </c>
      <c r="C4" t="s" s="13">
        <v>50</v>
      </c>
      <c r="D4" s="3" t="s">
        <v>51</v>
      </c>
      <c r="E4" s="13" t="s">
        <v>52</v>
      </c>
      <c r="F4" t="n" s="10">
        <v>5.28</v>
      </c>
      <c r="G4" t="s" s="19">
        <v>53</v>
      </c>
      <c r="H4" s="1" t="n">
        <v>-46.9</v>
      </c>
      <c r="I4" s="25" t="s">
        <v>54</v>
      </c>
      <c r="J4" s="26" t="n">
        <f>IF(TRUNC(F4,2)*I4=0,"",TRUNC(F4,2)*I4)</f>
        <v>95040.0</v>
      </c>
      <c r="K4" s="10" t="n">
        <v>50503.2</v>
      </c>
      <c r="L4" s="13" t="s">
        <v>55</v>
      </c>
      <c r="M4" s="13" t="s">
        <v>56</v>
      </c>
      <c r="N4" s="3"/>
      <c r="O4" s="1" t="s">
        <v>48</v>
      </c>
      <c r="P4" s="13" t="s">
        <v>57</v>
      </c>
      <c r="Q4" s="13" t="s">
        <v>58</v>
      </c>
      <c r="R4" s="13" t="s">
        <v>58</v>
      </c>
      <c r="S4" s="13" t="s">
        <v>59</v>
      </c>
      <c r="T4" s="1" t="s">
        <v>48</v>
      </c>
      <c r="U4" s="13" t="s">
        <v>59</v>
      </c>
      <c r="V4" s="10" t="n">
        <v>50503.2</v>
      </c>
      <c r="W4" s="1" t="n">
        <v>33.8</v>
      </c>
      <c r="X4" s="1" t="n">
        <v>41.5</v>
      </c>
      <c r="Y4" s="13" t="s">
        <v>60</v>
      </c>
      <c r="Z4" s="16" t="n">
        <v>1.383</v>
      </c>
      <c r="AA4" s="1" t="n">
        <v>63.0</v>
      </c>
      <c r="AB4" s="1" t="n">
        <v>64.5</v>
      </c>
      <c r="AC4" s="13" t="s">
        <v>61</v>
      </c>
      <c r="AD4" s="13" t="s">
        <v>62</v>
      </c>
      <c r="AE4" s="3" t="s">
        <v>32</v>
      </c>
      <c r="AF4" s="1" t="s">
        <v>48</v>
      </c>
      <c r="AG4" s="1" t="s">
        <v>48</v>
      </c>
      <c r="AH4" s="1" t="s">
        <v>48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3" t="s">
        <v>41</v>
      </c>
      <c r="AO4" s="3" t="s">
        <v>42</v>
      </c>
      <c r="AP4" s="3" t="s">
        <v>43</v>
      </c>
      <c r="AQ4" s="1" t="s">
        <v>48</v>
      </c>
      <c r="AR4" t="s" s="13">
        <v>63</v>
      </c>
      <c r="AS4" t="s" s="13">
        <v>64</v>
      </c>
      <c r="AT4" t="s" s="1">
        <v>48</v>
      </c>
    </row>
    <row r="5">
      <c r="A5" t="s" s="27">
        <v>65</v>
      </c>
      <c r="B5" t="s" s="1">
        <v>66</v>
      </c>
      <c r="C5" t="s" s="13">
        <v>67</v>
      </c>
      <c r="D5" s="3" t="s">
        <v>51</v>
      </c>
      <c r="E5" s="13" t="s">
        <v>52</v>
      </c>
      <c r="F5" t="n" s="10">
        <v>4.06</v>
      </c>
      <c r="G5" t="s" s="19">
        <v>68</v>
      </c>
      <c r="H5" s="1" t="n">
        <v>-32.9</v>
      </c>
      <c r="I5" s="29" t="s">
        <v>69</v>
      </c>
      <c r="J5" s="30" t="n">
        <f>IF(TRUNC(F5,2)*I5=0,"",TRUNC(F5,2)*I5)</f>
        <v>95175.0</v>
      </c>
      <c r="K5" s="10" t="n">
        <v>64005.9</v>
      </c>
      <c r="L5" s="13" t="s">
        <v>70</v>
      </c>
      <c r="M5" s="13" t="s">
        <v>71</v>
      </c>
      <c r="N5" s="3"/>
      <c r="O5" s="1" t="s">
        <v>48</v>
      </c>
      <c r="P5" s="13" t="s">
        <v>57</v>
      </c>
      <c r="Q5" s="13" t="s">
        <v>58</v>
      </c>
      <c r="R5" s="13" t="s">
        <v>58</v>
      </c>
      <c r="S5" s="13" t="s">
        <v>59</v>
      </c>
      <c r="T5" s="1" t="s">
        <v>48</v>
      </c>
      <c r="U5" s="1" t="s">
        <v>48</v>
      </c>
      <c r="V5" s="10" t="n">
        <v>64005.9</v>
      </c>
      <c r="W5" s="1" t="n">
        <v>35.1</v>
      </c>
      <c r="X5" s="1" t="n">
        <v>41.8</v>
      </c>
      <c r="Y5" s="13" t="s">
        <v>72</v>
      </c>
      <c r="Z5" s="16" t="n">
        <v>1.38</v>
      </c>
      <c r="AA5" s="1" t="n">
        <v>64.0</v>
      </c>
      <c r="AB5" s="1" t="n">
        <v>64.4</v>
      </c>
      <c r="AC5" s="13" t="s">
        <v>73</v>
      </c>
      <c r="AD5" s="13" t="s">
        <v>62</v>
      </c>
      <c r="AE5" s="3" t="s">
        <v>32</v>
      </c>
      <c r="AF5" s="3" t="s">
        <v>33</v>
      </c>
      <c r="AG5" s="3" t="s">
        <v>34</v>
      </c>
      <c r="AH5" s="3" t="s">
        <v>74</v>
      </c>
      <c r="AI5" s="3" t="s">
        <v>36</v>
      </c>
      <c r="AJ5" s="3" t="s">
        <v>37</v>
      </c>
      <c r="AK5" s="3" t="s">
        <v>38</v>
      </c>
      <c r="AL5" s="3" t="s">
        <v>39</v>
      </c>
      <c r="AM5" s="3" t="s">
        <v>40</v>
      </c>
      <c r="AN5" s="1" t="s">
        <v>48</v>
      </c>
      <c r="AO5" s="3" t="s">
        <v>42</v>
      </c>
      <c r="AP5" s="3" t="s">
        <v>43</v>
      </c>
      <c r="AQ5" s="1" t="s">
        <v>48</v>
      </c>
      <c r="AR5" t="s" s="13">
        <v>75</v>
      </c>
      <c r="AS5" t="s" s="13">
        <v>76</v>
      </c>
      <c r="AT5" t="s" s="1">
        <v>48</v>
      </c>
    </row>
    <row r="6">
      <c r="A6" t="s" s="31">
        <v>77</v>
      </c>
      <c r="B6" t="s" s="1">
        <v>78</v>
      </c>
      <c r="C6" t="s" s="13">
        <v>79</v>
      </c>
      <c r="D6" s="3" t="s">
        <v>51</v>
      </c>
      <c r="E6" s="13" t="s">
        <v>52</v>
      </c>
      <c r="F6" t="n" s="10">
        <v>4.08</v>
      </c>
      <c r="G6" t="s" s="19">
        <v>80</v>
      </c>
      <c r="H6" s="1" t="n">
        <v>-27.2</v>
      </c>
      <c r="I6" s="33" t="s">
        <v>81</v>
      </c>
      <c r="J6" s="34" t="n">
        <f>IF(TRUNC(F6,2)*I6=0,"",TRUNC(F6,2)*I6)</f>
        <v>67320.0</v>
      </c>
      <c r="K6" s="10" t="n">
        <v>49041.6</v>
      </c>
      <c r="L6" s="13" t="s">
        <v>55</v>
      </c>
      <c r="M6" s="13" t="s">
        <v>82</v>
      </c>
      <c r="N6" s="3"/>
      <c r="O6" s="1" t="s">
        <v>48</v>
      </c>
      <c r="P6" s="13" t="s">
        <v>57</v>
      </c>
      <c r="Q6" s="13" t="s">
        <v>58</v>
      </c>
      <c r="R6" s="13" t="s">
        <v>58</v>
      </c>
      <c r="S6" s="13" t="s">
        <v>59</v>
      </c>
      <c r="T6" s="1" t="s">
        <v>48</v>
      </c>
      <c r="U6" s="1" t="s">
        <v>48</v>
      </c>
      <c r="V6" s="10" t="n">
        <v>49041.6</v>
      </c>
      <c r="W6" s="1" t="n">
        <v>37.1</v>
      </c>
      <c r="X6" s="1" t="n">
        <v>40.5</v>
      </c>
      <c r="Y6" s="13" t="s">
        <v>83</v>
      </c>
      <c r="Z6" s="16" t="n">
        <v>1.381</v>
      </c>
      <c r="AA6" s="1" t="n">
        <v>63.0</v>
      </c>
      <c r="AB6" s="1" t="n">
        <v>64.4</v>
      </c>
      <c r="AC6" s="13" t="s">
        <v>73</v>
      </c>
      <c r="AD6" s="13" t="s">
        <v>62</v>
      </c>
      <c r="AE6" s="3" t="s">
        <v>32</v>
      </c>
      <c r="AF6" s="3" t="s">
        <v>33</v>
      </c>
      <c r="AG6" s="3" t="s">
        <v>34</v>
      </c>
      <c r="AH6" s="3" t="s">
        <v>74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1" t="s">
        <v>48</v>
      </c>
      <c r="AO6" s="3" t="s">
        <v>42</v>
      </c>
      <c r="AP6" s="3" t="s">
        <v>43</v>
      </c>
      <c r="AQ6" s="1" t="s">
        <v>48</v>
      </c>
      <c r="AR6" t="s" s="13">
        <v>84</v>
      </c>
      <c r="AS6" t="s" s="13">
        <v>85</v>
      </c>
      <c r="AT6" t="s" s="1">
        <v>48</v>
      </c>
    </row>
    <row r="7">
      <c r="A7" t="s" s="35">
        <v>86</v>
      </c>
      <c r="B7" t="s" s="1">
        <v>87</v>
      </c>
      <c r="C7" t="s" s="13">
        <v>79</v>
      </c>
      <c r="D7" s="3" t="s">
        <v>51</v>
      </c>
      <c r="E7" s="13" t="s">
        <v>52</v>
      </c>
      <c r="F7" t="n" s="10">
        <v>3.05</v>
      </c>
      <c r="G7" t="s" s="19">
        <v>88</v>
      </c>
      <c r="H7" s="1" t="n">
        <v>-44.9</v>
      </c>
      <c r="I7" s="37" t="s">
        <v>89</v>
      </c>
      <c r="J7" s="38" t="n">
        <f>IF(TRUNC(F7,2)*I7=0,"",TRUNC(F7,2)*I7)</f>
        <v>65575.0</v>
      </c>
      <c r="K7" s="10" t="n">
        <v>36142.5</v>
      </c>
      <c r="L7" s="13" t="s">
        <v>90</v>
      </c>
      <c r="M7" s="13" t="s">
        <v>71</v>
      </c>
      <c r="N7" s="3"/>
      <c r="O7" s="1" t="s">
        <v>48</v>
      </c>
      <c r="P7" s="13" t="s">
        <v>57</v>
      </c>
      <c r="Q7" s="13" t="s">
        <v>58</v>
      </c>
      <c r="R7" s="13" t="s">
        <v>91</v>
      </c>
      <c r="S7" s="13" t="s">
        <v>92</v>
      </c>
      <c r="T7" s="1" t="s">
        <v>48</v>
      </c>
      <c r="U7" s="13" t="s">
        <v>93</v>
      </c>
      <c r="V7" s="10" t="n">
        <v>36142.5</v>
      </c>
      <c r="W7" s="1" t="n">
        <v>35.3</v>
      </c>
      <c r="X7" s="1" t="n">
        <v>42.0</v>
      </c>
      <c r="Y7" s="13" t="s">
        <v>94</v>
      </c>
      <c r="Z7" s="16" t="n">
        <v>1.38</v>
      </c>
      <c r="AA7" s="1" t="n">
        <v>64.0</v>
      </c>
      <c r="AB7" s="1" t="n">
        <v>64.4</v>
      </c>
      <c r="AC7" s="13" t="s">
        <v>73</v>
      </c>
      <c r="AD7" s="13" t="s">
        <v>95</v>
      </c>
      <c r="AE7" s="3" t="s">
        <v>32</v>
      </c>
      <c r="AF7" s="3" t="s">
        <v>33</v>
      </c>
      <c r="AG7" s="3" t="s">
        <v>34</v>
      </c>
      <c r="AH7" s="3" t="s">
        <v>74</v>
      </c>
      <c r="AI7" s="3" t="s">
        <v>36</v>
      </c>
      <c r="AJ7" s="3" t="s">
        <v>37</v>
      </c>
      <c r="AK7" s="3" t="s">
        <v>38</v>
      </c>
      <c r="AL7" s="3" t="s">
        <v>39</v>
      </c>
      <c r="AM7" s="3" t="s">
        <v>40</v>
      </c>
      <c r="AN7" s="3" t="s">
        <v>41</v>
      </c>
      <c r="AO7" s="3" t="s">
        <v>42</v>
      </c>
      <c r="AP7" s="3" t="s">
        <v>43</v>
      </c>
      <c r="AQ7" s="1" t="s">
        <v>48</v>
      </c>
      <c r="AR7" t="s" s="13">
        <v>96</v>
      </c>
      <c r="AS7" t="s" s="13">
        <v>97</v>
      </c>
      <c r="AT7" t="s" s="1">
        <v>48</v>
      </c>
    </row>
    <row r="8">
      <c r="A8" t="s" s="39">
        <v>98</v>
      </c>
      <c r="B8" t="s" s="1">
        <v>99</v>
      </c>
      <c r="C8" t="s" s="1">
        <v>48</v>
      </c>
      <c r="D8" s="3" t="s">
        <v>51</v>
      </c>
      <c r="E8" s="13" t="s">
        <v>52</v>
      </c>
      <c r="F8" t="n" s="10">
        <v>3.62</v>
      </c>
      <c r="G8" t="s" s="19">
        <v>100</v>
      </c>
      <c r="H8" s="1" t="n">
        <v>-23.8</v>
      </c>
      <c r="I8" s="41" t="s">
        <v>101</v>
      </c>
      <c r="J8" s="42" t="n">
        <f>IF(TRUNC(F8,2)*I8=0,"",TRUNC(F8,2)*I8)</f>
        <v>101360.0</v>
      </c>
      <c r="K8" s="10" t="n">
        <v>77287.0</v>
      </c>
      <c r="L8" s="13" t="s">
        <v>102</v>
      </c>
      <c r="M8" s="13" t="s">
        <v>103</v>
      </c>
      <c r="N8" s="3"/>
      <c r="O8" s="1" t="s">
        <v>48</v>
      </c>
      <c r="P8" s="13" t="s">
        <v>57</v>
      </c>
      <c r="Q8" s="13" t="s">
        <v>58</v>
      </c>
      <c r="R8" s="13" t="s">
        <v>58</v>
      </c>
      <c r="S8" s="13" t="s">
        <v>59</v>
      </c>
      <c r="T8" s="1" t="s">
        <v>48</v>
      </c>
      <c r="U8" s="1" t="s">
        <v>48</v>
      </c>
      <c r="V8" s="10" t="n">
        <v>77287.0</v>
      </c>
      <c r="W8" s="1" t="n">
        <v>35.7</v>
      </c>
      <c r="X8" s="1" t="n">
        <v>41.2</v>
      </c>
      <c r="Y8" s="13" t="s">
        <v>104</v>
      </c>
      <c r="Z8" s="16" t="n">
        <v>1.382</v>
      </c>
      <c r="AA8" s="1" t="n">
        <v>63.0</v>
      </c>
      <c r="AB8" s="1" t="n">
        <v>64.5</v>
      </c>
      <c r="AC8" s="13" t="s">
        <v>105</v>
      </c>
      <c r="AD8" s="13" t="s">
        <v>62</v>
      </c>
      <c r="AE8" s="3" t="s">
        <v>32</v>
      </c>
      <c r="AF8" s="3" t="s">
        <v>33</v>
      </c>
      <c r="AG8" s="3" t="s">
        <v>34</v>
      </c>
      <c r="AH8" s="3" t="s">
        <v>74</v>
      </c>
      <c r="AI8" s="3" t="s">
        <v>36</v>
      </c>
      <c r="AJ8" s="3" t="s">
        <v>37</v>
      </c>
      <c r="AK8" s="3" t="s">
        <v>38</v>
      </c>
      <c r="AL8" s="3" t="s">
        <v>39</v>
      </c>
      <c r="AM8" s="3" t="s">
        <v>40</v>
      </c>
      <c r="AN8" s="1" t="s">
        <v>48</v>
      </c>
      <c r="AO8" s="3" t="s">
        <v>42</v>
      </c>
      <c r="AP8" s="3" t="s">
        <v>43</v>
      </c>
      <c r="AQ8" s="1" t="s">
        <v>48</v>
      </c>
      <c r="AR8" t="s" s="13">
        <v>106</v>
      </c>
      <c r="AS8" t="s" s="13">
        <v>107</v>
      </c>
      <c r="AT8" t="s" s="1">
        <v>48</v>
      </c>
    </row>
    <row r="9">
      <c r="A9" t="s" s="43">
        <v>108</v>
      </c>
      <c r="B9" t="s" s="1">
        <v>109</v>
      </c>
      <c r="C9" t="s" s="1">
        <v>48</v>
      </c>
      <c r="D9" s="3" t="s">
        <v>51</v>
      </c>
      <c r="E9" s="13" t="s">
        <v>52</v>
      </c>
      <c r="F9" t="n" s="10">
        <v>3.12</v>
      </c>
      <c r="G9" t="s" s="19">
        <v>110</v>
      </c>
      <c r="H9" s="1" t="n">
        <v>-31.1</v>
      </c>
      <c r="I9" s="45" t="s">
        <v>111</v>
      </c>
      <c r="J9" s="46" t="n">
        <f>IF(TRUNC(F9,2)*I9=0,"",TRUNC(F9,2)*I9)</f>
        <v>78000.0</v>
      </c>
      <c r="K9" s="10" t="n">
        <v>53742.0</v>
      </c>
      <c r="L9" s="13" t="s">
        <v>102</v>
      </c>
      <c r="M9" s="13" t="s">
        <v>112</v>
      </c>
      <c r="N9" s="3"/>
      <c r="O9" s="1" t="s">
        <v>48</v>
      </c>
      <c r="P9" s="13" t="s">
        <v>57</v>
      </c>
      <c r="Q9" s="13" t="s">
        <v>58</v>
      </c>
      <c r="R9" s="13" t="s">
        <v>58</v>
      </c>
      <c r="S9" s="13" t="s">
        <v>59</v>
      </c>
      <c r="T9" s="1" t="s">
        <v>48</v>
      </c>
      <c r="U9" s="1" t="s">
        <v>48</v>
      </c>
      <c r="V9" s="10" t="n">
        <v>53742.0</v>
      </c>
      <c r="W9" s="1" t="n">
        <v>37.2</v>
      </c>
      <c r="X9" s="1" t="n">
        <v>41.1</v>
      </c>
      <c r="Y9" s="13" t="s">
        <v>113</v>
      </c>
      <c r="Z9" s="16" t="n">
        <v>1.382</v>
      </c>
      <c r="AA9" s="1" t="n">
        <v>64.0</v>
      </c>
      <c r="AB9" s="1" t="n">
        <v>64.3</v>
      </c>
      <c r="AC9" s="13" t="s">
        <v>105</v>
      </c>
      <c r="AD9" s="13" t="s">
        <v>62</v>
      </c>
      <c r="AE9" s="3" t="s">
        <v>32</v>
      </c>
      <c r="AF9" s="3" t="s">
        <v>33</v>
      </c>
      <c r="AG9" s="3" t="s">
        <v>34</v>
      </c>
      <c r="AH9" s="3" t="s">
        <v>74</v>
      </c>
      <c r="AI9" s="3" t="s">
        <v>36</v>
      </c>
      <c r="AJ9" s="3" t="s">
        <v>37</v>
      </c>
      <c r="AK9" s="3" t="s">
        <v>38</v>
      </c>
      <c r="AL9" s="3" t="s">
        <v>39</v>
      </c>
      <c r="AM9" s="3" t="s">
        <v>40</v>
      </c>
      <c r="AN9" s="1" t="s">
        <v>48</v>
      </c>
      <c r="AO9" s="3" t="s">
        <v>42</v>
      </c>
      <c r="AP9" s="3" t="s">
        <v>43</v>
      </c>
      <c r="AQ9" s="1" t="s">
        <v>48</v>
      </c>
      <c r="AR9" t="s" s="13">
        <v>75</v>
      </c>
      <c r="AS9" t="s" s="13">
        <v>114</v>
      </c>
      <c r="AT9" t="s" s="1">
        <v>48</v>
      </c>
    </row>
    <row r="10">
      <c r="A10" t="s" s="47">
        <v>115</v>
      </c>
      <c r="B10" t="s" s="1">
        <v>116</v>
      </c>
      <c r="C10" t="s" s="13">
        <v>79</v>
      </c>
      <c r="D10" s="3" t="s">
        <v>51</v>
      </c>
      <c r="E10" s="13" t="s">
        <v>52</v>
      </c>
      <c r="F10" t="n" s="10">
        <v>3.02</v>
      </c>
      <c r="G10" t="s" s="19">
        <v>117</v>
      </c>
      <c r="H10" s="1" t="n">
        <v>-33.1</v>
      </c>
      <c r="I10" s="49" t="s">
        <v>118</v>
      </c>
      <c r="J10" s="50" t="n">
        <f>IF(TRUNC(F10,2)*I10=0,"",TRUNC(F10,2)*I10)</f>
        <v>60400.0</v>
      </c>
      <c r="K10" s="10" t="n">
        <v>40407.6</v>
      </c>
      <c r="L10" s="13" t="s">
        <v>102</v>
      </c>
      <c r="M10" s="13" t="s">
        <v>71</v>
      </c>
      <c r="N10" s="3"/>
      <c r="O10" s="1" t="s">
        <v>48</v>
      </c>
      <c r="P10" s="13" t="s">
        <v>57</v>
      </c>
      <c r="Q10" s="13" t="s">
        <v>58</v>
      </c>
      <c r="R10" s="13" t="s">
        <v>58</v>
      </c>
      <c r="S10" s="13" t="s">
        <v>59</v>
      </c>
      <c r="T10" s="1" t="s">
        <v>48</v>
      </c>
      <c r="U10" s="1" t="s">
        <v>48</v>
      </c>
      <c r="V10" s="10" t="n">
        <v>40407.6</v>
      </c>
      <c r="W10" s="1" t="n">
        <v>35.0</v>
      </c>
      <c r="X10" s="1" t="n">
        <v>41.8</v>
      </c>
      <c r="Y10" s="13" t="s">
        <v>119</v>
      </c>
      <c r="Z10" s="16" t="n">
        <v>1.437</v>
      </c>
      <c r="AA10" s="1" t="n">
        <v>64.0</v>
      </c>
      <c r="AB10" s="1" t="n">
        <v>64.4</v>
      </c>
      <c r="AC10" s="13" t="s">
        <v>105</v>
      </c>
      <c r="AD10" s="13" t="s">
        <v>95</v>
      </c>
      <c r="AE10" s="3" t="s">
        <v>32</v>
      </c>
      <c r="AF10" s="3" t="s">
        <v>33</v>
      </c>
      <c r="AG10" s="3" t="s">
        <v>34</v>
      </c>
      <c r="AH10" s="3" t="s">
        <v>74</v>
      </c>
      <c r="AI10" s="3" t="s">
        <v>36</v>
      </c>
      <c r="AJ10" s="3" t="s">
        <v>37</v>
      </c>
      <c r="AK10" s="3" t="s">
        <v>38</v>
      </c>
      <c r="AL10" s="3" t="s">
        <v>39</v>
      </c>
      <c r="AM10" s="3" t="s">
        <v>40</v>
      </c>
      <c r="AN10" s="1" t="s">
        <v>48</v>
      </c>
      <c r="AO10" s="3" t="s">
        <v>42</v>
      </c>
      <c r="AP10" s="3" t="s">
        <v>43</v>
      </c>
      <c r="AQ10" s="1" t="s">
        <v>48</v>
      </c>
      <c r="AR10" t="s" s="13">
        <v>120</v>
      </c>
      <c r="AS10" t="s" s="13">
        <v>64</v>
      </c>
      <c r="AT10" t="s" s="1">
        <v>48</v>
      </c>
    </row>
    <row r="11">
      <c r="A11" t="s" s="51">
        <v>121</v>
      </c>
      <c r="B11" t="s" s="1">
        <v>122</v>
      </c>
      <c r="C11" t="s" s="13">
        <v>50</v>
      </c>
      <c r="D11" s="3" t="s">
        <v>51</v>
      </c>
      <c r="E11" s="13" t="s">
        <v>52</v>
      </c>
      <c r="F11" t="n" s="10">
        <v>3.3</v>
      </c>
      <c r="G11" t="s" s="19">
        <v>123</v>
      </c>
      <c r="H11" s="1" t="n">
        <v>-46.7</v>
      </c>
      <c r="I11" s="53" t="s">
        <v>124</v>
      </c>
      <c r="J11" s="54" t="n">
        <f>IF(TRUNC(F11,2)*I11=0,"",TRUNC(F11,2)*I11)</f>
        <v>64350.0</v>
      </c>
      <c r="K11" s="10" t="n">
        <v>34287.0</v>
      </c>
      <c r="L11" s="13" t="s">
        <v>125</v>
      </c>
      <c r="M11" s="13" t="s">
        <v>112</v>
      </c>
      <c r="N11" s="3"/>
      <c r="O11" s="1" t="s">
        <v>48</v>
      </c>
      <c r="P11" s="13" t="s">
        <v>57</v>
      </c>
      <c r="Q11" s="13" t="s">
        <v>58</v>
      </c>
      <c r="R11" s="13" t="s">
        <v>58</v>
      </c>
      <c r="S11" s="13" t="s">
        <v>126</v>
      </c>
      <c r="T11" s="13" t="s">
        <v>127</v>
      </c>
      <c r="U11" s="13" t="s">
        <v>59</v>
      </c>
      <c r="V11" s="10" t="n">
        <v>34287.0</v>
      </c>
      <c r="W11" s="1" t="n">
        <v>37.3</v>
      </c>
      <c r="X11" s="1" t="n">
        <v>40.1</v>
      </c>
      <c r="Y11" s="13" t="s">
        <v>128</v>
      </c>
      <c r="Z11" s="16" t="n">
        <v>1.431</v>
      </c>
      <c r="AA11" s="1" t="n">
        <v>59.0</v>
      </c>
      <c r="AB11" s="1" t="n">
        <v>64.5</v>
      </c>
      <c r="AC11" s="13" t="s">
        <v>61</v>
      </c>
      <c r="AD11" s="13" t="s">
        <v>62</v>
      </c>
      <c r="AE11" s="3" t="s">
        <v>32</v>
      </c>
      <c r="AF11" s="3" t="s">
        <v>33</v>
      </c>
      <c r="AG11" s="3" t="s">
        <v>34</v>
      </c>
      <c r="AH11" s="3" t="s">
        <v>74</v>
      </c>
      <c r="AI11" s="3" t="s">
        <v>36</v>
      </c>
      <c r="AJ11" s="3" t="s">
        <v>37</v>
      </c>
      <c r="AK11" s="3" t="s">
        <v>38</v>
      </c>
      <c r="AL11" s="3" t="s">
        <v>39</v>
      </c>
      <c r="AM11" s="3" t="s">
        <v>40</v>
      </c>
      <c r="AN11" s="3" t="s">
        <v>41</v>
      </c>
      <c r="AO11" s="3" t="s">
        <v>42</v>
      </c>
      <c r="AP11" s="3" t="s">
        <v>43</v>
      </c>
      <c r="AQ11" s="1" t="s">
        <v>48</v>
      </c>
      <c r="AR11" t="s" s="13">
        <v>129</v>
      </c>
      <c r="AS11" t="s" s="13">
        <v>114</v>
      </c>
      <c r="AT11" t="s" s="1">
        <v>48</v>
      </c>
    </row>
    <row r="12">
      <c r="A12" t="s" s="55">
        <v>130</v>
      </c>
      <c r="B12" t="s" s="1">
        <v>131</v>
      </c>
      <c r="C12" t="s" s="1">
        <v>48</v>
      </c>
      <c r="D12" s="3" t="s">
        <v>51</v>
      </c>
      <c r="E12" s="13" t="s">
        <v>52</v>
      </c>
      <c r="F12" t="n" s="10">
        <v>3.6</v>
      </c>
      <c r="G12" t="s" s="19">
        <v>132</v>
      </c>
      <c r="H12" s="1" t="n">
        <v>-24.4</v>
      </c>
      <c r="I12" s="57" t="s">
        <v>124</v>
      </c>
      <c r="J12" s="58" t="n">
        <f>IF(TRUNC(F12,2)*I12=0,"",TRUNC(F12,2)*I12)</f>
        <v>70200.0</v>
      </c>
      <c r="K12" s="10" t="n">
        <v>53064.0</v>
      </c>
      <c r="L12" s="13" t="s">
        <v>125</v>
      </c>
      <c r="M12" s="13" t="s">
        <v>112</v>
      </c>
      <c r="N12" s="3"/>
      <c r="O12" s="1" t="s">
        <v>48</v>
      </c>
      <c r="P12" s="13" t="s">
        <v>57</v>
      </c>
      <c r="Q12" s="13" t="s">
        <v>58</v>
      </c>
      <c r="R12" s="13" t="s">
        <v>58</v>
      </c>
      <c r="S12" s="13" t="s">
        <v>59</v>
      </c>
      <c r="T12" s="1" t="s">
        <v>48</v>
      </c>
      <c r="U12" s="1" t="s">
        <v>48</v>
      </c>
      <c r="V12" s="10" t="n">
        <v>53064.0</v>
      </c>
      <c r="W12" s="1" t="n">
        <v>37.3</v>
      </c>
      <c r="X12" s="1" t="n">
        <v>40.6</v>
      </c>
      <c r="Y12" s="13" t="s">
        <v>133</v>
      </c>
      <c r="Z12" s="16" t="n">
        <v>1.38</v>
      </c>
      <c r="AA12" s="1" t="n">
        <v>64.0</v>
      </c>
      <c r="AB12" s="1" t="n">
        <v>63.4</v>
      </c>
      <c r="AC12" s="13" t="s">
        <v>73</v>
      </c>
      <c r="AD12" s="13" t="s">
        <v>62</v>
      </c>
      <c r="AE12" s="3" t="s">
        <v>32</v>
      </c>
      <c r="AF12" s="3" t="s">
        <v>33</v>
      </c>
      <c r="AG12" s="3" t="s">
        <v>34</v>
      </c>
      <c r="AH12" s="3" t="s">
        <v>74</v>
      </c>
      <c r="AI12" s="3" t="s">
        <v>36</v>
      </c>
      <c r="AJ12" s="3" t="s">
        <v>37</v>
      </c>
      <c r="AK12" s="3" t="s">
        <v>38</v>
      </c>
      <c r="AL12" s="3" t="s">
        <v>39</v>
      </c>
      <c r="AM12" s="3" t="s">
        <v>40</v>
      </c>
      <c r="AN12" s="1" t="s">
        <v>48</v>
      </c>
      <c r="AO12" s="3" t="s">
        <v>42</v>
      </c>
      <c r="AP12" s="3" t="s">
        <v>43</v>
      </c>
      <c r="AQ12" s="1" t="s">
        <v>48</v>
      </c>
      <c r="AR12" t="s" s="13">
        <v>134</v>
      </c>
      <c r="AS12" t="s" s="13">
        <v>135</v>
      </c>
      <c r="AT12" t="s" s="1">
        <v>48</v>
      </c>
    </row>
    <row r="13">
      <c r="A13" t="s" s="59">
        <v>136</v>
      </c>
      <c r="B13" t="s" s="1">
        <v>137</v>
      </c>
      <c r="C13" t="s" s="1">
        <v>48</v>
      </c>
      <c r="D13" s="3" t="s">
        <v>51</v>
      </c>
      <c r="E13" s="13" t="s">
        <v>52</v>
      </c>
      <c r="F13" t="n" s="10">
        <v>3.01</v>
      </c>
      <c r="G13" t="s" s="19">
        <v>138</v>
      </c>
      <c r="H13" s="1" t="n">
        <v>-33.9</v>
      </c>
      <c r="I13" s="61" t="s">
        <v>139</v>
      </c>
      <c r="J13" s="62" t="n">
        <f>IF(TRUNC(F13,2)*I13=0,"",TRUNC(F13,2)*I13)</f>
        <v>48160.0</v>
      </c>
      <c r="K13" s="10" t="n">
        <v>31830.75</v>
      </c>
      <c r="L13" s="13" t="s">
        <v>125</v>
      </c>
      <c r="M13" s="13" t="s">
        <v>71</v>
      </c>
      <c r="N13" s="3"/>
      <c r="O13" s="1" t="s">
        <v>48</v>
      </c>
      <c r="P13" s="13" t="s">
        <v>57</v>
      </c>
      <c r="Q13" s="13" t="s">
        <v>58</v>
      </c>
      <c r="R13" s="13" t="s">
        <v>58</v>
      </c>
      <c r="S13" s="13" t="s">
        <v>59</v>
      </c>
      <c r="T13" s="1" t="s">
        <v>48</v>
      </c>
      <c r="U13" s="1" t="s">
        <v>48</v>
      </c>
      <c r="V13" s="10" t="n">
        <v>31830.75</v>
      </c>
      <c r="W13" s="1" t="n">
        <v>37.2</v>
      </c>
      <c r="X13" s="1" t="n">
        <v>40.5</v>
      </c>
      <c r="Y13" s="13" t="s">
        <v>140</v>
      </c>
      <c r="Z13" s="16" t="n">
        <v>1.381</v>
      </c>
      <c r="AA13" s="1" t="n">
        <v>62.0</v>
      </c>
      <c r="AB13" s="1" t="n">
        <v>63.7</v>
      </c>
      <c r="AC13" s="13" t="s">
        <v>73</v>
      </c>
      <c r="AD13" s="13" t="s">
        <v>95</v>
      </c>
      <c r="AE13" s="3" t="s">
        <v>32</v>
      </c>
      <c r="AF13" s="3" t="s">
        <v>33</v>
      </c>
      <c r="AG13" s="3" t="s">
        <v>34</v>
      </c>
      <c r="AH13" s="3" t="s">
        <v>74</v>
      </c>
      <c r="AI13" s="3" t="s">
        <v>36</v>
      </c>
      <c r="AJ13" s="3" t="s">
        <v>37</v>
      </c>
      <c r="AK13" s="3" t="s">
        <v>38</v>
      </c>
      <c r="AL13" s="3" t="s">
        <v>39</v>
      </c>
      <c r="AM13" s="3" t="s">
        <v>40</v>
      </c>
      <c r="AN13" s="1" t="s">
        <v>48</v>
      </c>
      <c r="AO13" s="3" t="s">
        <v>42</v>
      </c>
      <c r="AP13" s="3" t="s">
        <v>43</v>
      </c>
      <c r="AQ13" s="1" t="s">
        <v>48</v>
      </c>
      <c r="AR13" t="s" s="13">
        <v>141</v>
      </c>
      <c r="AS13" t="s" s="13">
        <v>76</v>
      </c>
      <c r="AT13" t="s" s="1">
        <v>48</v>
      </c>
    </row>
    <row r="14">
      <c r="A14" t="s" s="63">
        <v>142</v>
      </c>
      <c r="B14" t="s" s="1">
        <v>143</v>
      </c>
      <c r="C14" t="s" s="1">
        <v>48</v>
      </c>
      <c r="D14" s="3" t="s">
        <v>51</v>
      </c>
      <c r="E14" s="13" t="s">
        <v>52</v>
      </c>
      <c r="F14" t="n" s="10">
        <v>3.01</v>
      </c>
      <c r="G14" t="s" s="19">
        <v>144</v>
      </c>
      <c r="H14" s="1" t="n">
        <v>-23.9</v>
      </c>
      <c r="I14" s="65" t="s">
        <v>145</v>
      </c>
      <c r="J14" s="66" t="n">
        <f>IF(TRUNC(F14,2)*I14=0,"",TRUNC(F14,2)*I14)</f>
        <v>36120.0</v>
      </c>
      <c r="K14" s="10" t="n">
        <v>27496.35</v>
      </c>
      <c r="L14" s="13" t="s">
        <v>55</v>
      </c>
      <c r="M14" s="13" t="s">
        <v>56</v>
      </c>
      <c r="N14" s="3"/>
      <c r="O14" s="1" t="s">
        <v>48</v>
      </c>
      <c r="P14" s="13" t="s">
        <v>57</v>
      </c>
      <c r="Q14" s="13" t="s">
        <v>58</v>
      </c>
      <c r="R14" s="13" t="s">
        <v>58</v>
      </c>
      <c r="S14" s="13" t="s">
        <v>59</v>
      </c>
      <c r="T14" s="1" t="s">
        <v>48</v>
      </c>
      <c r="U14" s="1" t="s">
        <v>48</v>
      </c>
      <c r="V14" s="10" t="n">
        <v>27496.35</v>
      </c>
      <c r="W14" s="1" t="n">
        <v>37.3</v>
      </c>
      <c r="X14" s="1" t="n">
        <v>40.3</v>
      </c>
      <c r="Y14" s="13" t="s">
        <v>146</v>
      </c>
      <c r="Z14" s="16" t="n">
        <v>1.382</v>
      </c>
      <c r="AA14" s="1" t="n">
        <v>60.0</v>
      </c>
      <c r="AB14" s="1" t="n">
        <v>64.6</v>
      </c>
      <c r="AC14" s="13" t="s">
        <v>73</v>
      </c>
      <c r="AD14" s="13" t="s">
        <v>127</v>
      </c>
      <c r="AE14" s="3" t="s">
        <v>32</v>
      </c>
      <c r="AF14" s="3" t="s">
        <v>33</v>
      </c>
      <c r="AG14" s="3" t="s">
        <v>34</v>
      </c>
      <c r="AH14" s="3" t="s">
        <v>74</v>
      </c>
      <c r="AI14" s="3" t="s">
        <v>36</v>
      </c>
      <c r="AJ14" s="3" t="s">
        <v>37</v>
      </c>
      <c r="AK14" s="3" t="s">
        <v>38</v>
      </c>
      <c r="AL14" s="3" t="s">
        <v>39</v>
      </c>
      <c r="AM14" s="3" t="s">
        <v>40</v>
      </c>
      <c r="AN14" s="1" t="s">
        <v>48</v>
      </c>
      <c r="AO14" s="3" t="s">
        <v>42</v>
      </c>
      <c r="AP14" s="3" t="s">
        <v>43</v>
      </c>
      <c r="AQ14" s="1" t="s">
        <v>48</v>
      </c>
      <c r="AR14" t="s" s="13">
        <v>147</v>
      </c>
      <c r="AS14" t="s" s="13">
        <v>76</v>
      </c>
      <c r="AT14" t="s" s="1">
        <v>48</v>
      </c>
    </row>
    <row r="15">
      <c r="A15" t="s" s="67">
        <v>148</v>
      </c>
      <c r="B15" t="s" s="1">
        <v>149</v>
      </c>
      <c r="C15" t="s" s="1">
        <v>48</v>
      </c>
      <c r="D15" s="3" t="s">
        <v>51</v>
      </c>
      <c r="E15" s="13" t="s">
        <v>52</v>
      </c>
      <c r="F15" t="n" s="10">
        <v>3.01</v>
      </c>
      <c r="G15" t="s" s="19">
        <v>150</v>
      </c>
      <c r="H15" s="1" t="n">
        <v>-34.6</v>
      </c>
      <c r="I15" s="69" t="s">
        <v>151</v>
      </c>
      <c r="J15" s="70" t="n">
        <f>IF(TRUNC(F15,2)*I15=0,"",TRUNC(F15,2)*I15)</f>
        <v>42140.0</v>
      </c>
      <c r="K15" s="10" t="n">
        <v>27556.55</v>
      </c>
      <c r="L15" s="13" t="s">
        <v>125</v>
      </c>
      <c r="M15" s="13" t="s">
        <v>56</v>
      </c>
      <c r="N15" s="3"/>
      <c r="O15" s="1" t="s">
        <v>48</v>
      </c>
      <c r="P15" s="13" t="s">
        <v>57</v>
      </c>
      <c r="Q15" s="13" t="s">
        <v>58</v>
      </c>
      <c r="R15" s="13" t="s">
        <v>58</v>
      </c>
      <c r="S15" s="13" t="s">
        <v>59</v>
      </c>
      <c r="T15" s="1" t="s">
        <v>48</v>
      </c>
      <c r="U15" s="1" t="s">
        <v>48</v>
      </c>
      <c r="V15" s="10" t="n">
        <v>27556.55</v>
      </c>
      <c r="W15" s="1" t="n">
        <v>29.5</v>
      </c>
      <c r="X15" s="1" t="n">
        <v>42.8</v>
      </c>
      <c r="Y15" s="13" t="s">
        <v>152</v>
      </c>
      <c r="Z15" s="16" t="n">
        <v>1.395</v>
      </c>
      <c r="AA15" s="1" t="n">
        <v>64.0</v>
      </c>
      <c r="AB15" s="1" t="n">
        <v>62.0</v>
      </c>
      <c r="AC15" s="13" t="s">
        <v>59</v>
      </c>
      <c r="AD15" s="1" t="s">
        <v>48</v>
      </c>
      <c r="AE15" s="3" t="s">
        <v>32</v>
      </c>
      <c r="AF15" s="3" t="s">
        <v>33</v>
      </c>
      <c r="AG15" s="3" t="s">
        <v>34</v>
      </c>
      <c r="AH15" s="3" t="s">
        <v>74</v>
      </c>
      <c r="AI15" s="3" t="s">
        <v>36</v>
      </c>
      <c r="AJ15" s="3" t="s">
        <v>37</v>
      </c>
      <c r="AK15" s="3" t="s">
        <v>38</v>
      </c>
      <c r="AL15" s="3" t="s">
        <v>39</v>
      </c>
      <c r="AM15" s="3" t="s">
        <v>40</v>
      </c>
      <c r="AN15" s="1" t="s">
        <v>48</v>
      </c>
      <c r="AO15" s="3" t="s">
        <v>42</v>
      </c>
      <c r="AP15" s="3" t="s">
        <v>43</v>
      </c>
      <c r="AQ15" s="1" t="s">
        <v>48</v>
      </c>
      <c r="AR15" t="s" s="13">
        <v>153</v>
      </c>
      <c r="AS15" t="s" s="1">
        <v>48</v>
      </c>
      <c r="AT15" t="s" s="1">
        <v>48</v>
      </c>
    </row>
    <row r="16">
      <c r="A16" t="s" s="71">
        <v>154</v>
      </c>
      <c r="B16" t="s" s="1">
        <v>155</v>
      </c>
      <c r="C16" t="s" s="1">
        <v>48</v>
      </c>
      <c r="D16" s="3" t="s">
        <v>51</v>
      </c>
      <c r="E16" s="13" t="s">
        <v>52</v>
      </c>
      <c r="F16" t="n" s="10">
        <v>3.2</v>
      </c>
      <c r="G16" t="s" s="19">
        <v>156</v>
      </c>
      <c r="H16" s="1" t="n">
        <v>-29.0</v>
      </c>
      <c r="I16" s="73" t="s">
        <v>145</v>
      </c>
      <c r="J16" s="74" t="n">
        <f>IF(TRUNC(F16,2)*I16=0,"",TRUNC(F16,2)*I16)</f>
        <v>38400.0</v>
      </c>
      <c r="K16" s="10" t="n">
        <v>27248.0</v>
      </c>
      <c r="L16" s="13" t="s">
        <v>55</v>
      </c>
      <c r="M16" s="13" t="s">
        <v>56</v>
      </c>
      <c r="N16" s="3"/>
      <c r="O16" s="1" t="s">
        <v>48</v>
      </c>
      <c r="P16" s="13" t="s">
        <v>57</v>
      </c>
      <c r="Q16" s="13" t="s">
        <v>58</v>
      </c>
      <c r="R16" s="13" t="s">
        <v>58</v>
      </c>
      <c r="S16" s="13" t="s">
        <v>59</v>
      </c>
      <c r="T16" s="1" t="s">
        <v>48</v>
      </c>
      <c r="U16" s="1" t="s">
        <v>48</v>
      </c>
      <c r="V16" s="10" t="n">
        <v>27248.0</v>
      </c>
      <c r="W16" s="1" t="n">
        <v>37.3</v>
      </c>
      <c r="X16" s="1" t="n">
        <v>40.6</v>
      </c>
      <c r="Y16" s="13" t="s">
        <v>157</v>
      </c>
      <c r="Z16" s="16" t="n">
        <v>1.409</v>
      </c>
      <c r="AA16" s="1" t="n">
        <v>61.0</v>
      </c>
      <c r="AB16" s="1" t="n">
        <v>64.4</v>
      </c>
      <c r="AC16" s="13" t="s">
        <v>73</v>
      </c>
      <c r="AD16" s="13" t="s">
        <v>62</v>
      </c>
      <c r="AE16" s="3" t="s">
        <v>32</v>
      </c>
      <c r="AF16" s="3" t="s">
        <v>33</v>
      </c>
      <c r="AG16" s="3" t="s">
        <v>34</v>
      </c>
      <c r="AH16" s="3" t="s">
        <v>74</v>
      </c>
      <c r="AI16" s="3" t="s">
        <v>36</v>
      </c>
      <c r="AJ16" s="3" t="s">
        <v>37</v>
      </c>
      <c r="AK16" s="3" t="s">
        <v>38</v>
      </c>
      <c r="AL16" s="3" t="s">
        <v>39</v>
      </c>
      <c r="AM16" s="3" t="s">
        <v>40</v>
      </c>
      <c r="AN16" s="1" t="s">
        <v>48</v>
      </c>
      <c r="AO16" s="3" t="s">
        <v>42</v>
      </c>
      <c r="AP16" s="3" t="s">
        <v>43</v>
      </c>
      <c r="AQ16" s="1" t="s">
        <v>48</v>
      </c>
      <c r="AR16" t="s" s="13">
        <v>158</v>
      </c>
      <c r="AS16" t="s" s="13">
        <v>159</v>
      </c>
      <c r="AT16" t="s" s="1">
        <v>48</v>
      </c>
    </row>
    <row r="17">
      <c r="A17" t="s" s="75">
        <v>160</v>
      </c>
      <c r="B17" t="s" s="1">
        <v>161</v>
      </c>
      <c r="C17" t="s" s="1">
        <v>48</v>
      </c>
      <c r="D17" s="3" t="s">
        <v>51</v>
      </c>
      <c r="E17" s="13" t="s">
        <v>52</v>
      </c>
      <c r="F17" t="n" s="10">
        <v>2.36</v>
      </c>
      <c r="G17" t="s" s="19">
        <v>162</v>
      </c>
      <c r="H17" s="1" t="n">
        <v>-23.3</v>
      </c>
      <c r="I17" s="77" t="s">
        <v>163</v>
      </c>
      <c r="J17" s="78" t="n">
        <f>IF(TRUNC(F17,2)*I17=0,"",TRUNC(F17,2)*I17)</f>
        <v>49560.0</v>
      </c>
      <c r="K17" s="10" t="n">
        <v>37996.0</v>
      </c>
      <c r="L17" s="13" t="s">
        <v>90</v>
      </c>
      <c r="M17" s="13" t="s">
        <v>164</v>
      </c>
      <c r="N17" s="3"/>
      <c r="O17" s="1" t="s">
        <v>48</v>
      </c>
      <c r="P17" s="13" t="s">
        <v>165</v>
      </c>
      <c r="Q17" s="13" t="s">
        <v>58</v>
      </c>
      <c r="R17" s="13" t="s">
        <v>91</v>
      </c>
      <c r="S17" s="13" t="s">
        <v>59</v>
      </c>
      <c r="T17" s="1" t="s">
        <v>48</v>
      </c>
      <c r="U17" s="1" t="s">
        <v>48</v>
      </c>
      <c r="V17" s="10" t="n">
        <v>37996.0</v>
      </c>
      <c r="W17" s="1" t="n">
        <v>31.5</v>
      </c>
      <c r="X17" s="1" t="n">
        <v>40.5</v>
      </c>
      <c r="Y17" s="13" t="s">
        <v>166</v>
      </c>
      <c r="Z17" s="16" t="n">
        <v>1.483</v>
      </c>
      <c r="AA17" s="1" t="n">
        <v>56.0</v>
      </c>
      <c r="AB17" s="1" t="n">
        <v>61.2</v>
      </c>
      <c r="AC17" s="13" t="s">
        <v>61</v>
      </c>
      <c r="AD17" s="13" t="s">
        <v>95</v>
      </c>
      <c r="AE17" s="3" t="s">
        <v>32</v>
      </c>
      <c r="AF17" s="1" t="s">
        <v>48</v>
      </c>
      <c r="AG17" s="1" t="s">
        <v>48</v>
      </c>
      <c r="AH17" s="1" t="s">
        <v>48</v>
      </c>
      <c r="AI17" s="3" t="s">
        <v>36</v>
      </c>
      <c r="AJ17" s="3" t="s">
        <v>37</v>
      </c>
      <c r="AK17" s="3" t="s">
        <v>38</v>
      </c>
      <c r="AL17" s="3" t="s">
        <v>39</v>
      </c>
      <c r="AM17" s="3" t="s">
        <v>40</v>
      </c>
      <c r="AN17" s="1" t="s">
        <v>48</v>
      </c>
      <c r="AO17" s="3" t="s">
        <v>42</v>
      </c>
      <c r="AP17" s="3" t="s">
        <v>43</v>
      </c>
      <c r="AQ17" s="1" t="s">
        <v>48</v>
      </c>
      <c r="AR17" t="s" s="13">
        <v>167</v>
      </c>
      <c r="AS17" t="s" s="1">
        <v>48</v>
      </c>
      <c r="AT17" t="s" s="1">
        <v>48</v>
      </c>
    </row>
    <row r="18">
      <c r="A18" t="s" s="79">
        <v>168</v>
      </c>
      <c r="B18" t="s" s="1">
        <v>169</v>
      </c>
      <c r="C18" t="s" s="1">
        <v>48</v>
      </c>
      <c r="D18" s="3" t="s">
        <v>51</v>
      </c>
      <c r="E18" s="13" t="s">
        <v>52</v>
      </c>
      <c r="F18" t="n" s="10">
        <v>2.01</v>
      </c>
      <c r="G18" t="s" s="19">
        <v>170</v>
      </c>
      <c r="H18" s="1" t="n">
        <v>-36.5</v>
      </c>
      <c r="I18" s="81" t="s">
        <v>163</v>
      </c>
      <c r="J18" s="82" t="n">
        <f>IF(TRUNC(F18,2)*I18=0,"",TRUNC(F18,2)*I18)</f>
        <v>42000.0</v>
      </c>
      <c r="K18" s="10" t="n">
        <v>26793.3</v>
      </c>
      <c r="L18" s="13" t="s">
        <v>90</v>
      </c>
      <c r="M18" s="13" t="s">
        <v>164</v>
      </c>
      <c r="N18" s="3"/>
      <c r="O18" s="1" t="s">
        <v>48</v>
      </c>
      <c r="P18" s="13" t="s">
        <v>57</v>
      </c>
      <c r="Q18" s="13" t="s">
        <v>58</v>
      </c>
      <c r="R18" s="13" t="s">
        <v>91</v>
      </c>
      <c r="S18" s="13" t="s">
        <v>59</v>
      </c>
      <c r="T18" s="1" t="s">
        <v>48</v>
      </c>
      <c r="U18" s="1" t="s">
        <v>48</v>
      </c>
      <c r="V18" s="10" t="n">
        <v>26793.3</v>
      </c>
      <c r="W18" s="1" t="n">
        <v>37.0</v>
      </c>
      <c r="X18" s="1" t="n">
        <v>40.7</v>
      </c>
      <c r="Y18" s="13" t="s">
        <v>171</v>
      </c>
      <c r="Z18" s="16" t="n">
        <v>1.383</v>
      </c>
      <c r="AA18" s="1" t="n">
        <v>59.0</v>
      </c>
      <c r="AB18" s="1" t="n">
        <v>64.5</v>
      </c>
      <c r="AC18" s="13" t="s">
        <v>73</v>
      </c>
      <c r="AD18" s="13" t="s">
        <v>62</v>
      </c>
      <c r="AE18" s="3" t="s">
        <v>32</v>
      </c>
      <c r="AF18" s="1" t="s">
        <v>48</v>
      </c>
      <c r="AG18" s="1" t="s">
        <v>48</v>
      </c>
      <c r="AH18" s="1" t="s">
        <v>48</v>
      </c>
      <c r="AI18" s="3" t="s">
        <v>36</v>
      </c>
      <c r="AJ18" s="3" t="s">
        <v>37</v>
      </c>
      <c r="AK18" s="3" t="s">
        <v>38</v>
      </c>
      <c r="AL18" s="3" t="s">
        <v>39</v>
      </c>
      <c r="AM18" s="3" t="s">
        <v>40</v>
      </c>
      <c r="AN18" s="1" t="s">
        <v>48</v>
      </c>
      <c r="AO18" s="3" t="s">
        <v>42</v>
      </c>
      <c r="AP18" s="3" t="s">
        <v>43</v>
      </c>
      <c r="AQ18" s="1" t="s">
        <v>48</v>
      </c>
      <c r="AR18" t="s" s="13">
        <v>172</v>
      </c>
      <c r="AS18" t="s" s="13">
        <v>173</v>
      </c>
      <c r="AT18" t="s" s="1">
        <v>48</v>
      </c>
    </row>
    <row r="19">
      <c r="A19" t="s" s="83">
        <v>174</v>
      </c>
      <c r="B19" t="s" s="1">
        <v>175</v>
      </c>
      <c r="C19" t="s" s="1">
        <v>48</v>
      </c>
      <c r="D19" s="3" t="s">
        <v>51</v>
      </c>
      <c r="E19" s="13" t="s">
        <v>52</v>
      </c>
      <c r="F19" t="n" s="10">
        <v>2.72</v>
      </c>
      <c r="G19" t="s" s="19">
        <v>176</v>
      </c>
      <c r="H19" s="1" t="n">
        <v>-8.2</v>
      </c>
      <c r="I19" s="85" t="s">
        <v>124</v>
      </c>
      <c r="J19" s="86" t="n">
        <f>IF(TRUNC(F19,2)*I19=0,"",TRUNC(F19,2)*I19)</f>
        <v>53040.00000000001</v>
      </c>
      <c r="K19" s="10" t="n">
        <v>48688.0</v>
      </c>
      <c r="L19" s="13" t="s">
        <v>90</v>
      </c>
      <c r="M19" s="13" t="s">
        <v>103</v>
      </c>
      <c r="N19" s="3"/>
      <c r="O19" s="1" t="s">
        <v>48</v>
      </c>
      <c r="P19" s="13" t="s">
        <v>58</v>
      </c>
      <c r="Q19" s="13" t="s">
        <v>58</v>
      </c>
      <c r="R19" s="13" t="s">
        <v>58</v>
      </c>
      <c r="S19" s="13" t="s">
        <v>59</v>
      </c>
      <c r="T19" s="1" t="s">
        <v>48</v>
      </c>
      <c r="U19" s="1" t="s">
        <v>48</v>
      </c>
      <c r="V19" s="10" t="n">
        <v>48688.0</v>
      </c>
      <c r="W19" s="1" t="n">
        <v>36.3</v>
      </c>
      <c r="X19" s="1" t="n">
        <v>40.5</v>
      </c>
      <c r="Y19" s="13" t="s">
        <v>177</v>
      </c>
      <c r="Z19" s="16" t="n">
        <v>1.401</v>
      </c>
      <c r="AA19" s="1" t="n">
        <v>62.0</v>
      </c>
      <c r="AB19" s="1" t="n">
        <v>63.6</v>
      </c>
      <c r="AC19" s="13" t="s">
        <v>59</v>
      </c>
      <c r="AD19" s="1" t="s">
        <v>48</v>
      </c>
      <c r="AE19" s="3" t="s">
        <v>32</v>
      </c>
      <c r="AF19" s="3" t="s">
        <v>33</v>
      </c>
      <c r="AG19" s="3" t="s">
        <v>34</v>
      </c>
      <c r="AH19" s="3" t="s">
        <v>74</v>
      </c>
      <c r="AI19" s="3" t="s">
        <v>36</v>
      </c>
      <c r="AJ19" s="3" t="s">
        <v>37</v>
      </c>
      <c r="AK19" s="3" t="s">
        <v>38</v>
      </c>
      <c r="AL19" s="3" t="s">
        <v>39</v>
      </c>
      <c r="AM19" s="3" t="s">
        <v>40</v>
      </c>
      <c r="AN19" s="1" t="s">
        <v>48</v>
      </c>
      <c r="AO19" s="3" t="s">
        <v>42</v>
      </c>
      <c r="AP19" s="3" t="s">
        <v>43</v>
      </c>
      <c r="AQ19" s="1" t="s">
        <v>48</v>
      </c>
      <c r="AR19" t="s" s="13">
        <v>96</v>
      </c>
      <c r="AS19" t="s" s="13">
        <v>178</v>
      </c>
      <c r="AT19" t="s" s="1">
        <v>48</v>
      </c>
    </row>
    <row r="20">
      <c r="A20" t="s" s="87">
        <v>179</v>
      </c>
      <c r="B20" t="s" s="1">
        <v>180</v>
      </c>
      <c r="C20" t="s" s="1">
        <v>48</v>
      </c>
      <c r="D20" s="3" t="s">
        <v>51</v>
      </c>
      <c r="E20" s="13" t="s">
        <v>52</v>
      </c>
      <c r="F20" t="n" s="10">
        <v>2.73</v>
      </c>
      <c r="G20" t="s" s="19">
        <v>181</v>
      </c>
      <c r="H20" s="1" t="n">
        <v>-11.8</v>
      </c>
      <c r="I20" s="89" t="s">
        <v>54</v>
      </c>
      <c r="J20" s="90" t="n">
        <f>IF(TRUNC(F20,2)*I20=0,"",TRUNC(F20,2)*I20)</f>
        <v>49140.0</v>
      </c>
      <c r="K20" s="10" t="n">
        <v>43352.4</v>
      </c>
      <c r="L20" s="13" t="s">
        <v>102</v>
      </c>
      <c r="M20" s="13" t="s">
        <v>103</v>
      </c>
      <c r="N20" s="3"/>
      <c r="O20" s="1" t="s">
        <v>48</v>
      </c>
      <c r="P20" s="13" t="s">
        <v>57</v>
      </c>
      <c r="Q20" s="13" t="s">
        <v>58</v>
      </c>
      <c r="R20" s="13" t="s">
        <v>58</v>
      </c>
      <c r="S20" s="13" t="s">
        <v>59</v>
      </c>
      <c r="T20" s="1" t="s">
        <v>48</v>
      </c>
      <c r="U20" s="1" t="s">
        <v>48</v>
      </c>
      <c r="V20" s="10" t="n">
        <v>43352.4</v>
      </c>
      <c r="W20" s="1" t="n">
        <v>37.0</v>
      </c>
      <c r="X20" s="1" t="n">
        <v>42.0</v>
      </c>
      <c r="Y20" s="13" t="s">
        <v>182</v>
      </c>
      <c r="Z20" s="16" t="n">
        <v>1.382</v>
      </c>
      <c r="AA20" s="1" t="n">
        <v>62.0</v>
      </c>
      <c r="AB20" s="1" t="n">
        <v>64.5</v>
      </c>
      <c r="AC20" s="13" t="s">
        <v>73</v>
      </c>
      <c r="AD20" s="13" t="s">
        <v>95</v>
      </c>
      <c r="AE20" s="3" t="s">
        <v>32</v>
      </c>
      <c r="AF20" s="3" t="s">
        <v>33</v>
      </c>
      <c r="AG20" s="3" t="s">
        <v>34</v>
      </c>
      <c r="AH20" s="3" t="s">
        <v>74</v>
      </c>
      <c r="AI20" s="3" t="s">
        <v>36</v>
      </c>
      <c r="AJ20" s="3" t="s">
        <v>37</v>
      </c>
      <c r="AK20" s="3" t="s">
        <v>38</v>
      </c>
      <c r="AL20" s="3" t="s">
        <v>39</v>
      </c>
      <c r="AM20" s="3" t="s">
        <v>40</v>
      </c>
      <c r="AN20" s="1" t="s">
        <v>48</v>
      </c>
      <c r="AO20" s="3" t="s">
        <v>42</v>
      </c>
      <c r="AP20" s="3" t="s">
        <v>43</v>
      </c>
      <c r="AQ20" s="1" t="s">
        <v>48</v>
      </c>
      <c r="AR20" t="s" s="13">
        <v>183</v>
      </c>
      <c r="AS20" t="s" s="1">
        <v>48</v>
      </c>
      <c r="AT20" t="s" s="1">
        <v>48</v>
      </c>
    </row>
    <row r="21">
      <c r="A21" t="s" s="91">
        <v>184</v>
      </c>
      <c r="B21" t="s" s="1">
        <v>185</v>
      </c>
      <c r="C21" t="s" s="1">
        <v>48</v>
      </c>
      <c r="D21" s="3" t="s">
        <v>51</v>
      </c>
      <c r="E21" s="13" t="s">
        <v>52</v>
      </c>
      <c r="F21" t="n" s="10">
        <v>2.01</v>
      </c>
      <c r="G21" t="s" s="19">
        <v>186</v>
      </c>
      <c r="H21" s="1" t="n">
        <v>-37.9</v>
      </c>
      <c r="I21" s="93" t="s">
        <v>54</v>
      </c>
      <c r="J21" s="94" t="n">
        <f>IF(TRUNC(F21,2)*I21=0,"",TRUNC(F21,2)*I21)</f>
        <v>36000.0</v>
      </c>
      <c r="K21" s="10" t="n">
        <v>22451.7</v>
      </c>
      <c r="L21" s="13" t="s">
        <v>90</v>
      </c>
      <c r="M21" s="13" t="s">
        <v>112</v>
      </c>
      <c r="N21" s="3"/>
      <c r="O21" s="1" t="s">
        <v>48</v>
      </c>
      <c r="P21" s="13" t="s">
        <v>165</v>
      </c>
      <c r="Q21" s="13" t="s">
        <v>58</v>
      </c>
      <c r="R21" s="13" t="s">
        <v>58</v>
      </c>
      <c r="S21" s="13" t="s">
        <v>92</v>
      </c>
      <c r="T21" s="1" t="s">
        <v>48</v>
      </c>
      <c r="U21" s="13" t="s">
        <v>93</v>
      </c>
      <c r="V21" s="10" t="n">
        <v>22451.7</v>
      </c>
      <c r="W21" s="1" t="n">
        <v>35.2</v>
      </c>
      <c r="X21" s="1" t="n">
        <v>41.7</v>
      </c>
      <c r="Y21" s="13" t="s">
        <v>187</v>
      </c>
      <c r="Z21" s="16" t="n">
        <v>1.447</v>
      </c>
      <c r="AA21" s="1" t="n">
        <v>62.0</v>
      </c>
      <c r="AB21" s="1" t="n">
        <v>63.6</v>
      </c>
      <c r="AC21" s="13" t="s">
        <v>59</v>
      </c>
      <c r="AD21" s="1" t="s">
        <v>48</v>
      </c>
      <c r="AE21" s="3" t="s">
        <v>32</v>
      </c>
      <c r="AF21" s="1" t="s">
        <v>48</v>
      </c>
      <c r="AG21" s="1" t="s">
        <v>48</v>
      </c>
      <c r="AH21" s="1" t="s">
        <v>48</v>
      </c>
      <c r="AI21" s="3" t="s">
        <v>36</v>
      </c>
      <c r="AJ21" s="3" t="s">
        <v>37</v>
      </c>
      <c r="AK21" s="3" t="s">
        <v>38</v>
      </c>
      <c r="AL21" s="3" t="s">
        <v>39</v>
      </c>
      <c r="AM21" s="3" t="s">
        <v>40</v>
      </c>
      <c r="AN21" s="3" t="s">
        <v>41</v>
      </c>
      <c r="AO21" s="3" t="s">
        <v>42</v>
      </c>
      <c r="AP21" s="3" t="s">
        <v>43</v>
      </c>
      <c r="AQ21" s="1" t="s">
        <v>48</v>
      </c>
      <c r="AR21" t="s" s="13">
        <v>188</v>
      </c>
      <c r="AS21" t="s" s="13">
        <v>173</v>
      </c>
      <c r="AT21" t="s" s="1">
        <v>48</v>
      </c>
    </row>
    <row r="22">
      <c r="A22" t="s" s="95">
        <v>189</v>
      </c>
      <c r="B22" t="s" s="1">
        <v>190</v>
      </c>
      <c r="C22" t="s" s="1">
        <v>48</v>
      </c>
      <c r="D22" s="3" t="s">
        <v>51</v>
      </c>
      <c r="E22" s="13" t="s">
        <v>52</v>
      </c>
      <c r="F22" t="n" s="10">
        <v>2.01</v>
      </c>
      <c r="G22" t="s" s="19">
        <v>191</v>
      </c>
      <c r="H22" s="1" t="n">
        <v>-34.6</v>
      </c>
      <c r="I22" s="97" t="s">
        <v>81</v>
      </c>
      <c r="J22" s="98" t="n">
        <f>IF(TRUNC(F22,2)*I22=0,"",TRUNC(F22,2)*I22)</f>
        <v>33000.0</v>
      </c>
      <c r="K22" s="10" t="n">
        <v>21687.9</v>
      </c>
      <c r="L22" s="13" t="s">
        <v>90</v>
      </c>
      <c r="M22" s="13" t="s">
        <v>82</v>
      </c>
      <c r="N22" s="3"/>
      <c r="O22" s="1" t="s">
        <v>48</v>
      </c>
      <c r="P22" s="13" t="s">
        <v>58</v>
      </c>
      <c r="Q22" s="13" t="s">
        <v>58</v>
      </c>
      <c r="R22" s="13" t="s">
        <v>58</v>
      </c>
      <c r="S22" s="13" t="s">
        <v>59</v>
      </c>
      <c r="T22" s="1" t="s">
        <v>48</v>
      </c>
      <c r="U22" s="1" t="s">
        <v>48</v>
      </c>
      <c r="V22" s="10" t="n">
        <v>21687.9</v>
      </c>
      <c r="W22" s="1" t="n">
        <v>36.1</v>
      </c>
      <c r="X22" s="1" t="n">
        <v>41.0</v>
      </c>
      <c r="Y22" s="13" t="s">
        <v>192</v>
      </c>
      <c r="Z22" s="16" t="n">
        <v>1.402</v>
      </c>
      <c r="AA22" s="1" t="n">
        <v>59.0</v>
      </c>
      <c r="AB22" s="1" t="n">
        <v>63.9</v>
      </c>
      <c r="AC22" s="13" t="s">
        <v>105</v>
      </c>
      <c r="AD22" s="13" t="s">
        <v>62</v>
      </c>
      <c r="AE22" s="3" t="s">
        <v>32</v>
      </c>
      <c r="AF22" s="1" t="s">
        <v>48</v>
      </c>
      <c r="AG22" s="1" t="s">
        <v>48</v>
      </c>
      <c r="AH22" s="1" t="s">
        <v>48</v>
      </c>
      <c r="AI22" s="3" t="s">
        <v>36</v>
      </c>
      <c r="AJ22" s="3" t="s">
        <v>37</v>
      </c>
      <c r="AK22" s="3" t="s">
        <v>38</v>
      </c>
      <c r="AL22" s="3" t="s">
        <v>39</v>
      </c>
      <c r="AM22" s="3" t="s">
        <v>40</v>
      </c>
      <c r="AN22" s="1" t="s">
        <v>48</v>
      </c>
      <c r="AO22" s="3" t="s">
        <v>42</v>
      </c>
      <c r="AP22" s="3" t="s">
        <v>43</v>
      </c>
      <c r="AQ22" s="1" t="s">
        <v>48</v>
      </c>
      <c r="AR22" t="s" s="13">
        <v>167</v>
      </c>
      <c r="AS22" t="s" s="13">
        <v>193</v>
      </c>
      <c r="AT22" t="s" s="1">
        <v>48</v>
      </c>
    </row>
    <row r="23">
      <c r="A23" t="s" s="99">
        <v>194</v>
      </c>
      <c r="B23" t="s" s="1">
        <v>195</v>
      </c>
      <c r="C23" t="s" s="1">
        <v>48</v>
      </c>
      <c r="D23" s="3" t="s">
        <v>51</v>
      </c>
      <c r="E23" s="13" t="s">
        <v>52</v>
      </c>
      <c r="F23" t="n" s="10">
        <v>2.05</v>
      </c>
      <c r="G23" t="s" s="19">
        <v>196</v>
      </c>
      <c r="H23" s="1" t="n">
        <v>-29.6</v>
      </c>
      <c r="I23" s="101" t="s">
        <v>197</v>
      </c>
      <c r="J23" s="102" t="n">
        <f>IF(TRUNC(F23,2)*I23=0,"",TRUNC(F23,2)*I23)</f>
        <v>27540.0</v>
      </c>
      <c r="K23" s="10" t="n">
        <v>19475.0</v>
      </c>
      <c r="L23" s="13" t="s">
        <v>90</v>
      </c>
      <c r="M23" s="13" t="s">
        <v>71</v>
      </c>
      <c r="N23" s="3"/>
      <c r="O23" s="1" t="s">
        <v>48</v>
      </c>
      <c r="P23" s="13" t="s">
        <v>58</v>
      </c>
      <c r="Q23" s="13" t="s">
        <v>58</v>
      </c>
      <c r="R23" s="13" t="s">
        <v>58</v>
      </c>
      <c r="S23" s="13" t="s">
        <v>59</v>
      </c>
      <c r="T23" s="1" t="s">
        <v>48</v>
      </c>
      <c r="U23" s="1" t="s">
        <v>48</v>
      </c>
      <c r="V23" s="10" t="n">
        <v>19475.0</v>
      </c>
      <c r="W23" s="1" t="n">
        <v>34.9</v>
      </c>
      <c r="X23" s="1" t="n">
        <v>40.4</v>
      </c>
      <c r="Y23" s="13" t="s">
        <v>198</v>
      </c>
      <c r="Z23" s="16" t="n">
        <v>1.401</v>
      </c>
      <c r="AA23" s="1" t="n">
        <v>58.0</v>
      </c>
      <c r="AB23" s="1" t="n">
        <v>63.9</v>
      </c>
      <c r="AC23" s="13" t="s">
        <v>105</v>
      </c>
      <c r="AD23" s="13" t="s">
        <v>62</v>
      </c>
      <c r="AE23" s="3" t="s">
        <v>32</v>
      </c>
      <c r="AF23" s="1" t="s">
        <v>48</v>
      </c>
      <c r="AG23" s="1" t="s">
        <v>48</v>
      </c>
      <c r="AH23" s="1" t="s">
        <v>48</v>
      </c>
      <c r="AI23" s="3" t="s">
        <v>36</v>
      </c>
      <c r="AJ23" s="3" t="s">
        <v>37</v>
      </c>
      <c r="AK23" s="3" t="s">
        <v>38</v>
      </c>
      <c r="AL23" s="3" t="s">
        <v>39</v>
      </c>
      <c r="AM23" s="3" t="s">
        <v>40</v>
      </c>
      <c r="AN23" s="1" t="s">
        <v>48</v>
      </c>
      <c r="AO23" s="3" t="s">
        <v>42</v>
      </c>
      <c r="AP23" s="3" t="s">
        <v>43</v>
      </c>
      <c r="AQ23" s="1" t="s">
        <v>48</v>
      </c>
      <c r="AR23" t="s" s="13">
        <v>199</v>
      </c>
      <c r="AS23" t="s" s="13">
        <v>193</v>
      </c>
      <c r="AT23" t="s" s="1">
        <v>48</v>
      </c>
    </row>
    <row r="24">
      <c r="A24" t="s" s="103">
        <v>200</v>
      </c>
      <c r="B24" t="s" s="1">
        <v>201</v>
      </c>
      <c r="C24" t="s" s="1">
        <v>48</v>
      </c>
      <c r="D24" s="3" t="s">
        <v>51</v>
      </c>
      <c r="E24" s="13" t="s">
        <v>52</v>
      </c>
      <c r="F24" t="n" s="10">
        <v>2.32</v>
      </c>
      <c r="G24" t="s" s="19">
        <v>202</v>
      </c>
      <c r="H24" s="1" t="n">
        <v>-23.5</v>
      </c>
      <c r="I24" s="105" t="s">
        <v>203</v>
      </c>
      <c r="J24" s="106" t="n">
        <f>IF(TRUNC(F24,2)*I24=0,"",TRUNC(F24,2)*I24)</f>
        <v>24717.0</v>
      </c>
      <c r="K24" s="10" t="n">
        <v>18989.2</v>
      </c>
      <c r="L24" s="13" t="s">
        <v>90</v>
      </c>
      <c r="M24" s="13" t="s">
        <v>56</v>
      </c>
      <c r="N24" s="3"/>
      <c r="O24" s="1" t="s">
        <v>48</v>
      </c>
      <c r="P24" s="13" t="s">
        <v>58</v>
      </c>
      <c r="Q24" s="13" t="s">
        <v>58</v>
      </c>
      <c r="R24" s="13" t="s">
        <v>58</v>
      </c>
      <c r="S24" s="13" t="s">
        <v>59</v>
      </c>
      <c r="T24" s="1" t="s">
        <v>48</v>
      </c>
      <c r="U24" s="1" t="s">
        <v>48</v>
      </c>
      <c r="V24" s="10" t="n">
        <v>18989.2</v>
      </c>
      <c r="W24" s="1" t="n">
        <v>36.4</v>
      </c>
      <c r="X24" s="1" t="n">
        <v>40.7</v>
      </c>
      <c r="Y24" s="13" t="s">
        <v>204</v>
      </c>
      <c r="Z24" s="16" t="n">
        <v>1.404</v>
      </c>
      <c r="AA24" s="1" t="n">
        <v>58.0</v>
      </c>
      <c r="AB24" s="1" t="n">
        <v>63.8</v>
      </c>
      <c r="AC24" s="13" t="s">
        <v>59</v>
      </c>
      <c r="AD24" s="1" t="s">
        <v>48</v>
      </c>
      <c r="AE24" s="3" t="s">
        <v>32</v>
      </c>
      <c r="AF24" s="1" t="s">
        <v>48</v>
      </c>
      <c r="AG24" s="1" t="s">
        <v>48</v>
      </c>
      <c r="AH24" s="1" t="s">
        <v>48</v>
      </c>
      <c r="AI24" s="3" t="s">
        <v>36</v>
      </c>
      <c r="AJ24" s="3" t="s">
        <v>37</v>
      </c>
      <c r="AK24" s="3" t="s">
        <v>38</v>
      </c>
      <c r="AL24" s="3" t="s">
        <v>39</v>
      </c>
      <c r="AM24" s="3" t="s">
        <v>40</v>
      </c>
      <c r="AN24" s="1" t="s">
        <v>48</v>
      </c>
      <c r="AO24" s="3" t="s">
        <v>42</v>
      </c>
      <c r="AP24" s="3" t="s">
        <v>43</v>
      </c>
      <c r="AQ24" s="1" t="s">
        <v>48</v>
      </c>
      <c r="AR24" t="s" s="13">
        <v>205</v>
      </c>
      <c r="AS24" t="s" s="1">
        <v>48</v>
      </c>
      <c r="AT24" t="s" s="1">
        <v>48</v>
      </c>
    </row>
    <row r="25">
      <c r="A25" t="s" s="107">
        <v>206</v>
      </c>
      <c r="B25" t="s" s="1">
        <v>207</v>
      </c>
      <c r="C25" t="s" s="13">
        <v>67</v>
      </c>
      <c r="D25" s="3" t="s">
        <v>51</v>
      </c>
      <c r="E25" s="13" t="s">
        <v>52</v>
      </c>
      <c r="F25" t="n" s="10">
        <v>2.35</v>
      </c>
      <c r="G25" t="s" s="19">
        <v>208</v>
      </c>
      <c r="H25" s="1" t="n">
        <v>-29.0</v>
      </c>
      <c r="I25" s="109" t="s">
        <v>203</v>
      </c>
      <c r="J25" s="110" t="n">
        <f>IF(TRUNC(F25,2)*I25=0,"",TRUNC(F25,2)*I25)</f>
        <v>25145.0</v>
      </c>
      <c r="K25" s="10" t="n">
        <v>17860.0</v>
      </c>
      <c r="L25" s="13" t="s">
        <v>90</v>
      </c>
      <c r="M25" s="13" t="s">
        <v>56</v>
      </c>
      <c r="N25" s="3"/>
      <c r="O25" s="1" t="s">
        <v>48</v>
      </c>
      <c r="P25" s="13" t="s">
        <v>57</v>
      </c>
      <c r="Q25" s="13" t="s">
        <v>58</v>
      </c>
      <c r="R25" s="13" t="s">
        <v>91</v>
      </c>
      <c r="S25" s="13" t="s">
        <v>59</v>
      </c>
      <c r="T25" s="1" t="s">
        <v>48</v>
      </c>
      <c r="U25" s="1" t="s">
        <v>48</v>
      </c>
      <c r="V25" s="10" t="n">
        <v>17860.0</v>
      </c>
      <c r="W25" s="1" t="n">
        <v>36.2</v>
      </c>
      <c r="X25" s="1" t="n">
        <v>40.4</v>
      </c>
      <c r="Y25" s="13" t="s">
        <v>209</v>
      </c>
      <c r="Z25" s="16" t="n">
        <v>1.383</v>
      </c>
      <c r="AA25" s="1" t="n">
        <v>61.0</v>
      </c>
      <c r="AB25" s="1" t="n">
        <v>64.4</v>
      </c>
      <c r="AC25" s="13" t="s">
        <v>73</v>
      </c>
      <c r="AD25" s="13" t="s">
        <v>95</v>
      </c>
      <c r="AE25" s="3" t="s">
        <v>32</v>
      </c>
      <c r="AF25" s="1" t="s">
        <v>48</v>
      </c>
      <c r="AG25" s="1" t="s">
        <v>48</v>
      </c>
      <c r="AH25" s="1" t="s">
        <v>48</v>
      </c>
      <c r="AI25" s="3" t="s">
        <v>36</v>
      </c>
      <c r="AJ25" s="3" t="s">
        <v>37</v>
      </c>
      <c r="AK25" s="3" t="s">
        <v>38</v>
      </c>
      <c r="AL25" s="3" t="s">
        <v>39</v>
      </c>
      <c r="AM25" s="3" t="s">
        <v>40</v>
      </c>
      <c r="AN25" s="1" t="s">
        <v>48</v>
      </c>
      <c r="AO25" s="3" t="s">
        <v>42</v>
      </c>
      <c r="AP25" s="3" t="s">
        <v>43</v>
      </c>
      <c r="AQ25" s="1" t="s">
        <v>48</v>
      </c>
      <c r="AR25" t="s" s="13">
        <v>210</v>
      </c>
      <c r="AS25" t="s" s="13">
        <v>114</v>
      </c>
      <c r="AT25" t="s" s="1">
        <v>48</v>
      </c>
    </row>
    <row r="26">
      <c r="A26" t="s" s="111">
        <v>211</v>
      </c>
      <c r="B26" t="s" s="1">
        <v>212</v>
      </c>
      <c r="C26" t="s" s="1">
        <v>48</v>
      </c>
      <c r="D26" s="3" t="s">
        <v>51</v>
      </c>
      <c r="E26" s="13" t="s">
        <v>52</v>
      </c>
      <c r="F26" t="n" s="10">
        <v>2.52</v>
      </c>
      <c r="G26" t="s" s="19">
        <v>213</v>
      </c>
      <c r="H26" s="1" t="n">
        <v>-32.1</v>
      </c>
      <c r="I26" s="113" t="s">
        <v>214</v>
      </c>
      <c r="J26" s="114" t="n">
        <f>IF(TRUNC(F26,2)*I26=0,"",TRUNC(F26,2)*I26)</f>
        <v>47880.0</v>
      </c>
      <c r="K26" s="10" t="n">
        <v>32508.0</v>
      </c>
      <c r="L26" s="13" t="s">
        <v>102</v>
      </c>
      <c r="M26" s="13" t="s">
        <v>164</v>
      </c>
      <c r="N26" s="3"/>
      <c r="O26" s="1" t="s">
        <v>48</v>
      </c>
      <c r="P26" s="13" t="s">
        <v>165</v>
      </c>
      <c r="Q26" s="13" t="s">
        <v>58</v>
      </c>
      <c r="R26" s="13" t="s">
        <v>91</v>
      </c>
      <c r="S26" s="13" t="s">
        <v>92</v>
      </c>
      <c r="T26" s="1" t="s">
        <v>48</v>
      </c>
      <c r="U26" s="13" t="s">
        <v>59</v>
      </c>
      <c r="V26" s="10" t="n">
        <v>32508.0</v>
      </c>
      <c r="W26" s="1" t="n">
        <v>36.0</v>
      </c>
      <c r="X26" s="1" t="n">
        <v>40.4</v>
      </c>
      <c r="Y26" s="13" t="s">
        <v>215</v>
      </c>
      <c r="Z26" s="16" t="n">
        <v>1.428</v>
      </c>
      <c r="AA26" s="1" t="n">
        <v>62.0</v>
      </c>
      <c r="AB26" s="1" t="n">
        <v>62.7</v>
      </c>
      <c r="AC26" s="13" t="s">
        <v>59</v>
      </c>
      <c r="AD26" s="1" t="s">
        <v>48</v>
      </c>
      <c r="AE26" s="3" t="s">
        <v>32</v>
      </c>
      <c r="AF26" s="3" t="s">
        <v>33</v>
      </c>
      <c r="AG26" s="3" t="s">
        <v>34</v>
      </c>
      <c r="AH26" s="3" t="s">
        <v>74</v>
      </c>
      <c r="AI26" s="3" t="s">
        <v>36</v>
      </c>
      <c r="AJ26" s="3" t="s">
        <v>37</v>
      </c>
      <c r="AK26" s="3" t="s">
        <v>38</v>
      </c>
      <c r="AL26" s="3" t="s">
        <v>39</v>
      </c>
      <c r="AM26" s="3" t="s">
        <v>40</v>
      </c>
      <c r="AN26" s="3" t="s">
        <v>41</v>
      </c>
      <c r="AO26" s="3" t="s">
        <v>42</v>
      </c>
      <c r="AP26" s="3" t="s">
        <v>43</v>
      </c>
      <c r="AQ26" s="1" t="s">
        <v>48</v>
      </c>
      <c r="AR26" t="s" s="13">
        <v>216</v>
      </c>
      <c r="AS26" t="s" s="13">
        <v>114</v>
      </c>
      <c r="AT26" t="s" s="1">
        <v>48</v>
      </c>
    </row>
    <row r="27">
      <c r="A27" t="s" s="115">
        <v>217</v>
      </c>
      <c r="B27" t="s" s="1">
        <v>218</v>
      </c>
      <c r="C27" t="s" s="1">
        <v>48</v>
      </c>
      <c r="D27" s="3" t="s">
        <v>51</v>
      </c>
      <c r="E27" s="13" t="s">
        <v>52</v>
      </c>
      <c r="F27" t="n" s="10">
        <v>2.69</v>
      </c>
      <c r="G27" t="s" s="19">
        <v>219</v>
      </c>
      <c r="H27" s="1" t="n">
        <v>-38.9</v>
      </c>
      <c r="I27" s="117" t="s">
        <v>214</v>
      </c>
      <c r="J27" s="118" t="n">
        <f>IF(TRUNC(F27,2)*I27=0,"",TRUNC(F27,2)*I27)</f>
        <v>51110.0</v>
      </c>
      <c r="K27" s="10" t="n">
        <v>31204.0</v>
      </c>
      <c r="L27" s="13" t="s">
        <v>102</v>
      </c>
      <c r="M27" s="13" t="s">
        <v>164</v>
      </c>
      <c r="N27" s="3"/>
      <c r="O27" s="1" t="s">
        <v>48</v>
      </c>
      <c r="P27" s="13" t="s">
        <v>57</v>
      </c>
      <c r="Q27" s="13" t="s">
        <v>58</v>
      </c>
      <c r="R27" s="13" t="s">
        <v>58</v>
      </c>
      <c r="S27" s="13" t="s">
        <v>126</v>
      </c>
      <c r="T27" s="1" t="s">
        <v>48</v>
      </c>
      <c r="U27" s="13" t="s">
        <v>59</v>
      </c>
      <c r="V27" s="10" t="n">
        <v>31204.0</v>
      </c>
      <c r="W27" s="1" t="n">
        <v>31.8</v>
      </c>
      <c r="X27" s="1" t="n">
        <v>42.4</v>
      </c>
      <c r="Y27" s="13" t="s">
        <v>220</v>
      </c>
      <c r="Z27" s="16" t="n">
        <v>1.38</v>
      </c>
      <c r="AA27" s="1" t="n">
        <v>64.0</v>
      </c>
      <c r="AB27" s="1" t="n">
        <v>63.6</v>
      </c>
      <c r="AC27" s="13" t="s">
        <v>73</v>
      </c>
      <c r="AD27" s="13" t="s">
        <v>127</v>
      </c>
      <c r="AE27" s="3" t="s">
        <v>32</v>
      </c>
      <c r="AF27" s="3" t="s">
        <v>33</v>
      </c>
      <c r="AG27" s="3" t="s">
        <v>34</v>
      </c>
      <c r="AH27" s="3" t="s">
        <v>74</v>
      </c>
      <c r="AI27" s="3" t="s">
        <v>36</v>
      </c>
      <c r="AJ27" s="3" t="s">
        <v>37</v>
      </c>
      <c r="AK27" s="3" t="s">
        <v>38</v>
      </c>
      <c r="AL27" s="3" t="s">
        <v>39</v>
      </c>
      <c r="AM27" s="3" t="s">
        <v>40</v>
      </c>
      <c r="AN27" s="3" t="s">
        <v>41</v>
      </c>
      <c r="AO27" s="3" t="s">
        <v>42</v>
      </c>
      <c r="AP27" s="3" t="s">
        <v>43</v>
      </c>
      <c r="AQ27" s="1" t="s">
        <v>48</v>
      </c>
      <c r="AR27" t="s" s="13">
        <v>221</v>
      </c>
      <c r="AS27" t="s" s="13">
        <v>193</v>
      </c>
      <c r="AT27" t="s" s="1">
        <v>48</v>
      </c>
    </row>
    <row r="28">
      <c r="A28" t="s" s="119">
        <v>222</v>
      </c>
      <c r="B28" t="s" s="1">
        <v>223</v>
      </c>
      <c r="C28" t="s" s="1">
        <v>48</v>
      </c>
      <c r="D28" s="3" t="s">
        <v>51</v>
      </c>
      <c r="E28" s="13" t="s">
        <v>52</v>
      </c>
      <c r="F28" t="n" s="10">
        <v>2.55</v>
      </c>
      <c r="G28" t="s" s="19">
        <v>224</v>
      </c>
      <c r="H28" s="1" t="n">
        <v>-14.1</v>
      </c>
      <c r="I28" s="121" t="s">
        <v>54</v>
      </c>
      <c r="J28" s="122" t="n">
        <f>IF(TRUNC(F28,2)*I28=0,"",TRUNC(F28,2)*I28)</f>
        <v>45720.0</v>
      </c>
      <c r="K28" s="10" t="n">
        <v>39435.75</v>
      </c>
      <c r="L28" s="13" t="s">
        <v>102</v>
      </c>
      <c r="M28" s="13" t="s">
        <v>103</v>
      </c>
      <c r="N28" s="3"/>
      <c r="O28" s="1" t="s">
        <v>48</v>
      </c>
      <c r="P28" s="13" t="s">
        <v>58</v>
      </c>
      <c r="Q28" s="13" t="s">
        <v>58</v>
      </c>
      <c r="R28" s="13" t="s">
        <v>58</v>
      </c>
      <c r="S28" s="13" t="s">
        <v>59</v>
      </c>
      <c r="T28" s="1" t="s">
        <v>48</v>
      </c>
      <c r="U28" s="1" t="s">
        <v>48</v>
      </c>
      <c r="V28" s="10" t="n">
        <v>39435.75</v>
      </c>
      <c r="W28" s="1" t="n">
        <v>35.5</v>
      </c>
      <c r="X28" s="1" t="n">
        <v>40.2</v>
      </c>
      <c r="Y28" s="13" t="s">
        <v>225</v>
      </c>
      <c r="Z28" s="16" t="n">
        <v>1.399</v>
      </c>
      <c r="AA28" s="1" t="n">
        <v>56.0</v>
      </c>
      <c r="AB28" s="1" t="n">
        <v>63.2</v>
      </c>
      <c r="AC28" s="13" t="s">
        <v>61</v>
      </c>
      <c r="AD28" s="13" t="s">
        <v>62</v>
      </c>
      <c r="AE28" s="3" t="s">
        <v>32</v>
      </c>
      <c r="AF28" s="3" t="s">
        <v>33</v>
      </c>
      <c r="AG28" s="3" t="s">
        <v>34</v>
      </c>
      <c r="AH28" s="3" t="s">
        <v>74</v>
      </c>
      <c r="AI28" s="3" t="s">
        <v>36</v>
      </c>
      <c r="AJ28" s="3" t="s">
        <v>37</v>
      </c>
      <c r="AK28" s="3" t="s">
        <v>38</v>
      </c>
      <c r="AL28" s="3" t="s">
        <v>39</v>
      </c>
      <c r="AM28" s="3" t="s">
        <v>40</v>
      </c>
      <c r="AN28" s="1" t="s">
        <v>48</v>
      </c>
      <c r="AO28" s="3" t="s">
        <v>42</v>
      </c>
      <c r="AP28" s="3" t="s">
        <v>43</v>
      </c>
      <c r="AQ28" s="1" t="s">
        <v>48</v>
      </c>
      <c r="AR28" t="s" s="13">
        <v>75</v>
      </c>
      <c r="AS28" t="s" s="13">
        <v>76</v>
      </c>
      <c r="AT28" t="s" s="1">
        <v>48</v>
      </c>
    </row>
    <row r="29">
      <c r="A29" t="s" s="123">
        <v>226</v>
      </c>
      <c r="B29" t="s" s="4">
        <v>227</v>
      </c>
      <c r="C29" t="s" s="15">
        <v>228</v>
      </c>
      <c r="D29" s="5" t="s">
        <v>51</v>
      </c>
      <c r="E29" s="15" t="s">
        <v>52</v>
      </c>
      <c r="F29" t="n" s="11">
        <v>2.5</v>
      </c>
      <c r="G29" t="s" s="21">
        <v>48</v>
      </c>
      <c r="H29" s="4" t="s">
        <v>48</v>
      </c>
      <c r="I29" s="4"/>
      <c r="J29" s="124" t="str">
        <f>IF(TRUNC(F29,2)*I29=0,"",TRUNC(F29,2)*I29)</f>
        <v/>
      </c>
      <c r="K29" s="11"/>
      <c r="L29" s="15" t="s">
        <v>102</v>
      </c>
      <c r="M29" s="15" t="s">
        <v>103</v>
      </c>
      <c r="N29" s="5"/>
      <c r="O29" s="4" t="s">
        <v>48</v>
      </c>
      <c r="P29" s="15" t="s">
        <v>57</v>
      </c>
      <c r="Q29" s="15" t="s">
        <v>58</v>
      </c>
      <c r="R29" s="15" t="s">
        <v>58</v>
      </c>
      <c r="S29" s="15" t="s">
        <v>92</v>
      </c>
      <c r="T29" s="4" t="s">
        <v>48</v>
      </c>
      <c r="U29" s="15" t="s">
        <v>59</v>
      </c>
      <c r="V29" s="11"/>
      <c r="W29" s="4" t="n">
        <v>35.2</v>
      </c>
      <c r="X29" s="4" t="n">
        <v>41.9</v>
      </c>
      <c r="Y29" s="15" t="s">
        <v>229</v>
      </c>
      <c r="Z29" s="18" t="n">
        <v>1.38</v>
      </c>
      <c r="AA29" s="4" t="n">
        <v>63.0</v>
      </c>
      <c r="AB29" s="4" t="n">
        <v>64.4</v>
      </c>
      <c r="AC29" s="15" t="s">
        <v>105</v>
      </c>
      <c r="AD29" s="15" t="s">
        <v>95</v>
      </c>
      <c r="AE29" s="5" t="s">
        <v>32</v>
      </c>
      <c r="AF29" s="5" t="s">
        <v>33</v>
      </c>
      <c r="AG29" s="5" t="s">
        <v>34</v>
      </c>
      <c r="AH29" s="5" t="s">
        <v>74</v>
      </c>
      <c r="AI29" s="5" t="s">
        <v>36</v>
      </c>
      <c r="AJ29" s="5" t="s">
        <v>37</v>
      </c>
      <c r="AK29" s="5" t="s">
        <v>38</v>
      </c>
      <c r="AL29" s="5" t="s">
        <v>39</v>
      </c>
      <c r="AM29" s="5" t="s">
        <v>40</v>
      </c>
      <c r="AN29" s="5" t="s">
        <v>41</v>
      </c>
      <c r="AO29" s="5" t="s">
        <v>42</v>
      </c>
      <c r="AP29" s="5" t="s">
        <v>43</v>
      </c>
      <c r="AQ29" s="4" t="s">
        <v>48</v>
      </c>
      <c r="AR29" t="s" s="15">
        <v>106</v>
      </c>
      <c r="AS29" t="s" s="15">
        <v>230</v>
      </c>
      <c r="AT29" t="s" s="4">
        <v>48</v>
      </c>
    </row>
    <row r="30">
      <c r="A30" t="s">
        <v>48</v>
      </c>
      <c r="B30" t="s" s="6">
        <v>231</v>
      </c>
      <c r="C30" t="s" s="14">
        <v>228</v>
      </c>
      <c r="D30" s="7" t="s">
        <v>51</v>
      </c>
      <c r="E30" s="14" t="s">
        <v>52</v>
      </c>
      <c r="F30" t="n" s="12">
        <v>2.5</v>
      </c>
      <c r="G30" s="20" t="s">
        <v>232</v>
      </c>
      <c r="H30" s="6" t="n">
        <v>-22.5</v>
      </c>
      <c r="I30" s="6"/>
      <c r="J30" s="125" t="str">
        <f>IF(TRUNC(F30,2)*I30=0,"",TRUNC(F30,2)*I30)</f>
        <v/>
      </c>
      <c r="K30" s="12" t="n">
        <v>66837.5</v>
      </c>
      <c r="L30" s="14" t="s">
        <v>70</v>
      </c>
      <c r="M30" s="14" t="s">
        <v>103</v>
      </c>
      <c r="N30" s="7"/>
      <c r="O30" s="6" t="s">
        <v>48</v>
      </c>
      <c r="P30" s="14" t="s">
        <v>57</v>
      </c>
      <c r="Q30" s="14" t="s">
        <v>58</v>
      </c>
      <c r="R30" s="14" t="s">
        <v>58</v>
      </c>
      <c r="S30" s="14" t="s">
        <v>59</v>
      </c>
      <c r="T30" s="6" t="s">
        <v>48</v>
      </c>
      <c r="U30" s="6" t="s">
        <v>48</v>
      </c>
      <c r="V30" s="12" t="n">
        <v>66837.5</v>
      </c>
      <c r="W30" s="6" t="n">
        <v>36.9</v>
      </c>
      <c r="X30" s="6" t="n">
        <v>41.8</v>
      </c>
      <c r="Y30" s="14" t="s">
        <v>233</v>
      </c>
      <c r="Z30" s="17" t="n">
        <v>1.383</v>
      </c>
      <c r="AA30" s="6" t="n">
        <v>63.0</v>
      </c>
      <c r="AB30" s="6" t="n">
        <v>64.2</v>
      </c>
      <c r="AC30" s="14" t="s">
        <v>105</v>
      </c>
      <c r="AD30" s="14" t="s">
        <v>95</v>
      </c>
      <c r="AE30" s="7" t="s">
        <v>32</v>
      </c>
      <c r="AF30" s="7" t="s">
        <v>33</v>
      </c>
      <c r="AG30" s="7" t="s">
        <v>34</v>
      </c>
      <c r="AH30" s="7" t="s">
        <v>74</v>
      </c>
      <c r="AI30" s="7" t="s">
        <v>36</v>
      </c>
      <c r="AJ30" s="7" t="s">
        <v>37</v>
      </c>
      <c r="AK30" s="7" t="s">
        <v>38</v>
      </c>
      <c r="AL30" s="7" t="s">
        <v>39</v>
      </c>
      <c r="AM30" s="7" t="s">
        <v>40</v>
      </c>
      <c r="AN30" s="6" t="s">
        <v>48</v>
      </c>
      <c r="AO30" s="7" t="s">
        <v>42</v>
      </c>
      <c r="AP30" s="7" t="s">
        <v>43</v>
      </c>
      <c r="AQ30" s="6" t="s">
        <v>48</v>
      </c>
      <c r="AR30" t="s" s="14">
        <v>234</v>
      </c>
      <c r="AS30" t="s" s="6">
        <v>48</v>
      </c>
      <c r="AT30" t="s" s="6">
        <v>48</v>
      </c>
    </row>
    <row r="31">
      <c r="A31" t="s" s="126">
        <v>235</v>
      </c>
      <c r="B31" t="s" s="1">
        <v>236</v>
      </c>
      <c r="C31" t="s" s="1">
        <v>48</v>
      </c>
      <c r="D31" s="3" t="s">
        <v>51</v>
      </c>
      <c r="E31" s="13" t="s">
        <v>52</v>
      </c>
      <c r="F31" t="n" s="10">
        <v>2.8</v>
      </c>
      <c r="G31" t="s" s="19">
        <v>237</v>
      </c>
      <c r="H31" s="1" t="n">
        <v>-11.7</v>
      </c>
      <c r="I31" s="128" t="s">
        <v>54</v>
      </c>
      <c r="J31" s="129" t="n">
        <f>IF(TRUNC(F31,2)*I31=0,"",TRUNC(F31,2)*I31)</f>
        <v>50400.0</v>
      </c>
      <c r="K31" s="10" t="n">
        <v>44506.0</v>
      </c>
      <c r="L31" s="13" t="s">
        <v>102</v>
      </c>
      <c r="M31" s="13" t="s">
        <v>103</v>
      </c>
      <c r="N31" s="3"/>
      <c r="O31" s="1" t="s">
        <v>48</v>
      </c>
      <c r="P31" s="13" t="s">
        <v>57</v>
      </c>
      <c r="Q31" s="13" t="s">
        <v>58</v>
      </c>
      <c r="R31" s="13" t="s">
        <v>58</v>
      </c>
      <c r="S31" s="13" t="s">
        <v>59</v>
      </c>
      <c r="T31" s="1" t="s">
        <v>48</v>
      </c>
      <c r="U31" s="1" t="s">
        <v>48</v>
      </c>
      <c r="V31" s="10" t="n">
        <v>44506.0</v>
      </c>
      <c r="W31" s="1" t="n">
        <v>34.3</v>
      </c>
      <c r="X31" s="1" t="n">
        <v>42.4</v>
      </c>
      <c r="Y31" s="13" t="s">
        <v>238</v>
      </c>
      <c r="Z31" s="16" t="n">
        <v>1.381</v>
      </c>
      <c r="AA31" s="1" t="n">
        <v>64.0</v>
      </c>
      <c r="AB31" s="1" t="n">
        <v>64.6</v>
      </c>
      <c r="AC31" s="13" t="s">
        <v>61</v>
      </c>
      <c r="AD31" s="13" t="s">
        <v>62</v>
      </c>
      <c r="AE31" s="3" t="s">
        <v>32</v>
      </c>
      <c r="AF31" s="3" t="s">
        <v>33</v>
      </c>
      <c r="AG31" s="3" t="s">
        <v>34</v>
      </c>
      <c r="AH31" s="3" t="s">
        <v>74</v>
      </c>
      <c r="AI31" s="3" t="s">
        <v>36</v>
      </c>
      <c r="AJ31" s="3" t="s">
        <v>37</v>
      </c>
      <c r="AK31" s="3" t="s">
        <v>38</v>
      </c>
      <c r="AL31" s="3" t="s">
        <v>39</v>
      </c>
      <c r="AM31" s="3" t="s">
        <v>40</v>
      </c>
      <c r="AN31" s="1" t="s">
        <v>48</v>
      </c>
      <c r="AO31" s="3" t="s">
        <v>42</v>
      </c>
      <c r="AP31" s="3" t="s">
        <v>43</v>
      </c>
      <c r="AQ31" s="1" t="s">
        <v>48</v>
      </c>
      <c r="AR31" t="s" s="13">
        <v>239</v>
      </c>
      <c r="AS31" t="s" s="13">
        <v>114</v>
      </c>
      <c r="AT31" t="s" s="1">
        <v>48</v>
      </c>
    </row>
    <row r="32">
      <c r="A32" t="s" s="130">
        <v>240</v>
      </c>
      <c r="B32" t="s" s="1">
        <v>241</v>
      </c>
      <c r="C32" t="s" s="1">
        <v>48</v>
      </c>
      <c r="D32" s="3" t="s">
        <v>51</v>
      </c>
      <c r="E32" s="13" t="s">
        <v>52</v>
      </c>
      <c r="F32" t="n" s="10">
        <v>2.02</v>
      </c>
      <c r="G32" t="s" s="19">
        <v>242</v>
      </c>
      <c r="H32" s="1" t="n">
        <v>-32.3</v>
      </c>
      <c r="I32" s="132" t="s">
        <v>243</v>
      </c>
      <c r="J32" s="133" t="n">
        <f>IF(TRUNC(F32,2)*I32=0,"",TRUNC(F32,2)*I32)</f>
        <v>34340.0</v>
      </c>
      <c r="K32" s="10" t="n">
        <v>23250.2</v>
      </c>
      <c r="L32" s="13" t="s">
        <v>102</v>
      </c>
      <c r="M32" s="13" t="s">
        <v>112</v>
      </c>
      <c r="N32" s="3"/>
      <c r="O32" s="1" t="s">
        <v>48</v>
      </c>
      <c r="P32" s="13" t="s">
        <v>165</v>
      </c>
      <c r="Q32" s="13" t="s">
        <v>58</v>
      </c>
      <c r="R32" s="13" t="s">
        <v>91</v>
      </c>
      <c r="S32" s="13" t="s">
        <v>59</v>
      </c>
      <c r="T32" s="1" t="s">
        <v>48</v>
      </c>
      <c r="U32" s="1" t="s">
        <v>48</v>
      </c>
      <c r="V32" s="10" t="n">
        <v>23250.2</v>
      </c>
      <c r="W32" s="1" t="n">
        <v>36.0</v>
      </c>
      <c r="X32" s="1" t="n">
        <v>39.9</v>
      </c>
      <c r="Y32" s="13" t="s">
        <v>244</v>
      </c>
      <c r="Z32" s="16" t="n">
        <v>1.42</v>
      </c>
      <c r="AA32" s="1" t="n">
        <v>58.0</v>
      </c>
      <c r="AB32" s="1" t="n">
        <v>63.4</v>
      </c>
      <c r="AC32" s="13" t="s">
        <v>105</v>
      </c>
      <c r="AD32" s="13" t="s">
        <v>62</v>
      </c>
      <c r="AE32" s="3" t="s">
        <v>32</v>
      </c>
      <c r="AF32" s="1" t="s">
        <v>48</v>
      </c>
      <c r="AG32" s="1" t="s">
        <v>48</v>
      </c>
      <c r="AH32" s="1" t="s">
        <v>48</v>
      </c>
      <c r="AI32" s="3" t="s">
        <v>36</v>
      </c>
      <c r="AJ32" s="3" t="s">
        <v>37</v>
      </c>
      <c r="AK32" s="3" t="s">
        <v>38</v>
      </c>
      <c r="AL32" s="3" t="s">
        <v>39</v>
      </c>
      <c r="AM32" s="3" t="s">
        <v>40</v>
      </c>
      <c r="AN32" s="1" t="s">
        <v>48</v>
      </c>
      <c r="AO32" s="3" t="s">
        <v>42</v>
      </c>
      <c r="AP32" s="3" t="s">
        <v>43</v>
      </c>
      <c r="AQ32" s="1" t="s">
        <v>48</v>
      </c>
      <c r="AR32" t="s" s="13">
        <v>245</v>
      </c>
      <c r="AS32" t="s" s="13">
        <v>76</v>
      </c>
      <c r="AT32" t="s" s="1">
        <v>48</v>
      </c>
    </row>
    <row r="33">
      <c r="A33" t="s" s="134">
        <v>246</v>
      </c>
      <c r="B33" t="s" s="1">
        <v>247</v>
      </c>
      <c r="C33" t="s" s="1">
        <v>48</v>
      </c>
      <c r="D33" s="3" t="s">
        <v>51</v>
      </c>
      <c r="E33" s="13" t="s">
        <v>52</v>
      </c>
      <c r="F33" t="n" s="10">
        <v>2.01</v>
      </c>
      <c r="G33" t="s" s="19">
        <v>248</v>
      </c>
      <c r="H33" s="1" t="n">
        <v>-31.4</v>
      </c>
      <c r="I33" s="136" t="s">
        <v>243</v>
      </c>
      <c r="J33" s="137" t="n">
        <f>IF(TRUNC(F33,2)*I33=0,"",TRUNC(F33,2)*I33)</f>
        <v>34000.0</v>
      </c>
      <c r="K33" s="10" t="n">
        <v>23456.7</v>
      </c>
      <c r="L33" s="13" t="s">
        <v>102</v>
      </c>
      <c r="M33" s="13" t="s">
        <v>112</v>
      </c>
      <c r="N33" s="3"/>
      <c r="O33" s="1" t="s">
        <v>48</v>
      </c>
      <c r="P33" s="13" t="s">
        <v>165</v>
      </c>
      <c r="Q33" s="13" t="s">
        <v>58</v>
      </c>
      <c r="R33" s="13" t="s">
        <v>58</v>
      </c>
      <c r="S33" s="13" t="s">
        <v>59</v>
      </c>
      <c r="T33" s="1" t="s">
        <v>48</v>
      </c>
      <c r="U33" s="1" t="s">
        <v>48</v>
      </c>
      <c r="V33" s="10" t="n">
        <v>23456.7</v>
      </c>
      <c r="W33" s="1" t="n">
        <v>34.3</v>
      </c>
      <c r="X33" s="1" t="n">
        <v>41.5</v>
      </c>
      <c r="Y33" s="13" t="s">
        <v>249</v>
      </c>
      <c r="Z33" s="16" t="n">
        <v>1.544</v>
      </c>
      <c r="AA33" s="1" t="n">
        <v>58.0</v>
      </c>
      <c r="AB33" s="1" t="n">
        <v>63.2</v>
      </c>
      <c r="AC33" s="13" t="s">
        <v>105</v>
      </c>
      <c r="AD33" s="13" t="s">
        <v>62</v>
      </c>
      <c r="AE33" s="3" t="s">
        <v>32</v>
      </c>
      <c r="AF33" s="1" t="s">
        <v>48</v>
      </c>
      <c r="AG33" s="1" t="s">
        <v>48</v>
      </c>
      <c r="AH33" s="1" t="s">
        <v>48</v>
      </c>
      <c r="AI33" s="3" t="s">
        <v>36</v>
      </c>
      <c r="AJ33" s="3" t="s">
        <v>37</v>
      </c>
      <c r="AK33" s="3" t="s">
        <v>38</v>
      </c>
      <c r="AL33" s="3" t="s">
        <v>39</v>
      </c>
      <c r="AM33" s="3" t="s">
        <v>40</v>
      </c>
      <c r="AN33" s="1" t="s">
        <v>48</v>
      </c>
      <c r="AO33" s="3" t="s">
        <v>42</v>
      </c>
      <c r="AP33" s="3" t="s">
        <v>43</v>
      </c>
      <c r="AQ33" s="1" t="s">
        <v>48</v>
      </c>
      <c r="AR33" t="s" s="13">
        <v>250</v>
      </c>
      <c r="AS33" t="s" s="1">
        <v>48</v>
      </c>
      <c r="AT33" t="s" s="1">
        <v>48</v>
      </c>
    </row>
    <row r="34">
      <c r="A34" t="s" s="138">
        <v>251</v>
      </c>
      <c r="B34" t="s" s="1">
        <v>252</v>
      </c>
      <c r="C34" t="s" s="1">
        <v>48</v>
      </c>
      <c r="D34" s="3" t="s">
        <v>51</v>
      </c>
      <c r="E34" s="13" t="s">
        <v>52</v>
      </c>
      <c r="F34" t="n" s="10">
        <v>2.01</v>
      </c>
      <c r="G34" t="s" s="19">
        <v>253</v>
      </c>
      <c r="H34" s="1" t="n">
        <v>-30.7</v>
      </c>
      <c r="I34" s="140" t="s">
        <v>243</v>
      </c>
      <c r="J34" s="141" t="n">
        <f>IF(TRUNC(F34,2)*I34=0,"",TRUNC(F34,2)*I34)</f>
        <v>34000.0</v>
      </c>
      <c r="K34" s="10" t="n">
        <v>23667.75</v>
      </c>
      <c r="L34" s="13" t="s">
        <v>102</v>
      </c>
      <c r="M34" s="13" t="s">
        <v>112</v>
      </c>
      <c r="N34" s="3"/>
      <c r="O34" s="1" t="s">
        <v>48</v>
      </c>
      <c r="P34" s="13" t="s">
        <v>165</v>
      </c>
      <c r="Q34" s="13" t="s">
        <v>58</v>
      </c>
      <c r="R34" s="13" t="s">
        <v>58</v>
      </c>
      <c r="S34" s="13" t="s">
        <v>59</v>
      </c>
      <c r="T34" s="1" t="s">
        <v>48</v>
      </c>
      <c r="U34" s="1" t="s">
        <v>48</v>
      </c>
      <c r="V34" s="10" t="n">
        <v>23667.75</v>
      </c>
      <c r="W34" s="1" t="n">
        <v>34.4</v>
      </c>
      <c r="X34" s="1" t="n">
        <v>39.9</v>
      </c>
      <c r="Y34" s="13" t="s">
        <v>254</v>
      </c>
      <c r="Z34" s="16" t="n">
        <v>1.421</v>
      </c>
      <c r="AA34" s="1" t="n">
        <v>57.0</v>
      </c>
      <c r="AB34" s="1" t="n">
        <v>62.8</v>
      </c>
      <c r="AC34" s="13" t="s">
        <v>105</v>
      </c>
      <c r="AD34" s="13" t="s">
        <v>62</v>
      </c>
      <c r="AE34" s="3" t="s">
        <v>32</v>
      </c>
      <c r="AF34" s="1" t="s">
        <v>48</v>
      </c>
      <c r="AG34" s="1" t="s">
        <v>48</v>
      </c>
      <c r="AH34" s="1" t="s">
        <v>48</v>
      </c>
      <c r="AI34" s="3" t="s">
        <v>36</v>
      </c>
      <c r="AJ34" s="3" t="s">
        <v>37</v>
      </c>
      <c r="AK34" s="3" t="s">
        <v>38</v>
      </c>
      <c r="AL34" s="3" t="s">
        <v>39</v>
      </c>
      <c r="AM34" s="3" t="s">
        <v>40</v>
      </c>
      <c r="AN34" s="1" t="s">
        <v>48</v>
      </c>
      <c r="AO34" s="3" t="s">
        <v>42</v>
      </c>
      <c r="AP34" s="3" t="s">
        <v>43</v>
      </c>
      <c r="AQ34" s="1" t="s">
        <v>48</v>
      </c>
      <c r="AR34" t="s" s="13">
        <v>75</v>
      </c>
      <c r="AS34" t="s" s="13">
        <v>114</v>
      </c>
      <c r="AT34" t="s" s="1">
        <v>48</v>
      </c>
    </row>
    <row r="35">
      <c r="A35" t="s" s="142">
        <v>255</v>
      </c>
      <c r="B35" t="s" s="1">
        <v>256</v>
      </c>
      <c r="C35" t="s" s="1">
        <v>48</v>
      </c>
      <c r="D35" s="3" t="s">
        <v>51</v>
      </c>
      <c r="E35" s="13" t="s">
        <v>52</v>
      </c>
      <c r="F35" t="n" s="10">
        <v>2.0</v>
      </c>
      <c r="G35" t="s" s="19">
        <v>257</v>
      </c>
      <c r="H35" s="1" t="n">
        <v>-37.4</v>
      </c>
      <c r="I35" s="144" t="s">
        <v>243</v>
      </c>
      <c r="J35" s="145" t="n">
        <f>IF(TRUNC(F35,2)*I35=0,"",TRUNC(F35,2)*I35)</f>
        <v>34000.0</v>
      </c>
      <c r="K35" s="10" t="n">
        <v>21270.0</v>
      </c>
      <c r="L35" s="13" t="s">
        <v>102</v>
      </c>
      <c r="M35" s="13" t="s">
        <v>112</v>
      </c>
      <c r="N35" s="3"/>
      <c r="O35" s="1" t="s">
        <v>48</v>
      </c>
      <c r="P35" s="13" t="s">
        <v>57</v>
      </c>
      <c r="Q35" s="13" t="s">
        <v>58</v>
      </c>
      <c r="R35" s="13" t="s">
        <v>58</v>
      </c>
      <c r="S35" s="13" t="s">
        <v>59</v>
      </c>
      <c r="T35" s="1" t="s">
        <v>48</v>
      </c>
      <c r="U35" s="1" t="s">
        <v>48</v>
      </c>
      <c r="V35" s="10" t="n">
        <v>21270.0</v>
      </c>
      <c r="W35" s="1" t="n">
        <v>37.3</v>
      </c>
      <c r="X35" s="1" t="n">
        <v>40.3</v>
      </c>
      <c r="Y35" s="13" t="s">
        <v>258</v>
      </c>
      <c r="Z35" s="16" t="n">
        <v>1.38</v>
      </c>
      <c r="AA35" s="1" t="n">
        <v>60.0</v>
      </c>
      <c r="AB35" s="1" t="n">
        <v>64.5</v>
      </c>
      <c r="AC35" s="13" t="s">
        <v>61</v>
      </c>
      <c r="AD35" s="13" t="s">
        <v>62</v>
      </c>
      <c r="AE35" s="3" t="s">
        <v>32</v>
      </c>
      <c r="AF35" s="1" t="s">
        <v>48</v>
      </c>
      <c r="AG35" s="1" t="s">
        <v>48</v>
      </c>
      <c r="AH35" s="1" t="s">
        <v>48</v>
      </c>
      <c r="AI35" s="3" t="s">
        <v>36</v>
      </c>
      <c r="AJ35" s="3" t="s">
        <v>37</v>
      </c>
      <c r="AK35" s="3" t="s">
        <v>38</v>
      </c>
      <c r="AL35" s="3" t="s">
        <v>39</v>
      </c>
      <c r="AM35" s="3" t="s">
        <v>40</v>
      </c>
      <c r="AN35" s="1" t="s">
        <v>48</v>
      </c>
      <c r="AO35" s="3" t="s">
        <v>42</v>
      </c>
      <c r="AP35" s="3" t="s">
        <v>43</v>
      </c>
      <c r="AQ35" s="1" t="s">
        <v>48</v>
      </c>
      <c r="AR35" t="s" s="13">
        <v>259</v>
      </c>
      <c r="AS35" t="s" s="13">
        <v>260</v>
      </c>
      <c r="AT35" t="s" s="1">
        <v>48</v>
      </c>
    </row>
    <row r="36">
      <c r="A36" t="s" s="146">
        <v>261</v>
      </c>
      <c r="B36" t="s" s="1">
        <v>262</v>
      </c>
      <c r="C36" t="s" s="1">
        <v>48</v>
      </c>
      <c r="D36" s="3" t="s">
        <v>51</v>
      </c>
      <c r="E36" s="13" t="s">
        <v>52</v>
      </c>
      <c r="F36" t="n" s="10">
        <v>2.01</v>
      </c>
      <c r="G36" t="s" s="19">
        <v>263</v>
      </c>
      <c r="H36" s="1" t="n">
        <v>-35.3</v>
      </c>
      <c r="I36" s="148" t="s">
        <v>243</v>
      </c>
      <c r="J36" s="149" t="n">
        <f>IF(TRUNC(F36,2)*I36=0,"",TRUNC(F36,2)*I36)</f>
        <v>34000.0</v>
      </c>
      <c r="K36" s="10" t="n">
        <v>22120.05</v>
      </c>
      <c r="L36" s="13" t="s">
        <v>102</v>
      </c>
      <c r="M36" s="13" t="s">
        <v>112</v>
      </c>
      <c r="N36" s="3"/>
      <c r="O36" s="1" t="s">
        <v>48</v>
      </c>
      <c r="P36" s="13" t="s">
        <v>57</v>
      </c>
      <c r="Q36" s="13" t="s">
        <v>58</v>
      </c>
      <c r="R36" s="13" t="s">
        <v>91</v>
      </c>
      <c r="S36" s="13" t="s">
        <v>59</v>
      </c>
      <c r="T36" s="1" t="s">
        <v>48</v>
      </c>
      <c r="U36" s="1" t="s">
        <v>48</v>
      </c>
      <c r="V36" s="10" t="n">
        <v>22120.05</v>
      </c>
      <c r="W36" s="1" t="n">
        <v>37.3</v>
      </c>
      <c r="X36" s="1" t="n">
        <v>40.0</v>
      </c>
      <c r="Y36" s="13" t="s">
        <v>264</v>
      </c>
      <c r="Z36" s="16" t="n">
        <v>1.382</v>
      </c>
      <c r="AA36" s="1" t="n">
        <v>61.0</v>
      </c>
      <c r="AB36" s="1" t="n">
        <v>64.4</v>
      </c>
      <c r="AC36" s="13" t="s">
        <v>105</v>
      </c>
      <c r="AD36" s="13" t="s">
        <v>95</v>
      </c>
      <c r="AE36" s="3" t="s">
        <v>32</v>
      </c>
      <c r="AF36" s="1" t="s">
        <v>48</v>
      </c>
      <c r="AG36" s="1" t="s">
        <v>48</v>
      </c>
      <c r="AH36" s="1" t="s">
        <v>48</v>
      </c>
      <c r="AI36" s="3" t="s">
        <v>36</v>
      </c>
      <c r="AJ36" s="3" t="s">
        <v>37</v>
      </c>
      <c r="AK36" s="3" t="s">
        <v>38</v>
      </c>
      <c r="AL36" s="3" t="s">
        <v>39</v>
      </c>
      <c r="AM36" s="3" t="s">
        <v>40</v>
      </c>
      <c r="AN36" s="1" t="s">
        <v>48</v>
      </c>
      <c r="AO36" s="3" t="s">
        <v>42</v>
      </c>
      <c r="AP36" s="3" t="s">
        <v>43</v>
      </c>
      <c r="AQ36" s="1" t="s">
        <v>48</v>
      </c>
      <c r="AR36" t="s" s="13">
        <v>265</v>
      </c>
      <c r="AS36" t="s" s="13">
        <v>266</v>
      </c>
      <c r="AT36" t="s" s="1">
        <v>48</v>
      </c>
    </row>
    <row r="37">
      <c r="A37" t="s" s="150">
        <v>267</v>
      </c>
      <c r="B37" t="s" s="1">
        <v>268</v>
      </c>
      <c r="C37" t="s" s="1">
        <v>48</v>
      </c>
      <c r="D37" s="3" t="s">
        <v>51</v>
      </c>
      <c r="E37" s="13" t="s">
        <v>52</v>
      </c>
      <c r="F37" t="n" s="10">
        <v>2.1</v>
      </c>
      <c r="G37" t="s" s="19">
        <v>269</v>
      </c>
      <c r="H37" s="1" t="n">
        <v>-35.1</v>
      </c>
      <c r="I37" s="152" t="s">
        <v>270</v>
      </c>
      <c r="J37" s="153" t="n">
        <f>IF(TRUNC(F37,2)*I37=0,"",TRUNC(F37,2)*I37)</f>
        <v>32550.0</v>
      </c>
      <c r="K37" s="10" t="n">
        <v>21136.5</v>
      </c>
      <c r="L37" s="13" t="s">
        <v>102</v>
      </c>
      <c r="M37" s="13" t="s">
        <v>82</v>
      </c>
      <c r="N37" s="3"/>
      <c r="O37" s="1" t="s">
        <v>48</v>
      </c>
      <c r="P37" s="13" t="s">
        <v>165</v>
      </c>
      <c r="Q37" s="13" t="s">
        <v>58</v>
      </c>
      <c r="R37" s="13" t="s">
        <v>91</v>
      </c>
      <c r="S37" s="13" t="s">
        <v>59</v>
      </c>
      <c r="T37" s="1" t="s">
        <v>48</v>
      </c>
      <c r="U37" s="1" t="s">
        <v>48</v>
      </c>
      <c r="V37" s="10" t="n">
        <v>21136.5</v>
      </c>
      <c r="W37" s="1" t="n">
        <v>35.9</v>
      </c>
      <c r="X37" s="1" t="n">
        <v>40.5</v>
      </c>
      <c r="Y37" s="13" t="s">
        <v>271</v>
      </c>
      <c r="Z37" s="16" t="n">
        <v>1.421</v>
      </c>
      <c r="AA37" s="1" t="n">
        <v>63.0</v>
      </c>
      <c r="AB37" s="1" t="n">
        <v>62.8</v>
      </c>
      <c r="AC37" s="13" t="s">
        <v>105</v>
      </c>
      <c r="AD37" s="13" t="s">
        <v>62</v>
      </c>
      <c r="AE37" s="3" t="s">
        <v>32</v>
      </c>
      <c r="AF37" s="1" t="s">
        <v>48</v>
      </c>
      <c r="AG37" s="1" t="s">
        <v>48</v>
      </c>
      <c r="AH37" s="1" t="s">
        <v>48</v>
      </c>
      <c r="AI37" s="3" t="s">
        <v>36</v>
      </c>
      <c r="AJ37" s="3" t="s">
        <v>37</v>
      </c>
      <c r="AK37" s="3" t="s">
        <v>38</v>
      </c>
      <c r="AL37" s="3" t="s">
        <v>39</v>
      </c>
      <c r="AM37" s="3" t="s">
        <v>40</v>
      </c>
      <c r="AN37" s="1" t="s">
        <v>48</v>
      </c>
      <c r="AO37" s="3" t="s">
        <v>42</v>
      </c>
      <c r="AP37" s="3" t="s">
        <v>43</v>
      </c>
      <c r="AQ37" s="1" t="s">
        <v>48</v>
      </c>
      <c r="AR37" t="s" s="13">
        <v>120</v>
      </c>
      <c r="AS37" t="s" s="13">
        <v>64</v>
      </c>
      <c r="AT37" t="s" s="1">
        <v>48</v>
      </c>
    </row>
    <row r="38">
      <c r="A38" t="s" s="154">
        <v>272</v>
      </c>
      <c r="B38" t="s" s="1">
        <v>273</v>
      </c>
      <c r="C38" t="s" s="1">
        <v>48</v>
      </c>
      <c r="D38" s="3" t="s">
        <v>51</v>
      </c>
      <c r="E38" s="13" t="s">
        <v>52</v>
      </c>
      <c r="F38" t="n" s="10">
        <v>2.0</v>
      </c>
      <c r="G38" t="s" s="19">
        <v>274</v>
      </c>
      <c r="H38" s="1" t="n">
        <v>-34.4</v>
      </c>
      <c r="I38" s="156" t="s">
        <v>270</v>
      </c>
      <c r="J38" s="157" t="n">
        <f>IF(TRUNC(F38,2)*I38=0,"",TRUNC(F38,2)*I38)</f>
        <v>31000.0</v>
      </c>
      <c r="K38" s="10" t="n">
        <v>20330.0</v>
      </c>
      <c r="L38" s="13" t="s">
        <v>102</v>
      </c>
      <c r="M38" s="13" t="s">
        <v>82</v>
      </c>
      <c r="N38" s="3"/>
      <c r="O38" s="1" t="s">
        <v>48</v>
      </c>
      <c r="P38" s="13" t="s">
        <v>165</v>
      </c>
      <c r="Q38" s="13" t="s">
        <v>58</v>
      </c>
      <c r="R38" s="13" t="s">
        <v>58</v>
      </c>
      <c r="S38" s="13" t="s">
        <v>59</v>
      </c>
      <c r="T38" s="1" t="s">
        <v>48</v>
      </c>
      <c r="U38" s="1" t="s">
        <v>48</v>
      </c>
      <c r="V38" s="10" t="n">
        <v>20330.0</v>
      </c>
      <c r="W38" s="1" t="n">
        <v>31.6</v>
      </c>
      <c r="X38" s="1" t="n">
        <v>41.6</v>
      </c>
      <c r="Y38" s="13" t="s">
        <v>275</v>
      </c>
      <c r="Z38" s="16" t="n">
        <v>1.437</v>
      </c>
      <c r="AA38" s="1" t="n">
        <v>62.0</v>
      </c>
      <c r="AB38" s="1" t="n">
        <v>62.0</v>
      </c>
      <c r="AC38" s="13" t="s">
        <v>105</v>
      </c>
      <c r="AD38" s="13" t="s">
        <v>95</v>
      </c>
      <c r="AE38" s="3" t="s">
        <v>32</v>
      </c>
      <c r="AF38" s="1" t="s">
        <v>48</v>
      </c>
      <c r="AG38" s="1" t="s">
        <v>48</v>
      </c>
      <c r="AH38" s="1" t="s">
        <v>48</v>
      </c>
      <c r="AI38" s="3" t="s">
        <v>36</v>
      </c>
      <c r="AJ38" s="3" t="s">
        <v>37</v>
      </c>
      <c r="AK38" s="3" t="s">
        <v>38</v>
      </c>
      <c r="AL38" s="3" t="s">
        <v>39</v>
      </c>
      <c r="AM38" s="3" t="s">
        <v>40</v>
      </c>
      <c r="AN38" s="1" t="s">
        <v>48</v>
      </c>
      <c r="AO38" s="3" t="s">
        <v>42</v>
      </c>
      <c r="AP38" s="3" t="s">
        <v>43</v>
      </c>
      <c r="AQ38" s="1" t="s">
        <v>48</v>
      </c>
      <c r="AR38" t="s" s="13">
        <v>239</v>
      </c>
      <c r="AS38" t="s" s="13">
        <v>64</v>
      </c>
      <c r="AT38" t="s" s="1">
        <v>48</v>
      </c>
    </row>
    <row r="39">
      <c r="A39" t="s" s="158">
        <v>276</v>
      </c>
      <c r="B39" t="s" s="4">
        <v>277</v>
      </c>
      <c r="C39" t="s" s="15">
        <v>278</v>
      </c>
      <c r="D39" s="5" t="s">
        <v>51</v>
      </c>
      <c r="E39" s="15" t="s">
        <v>52</v>
      </c>
      <c r="F39" t="n" s="11">
        <v>2.01</v>
      </c>
      <c r="G39" t="s" s="21">
        <v>48</v>
      </c>
      <c r="H39" s="4" t="s">
        <v>48</v>
      </c>
      <c r="I39" s="4"/>
      <c r="J39" s="159" t="str">
        <f>IF(TRUNC(F39,2)*I39=0,"",TRUNC(F39,2)*I39)</f>
        <v/>
      </c>
      <c r="K39" s="11"/>
      <c r="L39" s="15" t="s">
        <v>102</v>
      </c>
      <c r="M39" s="15" t="s">
        <v>82</v>
      </c>
      <c r="N39" s="5"/>
      <c r="O39" s="4" t="s">
        <v>48</v>
      </c>
      <c r="P39" s="15" t="s">
        <v>165</v>
      </c>
      <c r="Q39" s="15" t="s">
        <v>58</v>
      </c>
      <c r="R39" s="15" t="s">
        <v>58</v>
      </c>
      <c r="S39" s="15" t="s">
        <v>59</v>
      </c>
      <c r="T39" s="4" t="s">
        <v>48</v>
      </c>
      <c r="U39" s="4" t="s">
        <v>48</v>
      </c>
      <c r="V39" s="11"/>
      <c r="W39" s="4" t="n">
        <v>35.4</v>
      </c>
      <c r="X39" s="4" t="n">
        <v>41.1</v>
      </c>
      <c r="Y39" s="15" t="s">
        <v>279</v>
      </c>
      <c r="Z39" s="18" t="n">
        <v>1.478</v>
      </c>
      <c r="AA39" s="4" t="n">
        <v>62.0</v>
      </c>
      <c r="AB39" s="4" t="n">
        <v>63.0</v>
      </c>
      <c r="AC39" s="15" t="s">
        <v>73</v>
      </c>
      <c r="AD39" s="15" t="s">
        <v>95</v>
      </c>
      <c r="AE39" s="5" t="s">
        <v>32</v>
      </c>
      <c r="AF39" s="4" t="s">
        <v>48</v>
      </c>
      <c r="AG39" s="4" t="s">
        <v>48</v>
      </c>
      <c r="AH39" s="4" t="s">
        <v>48</v>
      </c>
      <c r="AI39" s="5" t="s">
        <v>36</v>
      </c>
      <c r="AJ39" s="5" t="s">
        <v>37</v>
      </c>
      <c r="AK39" s="5" t="s">
        <v>38</v>
      </c>
      <c r="AL39" s="5" t="s">
        <v>39</v>
      </c>
      <c r="AM39" s="5" t="s">
        <v>40</v>
      </c>
      <c r="AN39" s="4" t="s">
        <v>48</v>
      </c>
      <c r="AO39" s="5" t="s">
        <v>42</v>
      </c>
      <c r="AP39" s="5" t="s">
        <v>43</v>
      </c>
      <c r="AQ39" s="4" t="s">
        <v>48</v>
      </c>
      <c r="AR39" t="s" s="15">
        <v>63</v>
      </c>
      <c r="AS39" t="s" s="15">
        <v>114</v>
      </c>
      <c r="AT39" t="s" s="4">
        <v>48</v>
      </c>
    </row>
    <row r="40">
      <c r="A40" t="s">
        <v>48</v>
      </c>
      <c r="B40" t="s" s="6">
        <v>280</v>
      </c>
      <c r="C40" t="s" s="14">
        <v>278</v>
      </c>
      <c r="D40" s="7" t="s">
        <v>51</v>
      </c>
      <c r="E40" s="14" t="s">
        <v>52</v>
      </c>
      <c r="F40" t="n" s="12">
        <v>2.02</v>
      </c>
      <c r="G40" s="20" t="s">
        <v>281</v>
      </c>
      <c r="H40" s="6" t="n">
        <v>-29.6</v>
      </c>
      <c r="I40" s="6"/>
      <c r="J40" s="160" t="str">
        <f>IF(TRUNC(F40,2)*I40=0,"",TRUNC(F40,2)*I40)</f>
        <v/>
      </c>
      <c r="K40" s="12" t="n">
        <v>40405.3</v>
      </c>
      <c r="L40" s="14" t="s">
        <v>102</v>
      </c>
      <c r="M40" s="14" t="s">
        <v>71</v>
      </c>
      <c r="N40" s="7"/>
      <c r="O40" s="6" t="s">
        <v>48</v>
      </c>
      <c r="P40" s="14" t="s">
        <v>165</v>
      </c>
      <c r="Q40" s="14" t="s">
        <v>58</v>
      </c>
      <c r="R40" s="14" t="s">
        <v>58</v>
      </c>
      <c r="S40" s="14" t="s">
        <v>59</v>
      </c>
      <c r="T40" s="6" t="s">
        <v>48</v>
      </c>
      <c r="U40" s="6" t="s">
        <v>48</v>
      </c>
      <c r="V40" s="12" t="n">
        <v>40405.3</v>
      </c>
      <c r="W40" s="6" t="n">
        <v>35.7</v>
      </c>
      <c r="X40" s="6" t="n">
        <v>41.3</v>
      </c>
      <c r="Y40" s="14" t="s">
        <v>282</v>
      </c>
      <c r="Z40" s="17" t="n">
        <v>1.481</v>
      </c>
      <c r="AA40" s="6" t="n">
        <v>62.0</v>
      </c>
      <c r="AB40" s="6" t="n">
        <v>63.5</v>
      </c>
      <c r="AC40" s="14" t="s">
        <v>105</v>
      </c>
      <c r="AD40" s="14" t="s">
        <v>62</v>
      </c>
      <c r="AE40" s="7" t="s">
        <v>32</v>
      </c>
      <c r="AF40" s="6" t="s">
        <v>48</v>
      </c>
      <c r="AG40" s="6" t="s">
        <v>48</v>
      </c>
      <c r="AH40" s="6" t="s">
        <v>48</v>
      </c>
      <c r="AI40" s="7" t="s">
        <v>36</v>
      </c>
      <c r="AJ40" s="7" t="s">
        <v>37</v>
      </c>
      <c r="AK40" s="7" t="s">
        <v>38</v>
      </c>
      <c r="AL40" s="7" t="s">
        <v>39</v>
      </c>
      <c r="AM40" s="7" t="s">
        <v>40</v>
      </c>
      <c r="AN40" s="6" t="s">
        <v>48</v>
      </c>
      <c r="AO40" s="7" t="s">
        <v>42</v>
      </c>
      <c r="AP40" s="7" t="s">
        <v>43</v>
      </c>
      <c r="AQ40" s="6" t="s">
        <v>48</v>
      </c>
      <c r="AR40" t="s" s="14">
        <v>120</v>
      </c>
      <c r="AS40" t="s" s="14">
        <v>114</v>
      </c>
      <c r="AT40" t="s" s="6">
        <v>48</v>
      </c>
    </row>
    <row r="41">
      <c r="A41" t="s" s="161">
        <v>283</v>
      </c>
      <c r="B41" t="s" s="1">
        <v>284</v>
      </c>
      <c r="C41" t="s" s="1">
        <v>48</v>
      </c>
      <c r="D41" s="3" t="s">
        <v>51</v>
      </c>
      <c r="E41" s="13" t="s">
        <v>52</v>
      </c>
      <c r="F41" t="n" s="10">
        <v>2.6</v>
      </c>
      <c r="G41" t="s" s="19">
        <v>285</v>
      </c>
      <c r="H41" s="1" t="n">
        <v>-38.0</v>
      </c>
      <c r="I41" s="163" t="s">
        <v>270</v>
      </c>
      <c r="J41" s="164" t="n">
        <f>IF(TRUNC(F41,2)*I41=0,"",TRUNC(F41,2)*I41)</f>
        <v>40300.0</v>
      </c>
      <c r="K41" s="10" t="n">
        <v>24999.0</v>
      </c>
      <c r="L41" s="13" t="s">
        <v>102</v>
      </c>
      <c r="M41" s="13" t="s">
        <v>82</v>
      </c>
      <c r="N41" s="3"/>
      <c r="O41" s="1" t="s">
        <v>48</v>
      </c>
      <c r="P41" s="13" t="s">
        <v>57</v>
      </c>
      <c r="Q41" s="13" t="s">
        <v>58</v>
      </c>
      <c r="R41" s="13" t="s">
        <v>58</v>
      </c>
      <c r="S41" s="13" t="s">
        <v>126</v>
      </c>
      <c r="T41" s="1" t="s">
        <v>48</v>
      </c>
      <c r="U41" s="13" t="s">
        <v>59</v>
      </c>
      <c r="V41" s="10" t="n">
        <v>24999.0</v>
      </c>
      <c r="W41" s="1" t="n">
        <v>29.3</v>
      </c>
      <c r="X41" s="1" t="n">
        <v>41.8</v>
      </c>
      <c r="Y41" s="13" t="s">
        <v>286</v>
      </c>
      <c r="Z41" s="16" t="n">
        <v>1.382</v>
      </c>
      <c r="AA41" s="1" t="n">
        <v>64.0</v>
      </c>
      <c r="AB41" s="1" t="n">
        <v>61.9</v>
      </c>
      <c r="AC41" s="13" t="s">
        <v>59</v>
      </c>
      <c r="AD41" s="1" t="s">
        <v>48</v>
      </c>
      <c r="AE41" s="3" t="s">
        <v>32</v>
      </c>
      <c r="AF41" s="3" t="s">
        <v>33</v>
      </c>
      <c r="AG41" s="3" t="s">
        <v>34</v>
      </c>
      <c r="AH41" s="3" t="s">
        <v>74</v>
      </c>
      <c r="AI41" s="3" t="s">
        <v>36</v>
      </c>
      <c r="AJ41" s="3" t="s">
        <v>37</v>
      </c>
      <c r="AK41" s="3" t="s">
        <v>38</v>
      </c>
      <c r="AL41" s="3" t="s">
        <v>39</v>
      </c>
      <c r="AM41" s="3" t="s">
        <v>40</v>
      </c>
      <c r="AN41" s="3" t="s">
        <v>41</v>
      </c>
      <c r="AO41" s="3" t="s">
        <v>42</v>
      </c>
      <c r="AP41" s="3" t="s">
        <v>43</v>
      </c>
      <c r="AQ41" s="1" t="s">
        <v>48</v>
      </c>
      <c r="AR41" t="s" s="13">
        <v>183</v>
      </c>
      <c r="AS41" t="s" s="13">
        <v>287</v>
      </c>
      <c r="AT41" t="s" s="1">
        <v>48</v>
      </c>
    </row>
    <row r="42">
      <c r="A42" t="s" s="165">
        <v>288</v>
      </c>
      <c r="B42" t="s" s="1">
        <v>289</v>
      </c>
      <c r="C42" t="s" s="1">
        <v>48</v>
      </c>
      <c r="D42" s="3" t="s">
        <v>51</v>
      </c>
      <c r="E42" s="13" t="s">
        <v>52</v>
      </c>
      <c r="F42" t="n" s="10">
        <v>2.02</v>
      </c>
      <c r="G42" t="s" s="19">
        <v>290</v>
      </c>
      <c r="H42" s="1" t="n">
        <v>-29.9</v>
      </c>
      <c r="I42" s="167" t="s">
        <v>291</v>
      </c>
      <c r="J42" s="168" t="n">
        <f>IF(TRUNC(F42,2)*I42=0,"",TRUNC(F42,2)*I42)</f>
        <v>26260.0</v>
      </c>
      <c r="K42" s="10" t="n">
        <v>18412.3</v>
      </c>
      <c r="L42" s="13" t="s">
        <v>102</v>
      </c>
      <c r="M42" s="13" t="s">
        <v>71</v>
      </c>
      <c r="N42" s="3"/>
      <c r="O42" s="1" t="s">
        <v>48</v>
      </c>
      <c r="P42" s="13" t="s">
        <v>58</v>
      </c>
      <c r="Q42" s="13" t="s">
        <v>58</v>
      </c>
      <c r="R42" s="13" t="s">
        <v>58</v>
      </c>
      <c r="S42" s="13" t="s">
        <v>59</v>
      </c>
      <c r="T42" s="1" t="s">
        <v>48</v>
      </c>
      <c r="U42" s="1" t="s">
        <v>48</v>
      </c>
      <c r="V42" s="10" t="n">
        <v>18412.3</v>
      </c>
      <c r="W42" s="1" t="n">
        <v>35.7</v>
      </c>
      <c r="X42" s="1" t="n">
        <v>41.1</v>
      </c>
      <c r="Y42" s="13" t="s">
        <v>292</v>
      </c>
      <c r="Z42" s="16" t="n">
        <v>1.401</v>
      </c>
      <c r="AA42" s="1" t="n">
        <v>63.0</v>
      </c>
      <c r="AB42" s="1" t="n">
        <v>63.3</v>
      </c>
      <c r="AC42" s="13" t="s">
        <v>73</v>
      </c>
      <c r="AD42" s="13" t="s">
        <v>62</v>
      </c>
      <c r="AE42" s="3" t="s">
        <v>32</v>
      </c>
      <c r="AF42" s="1" t="s">
        <v>48</v>
      </c>
      <c r="AG42" s="1" t="s">
        <v>48</v>
      </c>
      <c r="AH42" s="1" t="s">
        <v>48</v>
      </c>
      <c r="AI42" s="3" t="s">
        <v>36</v>
      </c>
      <c r="AJ42" s="3" t="s">
        <v>37</v>
      </c>
      <c r="AK42" s="3" t="s">
        <v>38</v>
      </c>
      <c r="AL42" s="3" t="s">
        <v>39</v>
      </c>
      <c r="AM42" s="3" t="s">
        <v>40</v>
      </c>
      <c r="AN42" s="1" t="s">
        <v>48</v>
      </c>
      <c r="AO42" s="3" t="s">
        <v>42</v>
      </c>
      <c r="AP42" s="3" t="s">
        <v>43</v>
      </c>
      <c r="AQ42" s="1" t="s">
        <v>48</v>
      </c>
      <c r="AR42" t="s" s="13">
        <v>293</v>
      </c>
      <c r="AS42" t="s" s="13">
        <v>76</v>
      </c>
      <c r="AT42" t="s" s="1">
        <v>48</v>
      </c>
    </row>
    <row r="43">
      <c r="A43" t="s" s="169">
        <v>294</v>
      </c>
      <c r="B43" t="s" s="1">
        <v>295</v>
      </c>
      <c r="C43" t="s" s="1">
        <v>48</v>
      </c>
      <c r="D43" s="3" t="s">
        <v>51</v>
      </c>
      <c r="E43" s="13" t="s">
        <v>52</v>
      </c>
      <c r="F43" t="n" s="10">
        <v>2.02</v>
      </c>
      <c r="G43" t="s" s="19">
        <v>296</v>
      </c>
      <c r="H43" s="1" t="n">
        <v>-34.2</v>
      </c>
      <c r="I43" s="171" t="s">
        <v>145</v>
      </c>
      <c r="J43" s="172" t="n">
        <f>IF(TRUNC(F43,2)*I43=0,"",TRUNC(F43,2)*I43)</f>
        <v>24240.0</v>
      </c>
      <c r="K43" s="10" t="n">
        <v>15958.0</v>
      </c>
      <c r="L43" s="13" t="s">
        <v>70</v>
      </c>
      <c r="M43" s="13" t="s">
        <v>71</v>
      </c>
      <c r="N43" s="3"/>
      <c r="O43" s="1" t="s">
        <v>48</v>
      </c>
      <c r="P43" s="13" t="s">
        <v>57</v>
      </c>
      <c r="Q43" s="13" t="s">
        <v>58</v>
      </c>
      <c r="R43" s="13" t="s">
        <v>58</v>
      </c>
      <c r="S43" s="13" t="s">
        <v>59</v>
      </c>
      <c r="T43" s="1" t="s">
        <v>48</v>
      </c>
      <c r="U43" s="1" t="s">
        <v>48</v>
      </c>
      <c r="V43" s="10" t="n">
        <v>15958.0</v>
      </c>
      <c r="W43" s="1" t="n">
        <v>37.1</v>
      </c>
      <c r="X43" s="1" t="n">
        <v>40.3</v>
      </c>
      <c r="Y43" s="13" t="s">
        <v>297</v>
      </c>
      <c r="Z43" s="16" t="n">
        <v>1.397</v>
      </c>
      <c r="AA43" s="1" t="n">
        <v>64.0</v>
      </c>
      <c r="AB43" s="1" t="n">
        <v>63.2</v>
      </c>
      <c r="AC43" s="13" t="s">
        <v>105</v>
      </c>
      <c r="AD43" s="13" t="s">
        <v>62</v>
      </c>
      <c r="AE43" s="3" t="s">
        <v>32</v>
      </c>
      <c r="AF43" s="1" t="s">
        <v>48</v>
      </c>
      <c r="AG43" s="1" t="s">
        <v>48</v>
      </c>
      <c r="AH43" s="1" t="s">
        <v>48</v>
      </c>
      <c r="AI43" s="3" t="s">
        <v>36</v>
      </c>
      <c r="AJ43" s="3" t="s">
        <v>37</v>
      </c>
      <c r="AK43" s="3" t="s">
        <v>38</v>
      </c>
      <c r="AL43" s="3" t="s">
        <v>39</v>
      </c>
      <c r="AM43" s="3" t="s">
        <v>40</v>
      </c>
      <c r="AN43" s="1" t="s">
        <v>48</v>
      </c>
      <c r="AO43" s="3" t="s">
        <v>42</v>
      </c>
      <c r="AP43" s="3" t="s">
        <v>43</v>
      </c>
      <c r="AQ43" s="1" t="s">
        <v>48</v>
      </c>
      <c r="AR43" t="s" s="13">
        <v>239</v>
      </c>
      <c r="AS43" t="s" s="13">
        <v>64</v>
      </c>
      <c r="AT43" t="s" s="1">
        <v>48</v>
      </c>
    </row>
    <row r="44">
      <c r="A44" t="s" s="173">
        <v>298</v>
      </c>
      <c r="B44" t="s" s="1">
        <v>299</v>
      </c>
      <c r="C44" t="s" s="1">
        <v>48</v>
      </c>
      <c r="D44" s="3" t="s">
        <v>51</v>
      </c>
      <c r="E44" s="13" t="s">
        <v>52</v>
      </c>
      <c r="F44" t="n" s="10">
        <v>2.5</v>
      </c>
      <c r="G44" t="s" s="19">
        <v>300</v>
      </c>
      <c r="H44" s="1" t="n">
        <v>-8.9</v>
      </c>
      <c r="I44" s="175" t="s">
        <v>301</v>
      </c>
      <c r="J44" s="176" t="n">
        <f>IF(TRUNC(F44,2)*I44=0,"",TRUNC(F44,2)*I44)</f>
        <v>25750.0</v>
      </c>
      <c r="K44" s="10" t="n">
        <v>23462.5</v>
      </c>
      <c r="L44" s="13" t="s">
        <v>102</v>
      </c>
      <c r="M44" s="13" t="s">
        <v>56</v>
      </c>
      <c r="N44" s="3"/>
      <c r="O44" s="1" t="s">
        <v>48</v>
      </c>
      <c r="P44" s="13" t="s">
        <v>58</v>
      </c>
      <c r="Q44" s="13" t="s">
        <v>58</v>
      </c>
      <c r="R44" s="13" t="s">
        <v>58</v>
      </c>
      <c r="S44" s="13" t="s">
        <v>59</v>
      </c>
      <c r="T44" s="1" t="s">
        <v>48</v>
      </c>
      <c r="U44" s="1" t="s">
        <v>48</v>
      </c>
      <c r="V44" s="10" t="n">
        <v>23462.5</v>
      </c>
      <c r="W44" s="1" t="n">
        <v>36.1</v>
      </c>
      <c r="X44" s="1" t="n">
        <v>40.7</v>
      </c>
      <c r="Y44" s="13" t="s">
        <v>302</v>
      </c>
      <c r="Z44" s="16" t="n">
        <v>1.436</v>
      </c>
      <c r="AA44" s="1" t="n">
        <v>60.0</v>
      </c>
      <c r="AB44" s="1" t="n">
        <v>62.8</v>
      </c>
      <c r="AC44" s="13" t="s">
        <v>59</v>
      </c>
      <c r="AD44" s="1" t="s">
        <v>48</v>
      </c>
      <c r="AE44" s="3" t="s">
        <v>32</v>
      </c>
      <c r="AF44" s="3" t="s">
        <v>33</v>
      </c>
      <c r="AG44" s="3" t="s">
        <v>34</v>
      </c>
      <c r="AH44" s="3" t="s">
        <v>74</v>
      </c>
      <c r="AI44" s="3" t="s">
        <v>36</v>
      </c>
      <c r="AJ44" s="3" t="s">
        <v>37</v>
      </c>
      <c r="AK44" s="3" t="s">
        <v>38</v>
      </c>
      <c r="AL44" s="3" t="s">
        <v>39</v>
      </c>
      <c r="AM44" s="3" t="s">
        <v>40</v>
      </c>
      <c r="AN44" s="1" t="s">
        <v>48</v>
      </c>
      <c r="AO44" s="3" t="s">
        <v>42</v>
      </c>
      <c r="AP44" s="3" t="s">
        <v>43</v>
      </c>
      <c r="AQ44" s="1" t="s">
        <v>48</v>
      </c>
      <c r="AR44" t="s" s="13">
        <v>303</v>
      </c>
      <c r="AS44" t="s" s="1">
        <v>48</v>
      </c>
      <c r="AT44" t="s" s="1">
        <v>48</v>
      </c>
    </row>
    <row r="45">
      <c r="A45" t="s" s="177">
        <v>304</v>
      </c>
      <c r="B45" t="s" s="1">
        <v>305</v>
      </c>
      <c r="C45" t="s" s="13">
        <v>306</v>
      </c>
      <c r="D45" s="3" t="s">
        <v>51</v>
      </c>
      <c r="E45" s="13" t="s">
        <v>52</v>
      </c>
      <c r="F45" t="n" s="10">
        <v>2.02</v>
      </c>
      <c r="G45" t="s" s="19">
        <v>307</v>
      </c>
      <c r="H45" s="1" t="n">
        <v>-31.3</v>
      </c>
      <c r="I45" s="179" t="s">
        <v>308</v>
      </c>
      <c r="J45" s="180" t="n">
        <f>IF(TRUNC(F45,2)*I45=0,"",TRUNC(F45,2)*I45)</f>
        <v>35350.0</v>
      </c>
      <c r="K45" s="10" t="n">
        <v>24290.5</v>
      </c>
      <c r="L45" s="13" t="s">
        <v>70</v>
      </c>
      <c r="M45" s="13" t="s">
        <v>164</v>
      </c>
      <c r="N45" s="3"/>
      <c r="O45" s="1" t="s">
        <v>48</v>
      </c>
      <c r="P45" s="13" t="s">
        <v>58</v>
      </c>
      <c r="Q45" s="13" t="s">
        <v>58</v>
      </c>
      <c r="R45" s="13" t="s">
        <v>58</v>
      </c>
      <c r="S45" s="13" t="s">
        <v>59</v>
      </c>
      <c r="T45" s="1" t="s">
        <v>48</v>
      </c>
      <c r="U45" s="1" t="s">
        <v>48</v>
      </c>
      <c r="V45" s="10" t="n">
        <v>24290.5</v>
      </c>
      <c r="W45" s="1" t="n">
        <v>36.4</v>
      </c>
      <c r="X45" s="1" t="n">
        <v>40.2</v>
      </c>
      <c r="Y45" s="13" t="s">
        <v>309</v>
      </c>
      <c r="Z45" s="16" t="n">
        <v>1.41</v>
      </c>
      <c r="AA45" s="1" t="n">
        <v>59.0</v>
      </c>
      <c r="AB45" s="1" t="n">
        <v>63.8</v>
      </c>
      <c r="AC45" s="13" t="s">
        <v>105</v>
      </c>
      <c r="AD45" s="13" t="s">
        <v>62</v>
      </c>
      <c r="AE45" s="3" t="s">
        <v>32</v>
      </c>
      <c r="AF45" s="1" t="s">
        <v>48</v>
      </c>
      <c r="AG45" s="1" t="s">
        <v>48</v>
      </c>
      <c r="AH45" s="1" t="s">
        <v>48</v>
      </c>
      <c r="AI45" s="3" t="s">
        <v>36</v>
      </c>
      <c r="AJ45" s="3" t="s">
        <v>37</v>
      </c>
      <c r="AK45" s="3" t="s">
        <v>38</v>
      </c>
      <c r="AL45" s="3" t="s">
        <v>39</v>
      </c>
      <c r="AM45" s="3" t="s">
        <v>40</v>
      </c>
      <c r="AN45" s="1" t="s">
        <v>48</v>
      </c>
      <c r="AO45" s="3" t="s">
        <v>42</v>
      </c>
      <c r="AP45" s="3" t="s">
        <v>43</v>
      </c>
      <c r="AQ45" s="1" t="s">
        <v>48</v>
      </c>
      <c r="AR45" t="s" s="13">
        <v>106</v>
      </c>
      <c r="AS45" t="s" s="13">
        <v>193</v>
      </c>
      <c r="AT45" t="s" s="1">
        <v>48</v>
      </c>
    </row>
    <row r="46">
      <c r="A46" t="s" s="181">
        <v>310</v>
      </c>
      <c r="B46" t="s" s="1">
        <v>311</v>
      </c>
      <c r="C46" t="s" s="1">
        <v>48</v>
      </c>
      <c r="D46" s="3" t="s">
        <v>51</v>
      </c>
      <c r="E46" s="13" t="s">
        <v>52</v>
      </c>
      <c r="F46" t="n" s="10">
        <v>2.01</v>
      </c>
      <c r="G46" t="s" s="19">
        <v>312</v>
      </c>
      <c r="H46" s="1" t="n">
        <v>-41.5</v>
      </c>
      <c r="I46" s="183" t="s">
        <v>308</v>
      </c>
      <c r="J46" s="184" t="n">
        <f>IF(TRUNC(F46,2)*I46=0,"",TRUNC(F46,2)*I46)</f>
        <v>35000.0</v>
      </c>
      <c r="K46" s="10" t="n">
        <v>20562.3</v>
      </c>
      <c r="L46" s="13" t="s">
        <v>70</v>
      </c>
      <c r="M46" s="13" t="s">
        <v>164</v>
      </c>
      <c r="N46" s="3"/>
      <c r="O46" s="1" t="s">
        <v>48</v>
      </c>
      <c r="P46" s="13" t="s">
        <v>57</v>
      </c>
      <c r="Q46" s="13" t="s">
        <v>58</v>
      </c>
      <c r="R46" s="13" t="s">
        <v>58</v>
      </c>
      <c r="S46" s="13" t="s">
        <v>92</v>
      </c>
      <c r="T46" s="1" t="s">
        <v>48</v>
      </c>
      <c r="U46" s="1" t="s">
        <v>48</v>
      </c>
      <c r="V46" s="10" t="n">
        <v>20562.3</v>
      </c>
      <c r="W46" s="1" t="n">
        <v>36.2</v>
      </c>
      <c r="X46" s="1" t="n">
        <v>40.6</v>
      </c>
      <c r="Y46" s="13" t="s">
        <v>313</v>
      </c>
      <c r="Z46" s="16" t="n">
        <v>1.391</v>
      </c>
      <c r="AA46" s="1" t="n">
        <v>64.0</v>
      </c>
      <c r="AB46" s="1" t="n">
        <v>62.0</v>
      </c>
      <c r="AC46" s="13" t="s">
        <v>105</v>
      </c>
      <c r="AD46" s="13" t="s">
        <v>95</v>
      </c>
      <c r="AE46" s="3" t="s">
        <v>32</v>
      </c>
      <c r="AF46" s="1" t="s">
        <v>48</v>
      </c>
      <c r="AG46" s="1" t="s">
        <v>48</v>
      </c>
      <c r="AH46" s="1" t="s">
        <v>48</v>
      </c>
      <c r="AI46" s="3" t="s">
        <v>36</v>
      </c>
      <c r="AJ46" s="3" t="s">
        <v>37</v>
      </c>
      <c r="AK46" s="3" t="s">
        <v>38</v>
      </c>
      <c r="AL46" s="3" t="s">
        <v>39</v>
      </c>
      <c r="AM46" s="3" t="s">
        <v>40</v>
      </c>
      <c r="AN46" s="1" t="s">
        <v>48</v>
      </c>
      <c r="AO46" s="3" t="s">
        <v>42</v>
      </c>
      <c r="AP46" s="3" t="s">
        <v>43</v>
      </c>
      <c r="AQ46" s="1" t="s">
        <v>48</v>
      </c>
      <c r="AR46" t="s" s="13">
        <v>314</v>
      </c>
      <c r="AS46" t="s" s="13">
        <v>114</v>
      </c>
      <c r="AT46" t="s" s="1">
        <v>48</v>
      </c>
    </row>
    <row r="47">
      <c r="A47" t="s" s="185">
        <v>315</v>
      </c>
      <c r="B47" t="s" s="1">
        <v>316</v>
      </c>
      <c r="C47" t="s" s="1">
        <v>48</v>
      </c>
      <c r="D47" s="3" t="s">
        <v>51</v>
      </c>
      <c r="E47" s="13" t="s">
        <v>52</v>
      </c>
      <c r="F47" t="n" s="10">
        <v>2.69</v>
      </c>
      <c r="G47" t="s" s="19">
        <v>317</v>
      </c>
      <c r="H47" s="1" t="n">
        <v>-18.7</v>
      </c>
      <c r="I47" s="187" t="s">
        <v>270</v>
      </c>
      <c r="J47" s="188" t="n">
        <f>IF(TRUNC(F47,2)*I47=0,"",TRUNC(F47,2)*I47)</f>
        <v>41695.0</v>
      </c>
      <c r="K47" s="10" t="n">
        <v>33907.45</v>
      </c>
      <c r="L47" s="13" t="s">
        <v>70</v>
      </c>
      <c r="M47" s="13" t="s">
        <v>112</v>
      </c>
      <c r="N47" s="3"/>
      <c r="O47" s="1" t="s">
        <v>48</v>
      </c>
      <c r="P47" s="13" t="s">
        <v>57</v>
      </c>
      <c r="Q47" s="13" t="s">
        <v>58</v>
      </c>
      <c r="R47" s="13" t="s">
        <v>91</v>
      </c>
      <c r="S47" s="13" t="s">
        <v>59</v>
      </c>
      <c r="T47" s="1" t="s">
        <v>48</v>
      </c>
      <c r="U47" s="1" t="s">
        <v>48</v>
      </c>
      <c r="V47" s="10" t="n">
        <v>33907.45</v>
      </c>
      <c r="W47" s="1" t="n">
        <v>35.5</v>
      </c>
      <c r="X47" s="1" t="n">
        <v>41.6</v>
      </c>
      <c r="Y47" s="13" t="s">
        <v>318</v>
      </c>
      <c r="Z47" s="16" t="n">
        <v>1.381</v>
      </c>
      <c r="AA47" s="1" t="n">
        <v>64.0</v>
      </c>
      <c r="AB47" s="1" t="n">
        <v>64.3</v>
      </c>
      <c r="AC47" s="13" t="s">
        <v>105</v>
      </c>
      <c r="AD47" s="13" t="s">
        <v>62</v>
      </c>
      <c r="AE47" s="3" t="s">
        <v>32</v>
      </c>
      <c r="AF47" s="3" t="s">
        <v>33</v>
      </c>
      <c r="AG47" s="3" t="s">
        <v>34</v>
      </c>
      <c r="AH47" s="3" t="s">
        <v>74</v>
      </c>
      <c r="AI47" s="3" t="s">
        <v>36</v>
      </c>
      <c r="AJ47" s="3" t="s">
        <v>37</v>
      </c>
      <c r="AK47" s="3" t="s">
        <v>38</v>
      </c>
      <c r="AL47" s="3" t="s">
        <v>39</v>
      </c>
      <c r="AM47" s="3" t="s">
        <v>40</v>
      </c>
      <c r="AN47" s="1" t="s">
        <v>48</v>
      </c>
      <c r="AO47" s="3" t="s">
        <v>42</v>
      </c>
      <c r="AP47" s="3" t="s">
        <v>43</v>
      </c>
      <c r="AQ47" s="1" t="s">
        <v>48</v>
      </c>
      <c r="AR47" t="s" s="13">
        <v>319</v>
      </c>
      <c r="AS47" t="s" s="13">
        <v>114</v>
      </c>
      <c r="AT47" t="s" s="1">
        <v>48</v>
      </c>
    </row>
    <row r="48">
      <c r="A48" t="s" s="189">
        <v>320</v>
      </c>
      <c r="B48" t="s" s="1">
        <v>321</v>
      </c>
      <c r="C48" t="s" s="1">
        <v>48</v>
      </c>
      <c r="D48" s="3" t="s">
        <v>51</v>
      </c>
      <c r="E48" s="13" t="s">
        <v>52</v>
      </c>
      <c r="F48" t="n" s="10">
        <v>2.5</v>
      </c>
      <c r="G48" t="s" s="19">
        <v>88</v>
      </c>
      <c r="H48" s="1" t="n">
        <v>-23.5</v>
      </c>
      <c r="I48" s="191" t="s">
        <v>270</v>
      </c>
      <c r="J48" s="192" t="n">
        <f>IF(TRUNC(F48,2)*I48=0,"",TRUNC(F48,2)*I48)</f>
        <v>38750.0</v>
      </c>
      <c r="K48" s="10" t="n">
        <v>29625.0</v>
      </c>
      <c r="L48" s="13" t="s">
        <v>70</v>
      </c>
      <c r="M48" s="13" t="s">
        <v>112</v>
      </c>
      <c r="N48" s="3"/>
      <c r="O48" s="1" t="s">
        <v>48</v>
      </c>
      <c r="P48" s="13" t="s">
        <v>91</v>
      </c>
      <c r="Q48" s="13" t="s">
        <v>58</v>
      </c>
      <c r="R48" s="13" t="s">
        <v>58</v>
      </c>
      <c r="S48" s="13" t="s">
        <v>59</v>
      </c>
      <c r="T48" s="1" t="s">
        <v>48</v>
      </c>
      <c r="U48" s="1" t="s">
        <v>48</v>
      </c>
      <c r="V48" s="10" t="n">
        <v>29625.0</v>
      </c>
      <c r="W48" s="1" t="n">
        <v>36.2</v>
      </c>
      <c r="X48" s="1" t="n">
        <v>41.8</v>
      </c>
      <c r="Y48" s="13" t="s">
        <v>322</v>
      </c>
      <c r="Z48" s="16" t="n">
        <v>1.383</v>
      </c>
      <c r="AA48" s="1" t="n">
        <v>65.0</v>
      </c>
      <c r="AB48" s="1" t="n">
        <v>64.8</v>
      </c>
      <c r="AC48" s="13" t="s">
        <v>73</v>
      </c>
      <c r="AD48" s="13" t="s">
        <v>62</v>
      </c>
      <c r="AE48" s="3" t="s">
        <v>32</v>
      </c>
      <c r="AF48" s="3" t="s">
        <v>33</v>
      </c>
      <c r="AG48" s="3" t="s">
        <v>34</v>
      </c>
      <c r="AH48" s="3" t="s">
        <v>74</v>
      </c>
      <c r="AI48" s="3" t="s">
        <v>36</v>
      </c>
      <c r="AJ48" s="3" t="s">
        <v>37</v>
      </c>
      <c r="AK48" s="3" t="s">
        <v>38</v>
      </c>
      <c r="AL48" s="3" t="s">
        <v>39</v>
      </c>
      <c r="AM48" s="3" t="s">
        <v>40</v>
      </c>
      <c r="AN48" s="1" t="s">
        <v>48</v>
      </c>
      <c r="AO48" s="3" t="s">
        <v>42</v>
      </c>
      <c r="AP48" s="3" t="s">
        <v>43</v>
      </c>
      <c r="AQ48" s="1" t="s">
        <v>48</v>
      </c>
      <c r="AR48" t="s" s="13">
        <v>323</v>
      </c>
      <c r="AS48" t="s" s="1">
        <v>48</v>
      </c>
      <c r="AT48" t="s" s="1">
        <v>48</v>
      </c>
    </row>
    <row r="49">
      <c r="A49" t="s" s="193">
        <v>324</v>
      </c>
      <c r="B49" t="s" s="1">
        <v>325</v>
      </c>
      <c r="C49" t="s" s="1">
        <v>48</v>
      </c>
      <c r="D49" s="3" t="s">
        <v>51</v>
      </c>
      <c r="E49" s="13" t="s">
        <v>52</v>
      </c>
      <c r="F49" t="n" s="10">
        <v>2.8</v>
      </c>
      <c r="G49" t="s" s="19">
        <v>269</v>
      </c>
      <c r="H49" s="1" t="n">
        <v>-35.1</v>
      </c>
      <c r="I49" s="195" t="s">
        <v>270</v>
      </c>
      <c r="J49" s="196" t="n">
        <f>IF(TRUNC(F49,2)*I49=0,"",TRUNC(F49,2)*I49)</f>
        <v>43400.0</v>
      </c>
      <c r="K49" s="10" t="n">
        <v>28182.0</v>
      </c>
      <c r="L49" s="13" t="s">
        <v>70</v>
      </c>
      <c r="M49" s="13" t="s">
        <v>112</v>
      </c>
      <c r="N49" s="3"/>
      <c r="O49" s="1" t="s">
        <v>48</v>
      </c>
      <c r="P49" s="13" t="s">
        <v>326</v>
      </c>
      <c r="Q49" s="13" t="s">
        <v>58</v>
      </c>
      <c r="R49" s="13" t="s">
        <v>91</v>
      </c>
      <c r="S49" s="13" t="s">
        <v>126</v>
      </c>
      <c r="T49" s="1" t="s">
        <v>48</v>
      </c>
      <c r="U49" s="13" t="s">
        <v>59</v>
      </c>
      <c r="V49" s="10" t="n">
        <v>28182.0</v>
      </c>
      <c r="W49" s="1" t="n">
        <v>38.0</v>
      </c>
      <c r="X49" s="1" t="n">
        <v>38.3</v>
      </c>
      <c r="Y49" s="13" t="s">
        <v>327</v>
      </c>
      <c r="Z49" s="16" t="n">
        <v>1.419</v>
      </c>
      <c r="AA49" s="1" t="n">
        <v>56.0</v>
      </c>
      <c r="AB49" s="1" t="n">
        <v>65.5</v>
      </c>
      <c r="AC49" s="13" t="s">
        <v>61</v>
      </c>
      <c r="AD49" s="13" t="s">
        <v>62</v>
      </c>
      <c r="AE49" s="3" t="s">
        <v>32</v>
      </c>
      <c r="AF49" s="3" t="s">
        <v>33</v>
      </c>
      <c r="AG49" s="3" t="s">
        <v>34</v>
      </c>
      <c r="AH49" s="3" t="s">
        <v>74</v>
      </c>
      <c r="AI49" s="3" t="s">
        <v>36</v>
      </c>
      <c r="AJ49" s="3" t="s">
        <v>37</v>
      </c>
      <c r="AK49" s="3" t="s">
        <v>38</v>
      </c>
      <c r="AL49" s="3" t="s">
        <v>39</v>
      </c>
      <c r="AM49" s="3" t="s">
        <v>40</v>
      </c>
      <c r="AN49" s="3" t="s">
        <v>41</v>
      </c>
      <c r="AO49" s="3" t="s">
        <v>42</v>
      </c>
      <c r="AP49" s="3" t="s">
        <v>43</v>
      </c>
      <c r="AQ49" s="1" t="s">
        <v>48</v>
      </c>
      <c r="AR49" t="s" s="13">
        <v>328</v>
      </c>
      <c r="AS49" t="s" s="13">
        <v>329</v>
      </c>
      <c r="AT49" t="s" s="1">
        <v>48</v>
      </c>
    </row>
    <row r="50">
      <c r="A50" t="s" s="197">
        <v>330</v>
      </c>
      <c r="B50" t="s" s="1">
        <v>331</v>
      </c>
      <c r="C50" t="s" s="1">
        <v>48</v>
      </c>
      <c r="D50" s="3" t="s">
        <v>51</v>
      </c>
      <c r="E50" s="13" t="s">
        <v>52</v>
      </c>
      <c r="F50" t="n" s="10">
        <v>2.01</v>
      </c>
      <c r="G50" t="s" s="19">
        <v>332</v>
      </c>
      <c r="H50" s="1" t="n">
        <v>-33.0</v>
      </c>
      <c r="I50" s="199" t="s">
        <v>333</v>
      </c>
      <c r="J50" s="200" t="n">
        <f>IF(TRUNC(F50,2)*I50=0,"",TRUNC(F50,2)*I50)</f>
        <v>29000.0</v>
      </c>
      <c r="K50" s="10" t="n">
        <v>19517.1</v>
      </c>
      <c r="L50" s="13" t="s">
        <v>70</v>
      </c>
      <c r="M50" s="13" t="s">
        <v>82</v>
      </c>
      <c r="N50" s="3"/>
      <c r="O50" s="1" t="s">
        <v>48</v>
      </c>
      <c r="P50" s="13" t="s">
        <v>57</v>
      </c>
      <c r="Q50" s="13" t="s">
        <v>58</v>
      </c>
      <c r="R50" s="13" t="s">
        <v>58</v>
      </c>
      <c r="S50" s="13" t="s">
        <v>59</v>
      </c>
      <c r="T50" s="1" t="s">
        <v>48</v>
      </c>
      <c r="U50" s="1" t="s">
        <v>48</v>
      </c>
      <c r="V50" s="10" t="n">
        <v>19517.1</v>
      </c>
      <c r="W50" s="1" t="n">
        <v>33.4</v>
      </c>
      <c r="X50" s="1" t="n">
        <v>42.1</v>
      </c>
      <c r="Y50" s="13" t="s">
        <v>334</v>
      </c>
      <c r="Z50" s="16" t="n">
        <v>1.384</v>
      </c>
      <c r="AA50" s="1" t="n">
        <v>63.0</v>
      </c>
      <c r="AB50" s="1" t="n">
        <v>64.2</v>
      </c>
      <c r="AC50" s="13" t="s">
        <v>105</v>
      </c>
      <c r="AD50" s="13" t="s">
        <v>95</v>
      </c>
      <c r="AE50" s="3" t="s">
        <v>32</v>
      </c>
      <c r="AF50" s="1" t="s">
        <v>48</v>
      </c>
      <c r="AG50" s="1" t="s">
        <v>48</v>
      </c>
      <c r="AH50" s="1" t="s">
        <v>48</v>
      </c>
      <c r="AI50" s="3" t="s">
        <v>36</v>
      </c>
      <c r="AJ50" s="3" t="s">
        <v>37</v>
      </c>
      <c r="AK50" s="3" t="s">
        <v>38</v>
      </c>
      <c r="AL50" s="3" t="s">
        <v>39</v>
      </c>
      <c r="AM50" s="3" t="s">
        <v>40</v>
      </c>
      <c r="AN50" s="1" t="s">
        <v>48</v>
      </c>
      <c r="AO50" s="3" t="s">
        <v>42</v>
      </c>
      <c r="AP50" s="3" t="s">
        <v>43</v>
      </c>
      <c r="AQ50" s="1" t="s">
        <v>48</v>
      </c>
      <c r="AR50" t="s" s="13">
        <v>210</v>
      </c>
      <c r="AS50" t="s" s="13">
        <v>64</v>
      </c>
      <c r="AT50" t="s" s="1">
        <v>48</v>
      </c>
    </row>
    <row r="51">
      <c r="A51" t="s" s="201">
        <v>335</v>
      </c>
      <c r="B51" t="s" s="1">
        <v>336</v>
      </c>
      <c r="C51" t="s" s="1">
        <v>48</v>
      </c>
      <c r="D51" s="3" t="s">
        <v>51</v>
      </c>
      <c r="E51" s="13" t="s">
        <v>52</v>
      </c>
      <c r="F51" t="n" s="10">
        <v>2.5</v>
      </c>
      <c r="G51" t="s" s="19">
        <v>337</v>
      </c>
      <c r="H51" s="1" t="n">
        <v>-18.2</v>
      </c>
      <c r="I51" s="203" t="s">
        <v>333</v>
      </c>
      <c r="J51" s="204" t="n">
        <f>IF(TRUNC(F51,2)*I51=0,"",TRUNC(F51,2)*I51)</f>
        <v>36250.0</v>
      </c>
      <c r="K51" s="10" t="n">
        <v>29662.5</v>
      </c>
      <c r="L51" s="13" t="s">
        <v>70</v>
      </c>
      <c r="M51" s="13" t="s">
        <v>82</v>
      </c>
      <c r="N51" s="3"/>
      <c r="O51" s="1" t="s">
        <v>48</v>
      </c>
      <c r="P51" s="13" t="s">
        <v>57</v>
      </c>
      <c r="Q51" s="13" t="s">
        <v>58</v>
      </c>
      <c r="R51" s="13" t="s">
        <v>58</v>
      </c>
      <c r="S51" s="13" t="s">
        <v>59</v>
      </c>
      <c r="T51" s="1" t="s">
        <v>48</v>
      </c>
      <c r="U51" s="1" t="s">
        <v>48</v>
      </c>
      <c r="V51" s="10" t="n">
        <v>29662.5</v>
      </c>
      <c r="W51" s="1" t="n">
        <v>35.1</v>
      </c>
      <c r="X51" s="1" t="n">
        <v>41.4</v>
      </c>
      <c r="Y51" s="13" t="s">
        <v>338</v>
      </c>
      <c r="Z51" s="16" t="n">
        <v>1.389</v>
      </c>
      <c r="AA51" s="1" t="n">
        <v>61.0</v>
      </c>
      <c r="AB51" s="1" t="n">
        <v>63.1</v>
      </c>
      <c r="AC51" s="13" t="s">
        <v>59</v>
      </c>
      <c r="AD51" s="1" t="s">
        <v>48</v>
      </c>
      <c r="AE51" s="3" t="s">
        <v>32</v>
      </c>
      <c r="AF51" s="3" t="s">
        <v>33</v>
      </c>
      <c r="AG51" s="3" t="s">
        <v>34</v>
      </c>
      <c r="AH51" s="3" t="s">
        <v>74</v>
      </c>
      <c r="AI51" s="3" t="s">
        <v>36</v>
      </c>
      <c r="AJ51" s="3" t="s">
        <v>37</v>
      </c>
      <c r="AK51" s="3" t="s">
        <v>38</v>
      </c>
      <c r="AL51" s="3" t="s">
        <v>39</v>
      </c>
      <c r="AM51" s="3" t="s">
        <v>40</v>
      </c>
      <c r="AN51" s="1" t="s">
        <v>48</v>
      </c>
      <c r="AO51" s="3" t="s">
        <v>42</v>
      </c>
      <c r="AP51" s="3" t="s">
        <v>43</v>
      </c>
      <c r="AQ51" s="1" t="s">
        <v>48</v>
      </c>
      <c r="AR51" t="s" s="13">
        <v>339</v>
      </c>
      <c r="AS51" t="s" s="13">
        <v>114</v>
      </c>
      <c r="AT51" t="s" s="1">
        <v>48</v>
      </c>
    </row>
    <row r="52">
      <c r="A52" t="s" s="205">
        <v>340</v>
      </c>
      <c r="B52" t="s" s="1">
        <v>341</v>
      </c>
      <c r="C52" t="s" s="1">
        <v>48</v>
      </c>
      <c r="D52" s="3" t="s">
        <v>51</v>
      </c>
      <c r="E52" s="13" t="s">
        <v>52</v>
      </c>
      <c r="F52" t="n" s="10">
        <v>2.37</v>
      </c>
      <c r="G52" t="s" s="19">
        <v>342</v>
      </c>
      <c r="H52" s="1" t="n">
        <v>-33.6</v>
      </c>
      <c r="I52" s="207" t="s">
        <v>333</v>
      </c>
      <c r="J52" s="208" t="n">
        <f>IF(TRUNC(F52,2)*I52=0,"",TRUNC(F52,2)*I52)</f>
        <v>34365.0</v>
      </c>
      <c r="K52" s="10" t="n">
        <v>22823.1</v>
      </c>
      <c r="L52" s="13" t="s">
        <v>70</v>
      </c>
      <c r="M52" s="13" t="s">
        <v>82</v>
      </c>
      <c r="N52" s="3"/>
      <c r="O52" s="1" t="s">
        <v>48</v>
      </c>
      <c r="P52" s="13" t="s">
        <v>326</v>
      </c>
      <c r="Q52" s="13" t="s">
        <v>58</v>
      </c>
      <c r="R52" s="13" t="s">
        <v>58</v>
      </c>
      <c r="S52" s="13" t="s">
        <v>59</v>
      </c>
      <c r="T52" s="1" t="s">
        <v>48</v>
      </c>
      <c r="U52" s="1" t="s">
        <v>48</v>
      </c>
      <c r="V52" s="10" t="n">
        <v>22823.1</v>
      </c>
      <c r="W52" s="1" t="n">
        <v>36.9</v>
      </c>
      <c r="X52" s="1" t="n">
        <v>38.7</v>
      </c>
      <c r="Y52" s="13" t="s">
        <v>343</v>
      </c>
      <c r="Z52" s="16" t="n">
        <v>1.427</v>
      </c>
      <c r="AA52" s="1" t="n">
        <v>53.0</v>
      </c>
      <c r="AB52" s="1" t="n">
        <v>63.8</v>
      </c>
      <c r="AC52" s="13" t="s">
        <v>105</v>
      </c>
      <c r="AD52" s="13" t="s">
        <v>62</v>
      </c>
      <c r="AE52" s="3" t="s">
        <v>32</v>
      </c>
      <c r="AF52" s="1" t="s">
        <v>48</v>
      </c>
      <c r="AG52" s="1" t="s">
        <v>48</v>
      </c>
      <c r="AH52" s="1" t="s">
        <v>48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1" t="s">
        <v>48</v>
      </c>
      <c r="AO52" s="3" t="s">
        <v>42</v>
      </c>
      <c r="AP52" s="3" t="s">
        <v>43</v>
      </c>
      <c r="AQ52" s="1" t="s">
        <v>48</v>
      </c>
      <c r="AR52" t="s" s="13">
        <v>344</v>
      </c>
      <c r="AS52" t="s" s="13">
        <v>76</v>
      </c>
      <c r="AT52" t="s" s="1">
        <v>48</v>
      </c>
    </row>
    <row r="53">
      <c r="A53" t="s" s="209">
        <v>345</v>
      </c>
      <c r="B53" t="s" s="1">
        <v>346</v>
      </c>
      <c r="C53" t="s" s="1">
        <v>48</v>
      </c>
      <c r="D53" s="3" t="s">
        <v>51</v>
      </c>
      <c r="E53" s="13" t="s">
        <v>52</v>
      </c>
      <c r="F53" t="n" s="10">
        <v>2.02</v>
      </c>
      <c r="G53" t="s" s="19">
        <v>347</v>
      </c>
      <c r="H53" s="1" t="n">
        <v>-26.4</v>
      </c>
      <c r="I53" s="211" t="s">
        <v>145</v>
      </c>
      <c r="J53" s="212" t="n">
        <f>IF(TRUNC(F53,2)*I53=0,"",TRUNC(F53,2)*I53)</f>
        <v>24240.0</v>
      </c>
      <c r="K53" s="10" t="n">
        <v>17836.6</v>
      </c>
      <c r="L53" s="13" t="s">
        <v>70</v>
      </c>
      <c r="M53" s="13" t="s">
        <v>71</v>
      </c>
      <c r="N53" s="3"/>
      <c r="O53" s="1" t="s">
        <v>48</v>
      </c>
      <c r="P53" s="13" t="s">
        <v>165</v>
      </c>
      <c r="Q53" s="13" t="s">
        <v>58</v>
      </c>
      <c r="R53" s="13" t="s">
        <v>91</v>
      </c>
      <c r="S53" s="13" t="s">
        <v>59</v>
      </c>
      <c r="T53" s="1" t="s">
        <v>48</v>
      </c>
      <c r="U53" s="1" t="s">
        <v>48</v>
      </c>
      <c r="V53" s="10" t="n">
        <v>17836.6</v>
      </c>
      <c r="W53" s="1" t="n">
        <v>32.7</v>
      </c>
      <c r="X53" s="1" t="n">
        <v>39.8</v>
      </c>
      <c r="Y53" s="13" t="s">
        <v>348</v>
      </c>
      <c r="Z53" s="16" t="n">
        <v>1.473</v>
      </c>
      <c r="AA53" s="1" t="n">
        <v>56.0</v>
      </c>
      <c r="AB53" s="1" t="n">
        <v>61.8</v>
      </c>
      <c r="AC53" s="13" t="s">
        <v>73</v>
      </c>
      <c r="AD53" s="13" t="s">
        <v>62</v>
      </c>
      <c r="AE53" s="3" t="s">
        <v>32</v>
      </c>
      <c r="AF53" s="1" t="s">
        <v>48</v>
      </c>
      <c r="AG53" s="1" t="s">
        <v>48</v>
      </c>
      <c r="AH53" s="1" t="s">
        <v>48</v>
      </c>
      <c r="AI53" s="3" t="s">
        <v>36</v>
      </c>
      <c r="AJ53" s="3" t="s">
        <v>37</v>
      </c>
      <c r="AK53" s="3" t="s">
        <v>38</v>
      </c>
      <c r="AL53" s="3" t="s">
        <v>39</v>
      </c>
      <c r="AM53" s="3" t="s">
        <v>40</v>
      </c>
      <c r="AN53" s="1" t="s">
        <v>48</v>
      </c>
      <c r="AO53" s="3" t="s">
        <v>42</v>
      </c>
      <c r="AP53" s="3" t="s">
        <v>43</v>
      </c>
      <c r="AQ53" s="1" t="s">
        <v>48</v>
      </c>
      <c r="AR53" t="s" s="13">
        <v>349</v>
      </c>
      <c r="AS53" t="s" s="13">
        <v>135</v>
      </c>
      <c r="AT53" t="s" s="1">
        <v>48</v>
      </c>
    </row>
    <row r="54">
      <c r="A54" t="s" s="213">
        <v>350</v>
      </c>
      <c r="B54" t="s" s="4">
        <v>351</v>
      </c>
      <c r="C54" t="s" s="15">
        <v>278</v>
      </c>
      <c r="D54" s="5" t="s">
        <v>51</v>
      </c>
      <c r="E54" s="15" t="s">
        <v>52</v>
      </c>
      <c r="F54" t="n" s="11">
        <v>2.03</v>
      </c>
      <c r="G54" t="s" s="21">
        <v>48</v>
      </c>
      <c r="H54" s="4" t="s">
        <v>48</v>
      </c>
      <c r="I54" s="4"/>
      <c r="J54" s="214" t="str">
        <f>IF(TRUNC(F54,2)*I54=0,"",TRUNC(F54,2)*I54)</f>
        <v/>
      </c>
      <c r="K54" s="11"/>
      <c r="L54" s="15" t="s">
        <v>70</v>
      </c>
      <c r="M54" s="15" t="s">
        <v>71</v>
      </c>
      <c r="N54" s="5"/>
      <c r="O54" s="4" t="s">
        <v>48</v>
      </c>
      <c r="P54" s="15" t="s">
        <v>57</v>
      </c>
      <c r="Q54" s="15" t="s">
        <v>58</v>
      </c>
      <c r="R54" s="15" t="s">
        <v>58</v>
      </c>
      <c r="S54" s="15" t="s">
        <v>59</v>
      </c>
      <c r="T54" s="4" t="s">
        <v>48</v>
      </c>
      <c r="U54" s="4" t="s">
        <v>48</v>
      </c>
      <c r="V54" s="11"/>
      <c r="W54" s="4" t="n">
        <v>31.5</v>
      </c>
      <c r="X54" s="4" t="n">
        <v>41.9</v>
      </c>
      <c r="Y54" s="15" t="s">
        <v>352</v>
      </c>
      <c r="Z54" s="18" t="n">
        <v>1.382</v>
      </c>
      <c r="AA54" s="4" t="n">
        <v>64.0</v>
      </c>
      <c r="AB54" s="4" t="n">
        <v>63.8</v>
      </c>
      <c r="AC54" s="15" t="s">
        <v>61</v>
      </c>
      <c r="AD54" s="15" t="s">
        <v>62</v>
      </c>
      <c r="AE54" s="5" t="s">
        <v>32</v>
      </c>
      <c r="AF54" s="4" t="s">
        <v>48</v>
      </c>
      <c r="AG54" s="4" t="s">
        <v>48</v>
      </c>
      <c r="AH54" s="4" t="s">
        <v>48</v>
      </c>
      <c r="AI54" s="5" t="s">
        <v>36</v>
      </c>
      <c r="AJ54" s="5" t="s">
        <v>37</v>
      </c>
      <c r="AK54" s="5" t="s">
        <v>38</v>
      </c>
      <c r="AL54" s="5" t="s">
        <v>39</v>
      </c>
      <c r="AM54" s="5" t="s">
        <v>40</v>
      </c>
      <c r="AN54" s="4" t="s">
        <v>48</v>
      </c>
      <c r="AO54" s="5" t="s">
        <v>42</v>
      </c>
      <c r="AP54" s="5" t="s">
        <v>43</v>
      </c>
      <c r="AQ54" s="4" t="s">
        <v>48</v>
      </c>
      <c r="AR54" t="s" s="15">
        <v>353</v>
      </c>
      <c r="AS54" t="s" s="4">
        <v>48</v>
      </c>
      <c r="AT54" t="s" s="4">
        <v>48</v>
      </c>
    </row>
    <row r="55">
      <c r="A55" t="s">
        <v>48</v>
      </c>
      <c r="B55" t="s" s="6">
        <v>354</v>
      </c>
      <c r="C55" t="s" s="14">
        <v>278</v>
      </c>
      <c r="D55" s="7" t="s">
        <v>51</v>
      </c>
      <c r="E55" s="14" t="s">
        <v>52</v>
      </c>
      <c r="F55" t="n" s="12">
        <v>2.01</v>
      </c>
      <c r="G55" s="20" t="s">
        <v>355</v>
      </c>
      <c r="H55" s="6" t="n">
        <v>-32.7</v>
      </c>
      <c r="I55" s="6"/>
      <c r="J55" s="215" t="str">
        <f>IF(TRUNC(F55,2)*I55=0,"",TRUNC(F55,2)*I55)</f>
        <v/>
      </c>
      <c r="K55" s="12" t="n">
        <v>32623.0</v>
      </c>
      <c r="L55" s="14" t="s">
        <v>70</v>
      </c>
      <c r="M55" s="14" t="s">
        <v>71</v>
      </c>
      <c r="N55" s="7"/>
      <c r="O55" s="6" t="s">
        <v>48</v>
      </c>
      <c r="P55" s="14" t="s">
        <v>57</v>
      </c>
      <c r="Q55" s="14" t="s">
        <v>58</v>
      </c>
      <c r="R55" s="14" t="s">
        <v>58</v>
      </c>
      <c r="S55" s="14" t="s">
        <v>59</v>
      </c>
      <c r="T55" s="6" t="s">
        <v>48</v>
      </c>
      <c r="U55" s="6" t="s">
        <v>48</v>
      </c>
      <c r="V55" s="12" t="n">
        <v>32623.0</v>
      </c>
      <c r="W55" s="6" t="n">
        <v>31.6</v>
      </c>
      <c r="X55" s="6" t="n">
        <v>42.2</v>
      </c>
      <c r="Y55" s="14" t="s">
        <v>356</v>
      </c>
      <c r="Z55" s="17" t="n">
        <v>1.381</v>
      </c>
      <c r="AA55" s="6" t="n">
        <v>64.0</v>
      </c>
      <c r="AB55" s="6" t="n">
        <v>62.9</v>
      </c>
      <c r="AC55" s="14" t="s">
        <v>73</v>
      </c>
      <c r="AD55" s="14" t="s">
        <v>95</v>
      </c>
      <c r="AE55" s="7" t="s">
        <v>32</v>
      </c>
      <c r="AF55" s="6" t="s">
        <v>48</v>
      </c>
      <c r="AG55" s="6" t="s">
        <v>48</v>
      </c>
      <c r="AH55" s="6" t="s">
        <v>48</v>
      </c>
      <c r="AI55" s="7" t="s">
        <v>36</v>
      </c>
      <c r="AJ55" s="7" t="s">
        <v>37</v>
      </c>
      <c r="AK55" s="7" t="s">
        <v>38</v>
      </c>
      <c r="AL55" s="7" t="s">
        <v>39</v>
      </c>
      <c r="AM55" s="7" t="s">
        <v>40</v>
      </c>
      <c r="AN55" s="6" t="s">
        <v>48</v>
      </c>
      <c r="AO55" s="7" t="s">
        <v>42</v>
      </c>
      <c r="AP55" s="7" t="s">
        <v>43</v>
      </c>
      <c r="AQ55" s="6" t="s">
        <v>48</v>
      </c>
      <c r="AR55" t="s" s="14">
        <v>357</v>
      </c>
      <c r="AS55" t="s" s="14">
        <v>135</v>
      </c>
      <c r="AT55" t="s" s="6">
        <v>48</v>
      </c>
    </row>
    <row r="56">
      <c r="A56" t="s" s="216">
        <v>358</v>
      </c>
      <c r="B56" t="s" s="1">
        <v>359</v>
      </c>
      <c r="C56" t="s" s="1">
        <v>48</v>
      </c>
      <c r="D56" s="3" t="s">
        <v>51</v>
      </c>
      <c r="E56" s="13" t="s">
        <v>52</v>
      </c>
      <c r="F56" t="n" s="10">
        <v>2.68</v>
      </c>
      <c r="G56" t="s" s="19">
        <v>360</v>
      </c>
      <c r="H56" s="1" t="n">
        <v>-20.3</v>
      </c>
      <c r="I56" s="218" t="s">
        <v>145</v>
      </c>
      <c r="J56" s="219" t="n">
        <f>IF(TRUNC(F56,2)*I56=0,"",TRUNC(F56,2)*I56)</f>
        <v>32160.000000000004</v>
      </c>
      <c r="K56" s="10" t="n">
        <v>25647.6</v>
      </c>
      <c r="L56" s="13" t="s">
        <v>70</v>
      </c>
      <c r="M56" s="13" t="s">
        <v>71</v>
      </c>
      <c r="N56" s="3"/>
      <c r="O56" s="1" t="s">
        <v>48</v>
      </c>
      <c r="P56" s="13" t="s">
        <v>57</v>
      </c>
      <c r="Q56" s="13" t="s">
        <v>58</v>
      </c>
      <c r="R56" s="13" t="s">
        <v>58</v>
      </c>
      <c r="S56" s="13" t="s">
        <v>59</v>
      </c>
      <c r="T56" s="1" t="s">
        <v>48</v>
      </c>
      <c r="U56" s="1" t="s">
        <v>48</v>
      </c>
      <c r="V56" s="10" t="n">
        <v>25647.6</v>
      </c>
      <c r="W56" s="1" t="n">
        <v>35.7</v>
      </c>
      <c r="X56" s="1" t="n">
        <v>41.0</v>
      </c>
      <c r="Y56" s="13" t="s">
        <v>361</v>
      </c>
      <c r="Z56" s="16" t="n">
        <v>1.381</v>
      </c>
      <c r="AA56" s="1" t="n">
        <v>64.0</v>
      </c>
      <c r="AB56" s="1" t="n">
        <v>63.2</v>
      </c>
      <c r="AC56" s="13" t="s">
        <v>105</v>
      </c>
      <c r="AD56" s="13" t="s">
        <v>62</v>
      </c>
      <c r="AE56" s="3" t="s">
        <v>32</v>
      </c>
      <c r="AF56" s="3" t="s">
        <v>33</v>
      </c>
      <c r="AG56" s="3" t="s">
        <v>34</v>
      </c>
      <c r="AH56" s="3" t="s">
        <v>74</v>
      </c>
      <c r="AI56" s="3" t="s">
        <v>36</v>
      </c>
      <c r="AJ56" s="3" t="s">
        <v>37</v>
      </c>
      <c r="AK56" s="3" t="s">
        <v>38</v>
      </c>
      <c r="AL56" s="3" t="s">
        <v>39</v>
      </c>
      <c r="AM56" s="3" t="s">
        <v>40</v>
      </c>
      <c r="AN56" s="1" t="s">
        <v>48</v>
      </c>
      <c r="AO56" s="3" t="s">
        <v>42</v>
      </c>
      <c r="AP56" s="3" t="s">
        <v>43</v>
      </c>
      <c r="AQ56" s="1" t="s">
        <v>48</v>
      </c>
      <c r="AR56" t="s" s="13">
        <v>362</v>
      </c>
      <c r="AS56" t="s" s="13">
        <v>64</v>
      </c>
      <c r="AT56" t="s" s="1">
        <v>48</v>
      </c>
    </row>
    <row r="57">
      <c r="A57" t="s" s="220">
        <v>363</v>
      </c>
      <c r="B57" t="s" s="1">
        <v>364</v>
      </c>
      <c r="C57" t="s" s="1">
        <v>48</v>
      </c>
      <c r="D57" s="3" t="s">
        <v>51</v>
      </c>
      <c r="E57" s="13" t="s">
        <v>52</v>
      </c>
      <c r="F57" t="n" s="10">
        <v>2.01</v>
      </c>
      <c r="G57" t="s" s="19">
        <v>365</v>
      </c>
      <c r="H57" s="1" t="n">
        <v>-27.3</v>
      </c>
      <c r="I57" s="222" t="s">
        <v>366</v>
      </c>
      <c r="J57" s="223" t="n">
        <f>IF(TRUNC(F57,2)*I57=0,"",TRUNC(F57,2)*I57)</f>
        <v>19400.0</v>
      </c>
      <c r="K57" s="10" t="n">
        <v>14170.5</v>
      </c>
      <c r="L57" s="13" t="s">
        <v>70</v>
      </c>
      <c r="M57" s="13" t="s">
        <v>56</v>
      </c>
      <c r="N57" s="3"/>
      <c r="O57" s="1" t="s">
        <v>48</v>
      </c>
      <c r="P57" s="13" t="s">
        <v>57</v>
      </c>
      <c r="Q57" s="13" t="s">
        <v>58</v>
      </c>
      <c r="R57" s="13" t="s">
        <v>58</v>
      </c>
      <c r="S57" s="13" t="s">
        <v>59</v>
      </c>
      <c r="T57" s="1" t="s">
        <v>48</v>
      </c>
      <c r="U57" s="1" t="s">
        <v>48</v>
      </c>
      <c r="V57" s="10" t="n">
        <v>14170.5</v>
      </c>
      <c r="W57" s="1" t="n">
        <v>30.4</v>
      </c>
      <c r="X57" s="1" t="n">
        <v>41.0</v>
      </c>
      <c r="Y57" s="13" t="s">
        <v>367</v>
      </c>
      <c r="Z57" s="16" t="n">
        <v>1.381</v>
      </c>
      <c r="AA57" s="1" t="n">
        <v>64.0</v>
      </c>
      <c r="AB57" s="1" t="n">
        <v>61.0</v>
      </c>
      <c r="AC57" s="13" t="s">
        <v>59</v>
      </c>
      <c r="AD57" s="1" t="s">
        <v>48</v>
      </c>
      <c r="AE57" s="3" t="s">
        <v>32</v>
      </c>
      <c r="AF57" s="1" t="s">
        <v>48</v>
      </c>
      <c r="AG57" s="1" t="s">
        <v>48</v>
      </c>
      <c r="AH57" s="1" t="s">
        <v>48</v>
      </c>
      <c r="AI57" s="3" t="s">
        <v>36</v>
      </c>
      <c r="AJ57" s="3" t="s">
        <v>37</v>
      </c>
      <c r="AK57" s="3" t="s">
        <v>38</v>
      </c>
      <c r="AL57" s="3" t="s">
        <v>39</v>
      </c>
      <c r="AM57" s="3" t="s">
        <v>40</v>
      </c>
      <c r="AN57" s="1" t="s">
        <v>48</v>
      </c>
      <c r="AO57" s="3" t="s">
        <v>42</v>
      </c>
      <c r="AP57" s="3" t="s">
        <v>43</v>
      </c>
      <c r="AQ57" s="1" t="s">
        <v>48</v>
      </c>
      <c r="AR57" t="s" s="13">
        <v>303</v>
      </c>
      <c r="AS57" t="s" s="13">
        <v>193</v>
      </c>
      <c r="AT57" t="s" s="1">
        <v>48</v>
      </c>
    </row>
    <row r="58">
      <c r="A58" t="s" s="224">
        <v>368</v>
      </c>
      <c r="B58" t="s" s="1">
        <v>369</v>
      </c>
      <c r="C58" t="s" s="1">
        <v>48</v>
      </c>
      <c r="D58" s="3" t="s">
        <v>51</v>
      </c>
      <c r="E58" s="13" t="s">
        <v>52</v>
      </c>
      <c r="F58" t="n" s="10">
        <v>2.7</v>
      </c>
      <c r="G58" t="s" s="19">
        <v>370</v>
      </c>
      <c r="H58" s="1" t="n">
        <v>-7.3</v>
      </c>
      <c r="I58" s="226" t="s">
        <v>371</v>
      </c>
      <c r="J58" s="227" t="n">
        <f>IF(TRUNC(F58,2)*I58=0,"",TRUNC(F58,2)*I58)</f>
        <v>31590.000000000004</v>
      </c>
      <c r="K58" s="10" t="n">
        <v>29281.5</v>
      </c>
      <c r="L58" s="13" t="s">
        <v>125</v>
      </c>
      <c r="M58" s="13" t="s">
        <v>82</v>
      </c>
      <c r="N58" s="3"/>
      <c r="O58" s="1" t="s">
        <v>48</v>
      </c>
      <c r="P58" s="13" t="s">
        <v>57</v>
      </c>
      <c r="Q58" s="13" t="s">
        <v>58</v>
      </c>
      <c r="R58" s="13" t="s">
        <v>58</v>
      </c>
      <c r="S58" s="13" t="s">
        <v>59</v>
      </c>
      <c r="T58" s="1" t="s">
        <v>48</v>
      </c>
      <c r="U58" s="1" t="s">
        <v>48</v>
      </c>
      <c r="V58" s="10" t="n">
        <v>29281.5</v>
      </c>
      <c r="W58" s="1" t="n">
        <v>37.2</v>
      </c>
      <c r="X58" s="1" t="n">
        <v>40.4</v>
      </c>
      <c r="Y58" s="13" t="s">
        <v>372</v>
      </c>
      <c r="Z58" s="16" t="n">
        <v>1.384</v>
      </c>
      <c r="AA58" s="1" t="n">
        <v>58.0</v>
      </c>
      <c r="AB58" s="1" t="n">
        <v>64.6</v>
      </c>
      <c r="AC58" s="13" t="s">
        <v>61</v>
      </c>
      <c r="AD58" s="13" t="s">
        <v>95</v>
      </c>
      <c r="AE58" s="3" t="s">
        <v>32</v>
      </c>
      <c r="AF58" s="3" t="s">
        <v>33</v>
      </c>
      <c r="AG58" s="3" t="s">
        <v>34</v>
      </c>
      <c r="AH58" s="3" t="s">
        <v>74</v>
      </c>
      <c r="AI58" s="3" t="s">
        <v>36</v>
      </c>
      <c r="AJ58" s="3" t="s">
        <v>37</v>
      </c>
      <c r="AK58" s="3" t="s">
        <v>38</v>
      </c>
      <c r="AL58" s="3" t="s">
        <v>39</v>
      </c>
      <c r="AM58" s="3" t="s">
        <v>40</v>
      </c>
      <c r="AN58" s="1" t="s">
        <v>48</v>
      </c>
      <c r="AO58" s="3" t="s">
        <v>42</v>
      </c>
      <c r="AP58" s="3" t="s">
        <v>43</v>
      </c>
      <c r="AQ58" s="1" t="s">
        <v>48</v>
      </c>
      <c r="AR58" t="s" s="13">
        <v>373</v>
      </c>
      <c r="AS58" t="s" s="13">
        <v>76</v>
      </c>
      <c r="AT58" t="s" s="1">
        <v>48</v>
      </c>
    </row>
    <row r="59">
      <c r="A59" t="s" s="228">
        <v>374</v>
      </c>
      <c r="B59" t="s" s="1">
        <v>375</v>
      </c>
      <c r="C59" t="s" s="1">
        <v>48</v>
      </c>
      <c r="D59" s="3" t="s">
        <v>51</v>
      </c>
      <c r="E59" s="13" t="s">
        <v>52</v>
      </c>
      <c r="F59" t="n" s="10">
        <v>2.8</v>
      </c>
      <c r="G59" t="s" s="19">
        <v>376</v>
      </c>
      <c r="H59" s="1" t="n">
        <v>-9.8</v>
      </c>
      <c r="I59" s="230" t="s">
        <v>377</v>
      </c>
      <c r="J59" s="231" t="n">
        <f>IF(TRUNC(F59,2)*I59=0,"",TRUNC(F59,2)*I59)</f>
        <v>27720.0</v>
      </c>
      <c r="K59" s="10" t="n">
        <v>24990.0</v>
      </c>
      <c r="L59" s="13" t="s">
        <v>55</v>
      </c>
      <c r="M59" s="13" t="s">
        <v>82</v>
      </c>
      <c r="N59" s="3"/>
      <c r="O59" s="1" t="s">
        <v>48</v>
      </c>
      <c r="P59" s="13" t="s">
        <v>57</v>
      </c>
      <c r="Q59" s="13" t="s">
        <v>58</v>
      </c>
      <c r="R59" s="13" t="s">
        <v>91</v>
      </c>
      <c r="S59" s="13" t="s">
        <v>59</v>
      </c>
      <c r="T59" s="1" t="s">
        <v>48</v>
      </c>
      <c r="U59" s="1" t="s">
        <v>48</v>
      </c>
      <c r="V59" s="10" t="n">
        <v>24990.0</v>
      </c>
      <c r="W59" s="1" t="n">
        <v>33.3</v>
      </c>
      <c r="X59" s="1" t="n">
        <v>41.5</v>
      </c>
      <c r="Y59" s="13" t="s">
        <v>378</v>
      </c>
      <c r="Z59" s="16" t="n">
        <v>1.401</v>
      </c>
      <c r="AA59" s="1" t="n">
        <v>57.0</v>
      </c>
      <c r="AB59" s="1" t="n">
        <v>64.6</v>
      </c>
      <c r="AC59" s="13" t="s">
        <v>61</v>
      </c>
      <c r="AD59" s="13" t="s">
        <v>62</v>
      </c>
      <c r="AE59" s="3" t="s">
        <v>32</v>
      </c>
      <c r="AF59" s="3" t="s">
        <v>33</v>
      </c>
      <c r="AG59" s="3" t="s">
        <v>34</v>
      </c>
      <c r="AH59" s="3" t="s">
        <v>74</v>
      </c>
      <c r="AI59" s="3" t="s">
        <v>36</v>
      </c>
      <c r="AJ59" s="3" t="s">
        <v>37</v>
      </c>
      <c r="AK59" s="3" t="s">
        <v>38</v>
      </c>
      <c r="AL59" s="3" t="s">
        <v>39</v>
      </c>
      <c r="AM59" s="3" t="s">
        <v>40</v>
      </c>
      <c r="AN59" s="1" t="s">
        <v>48</v>
      </c>
      <c r="AO59" s="3" t="s">
        <v>42</v>
      </c>
      <c r="AP59" s="3" t="s">
        <v>43</v>
      </c>
      <c r="AQ59" s="1" t="s">
        <v>48</v>
      </c>
      <c r="AR59" t="s" s="13">
        <v>379</v>
      </c>
      <c r="AS59" t="s" s="13">
        <v>76</v>
      </c>
      <c r="AT59" t="s" s="1">
        <v>48</v>
      </c>
    </row>
    <row r="60">
      <c r="A60" t="s" s="232">
        <v>380</v>
      </c>
      <c r="B60" t="s" s="1">
        <v>381</v>
      </c>
      <c r="C60" t="s" s="13">
        <v>50</v>
      </c>
      <c r="D60" s="3" t="s">
        <v>51</v>
      </c>
      <c r="E60" s="13" t="s">
        <v>52</v>
      </c>
      <c r="F60" t="n" s="10">
        <v>2.43</v>
      </c>
      <c r="G60" t="s" s="19">
        <v>382</v>
      </c>
      <c r="H60" s="1" t="n">
        <v>-29.7</v>
      </c>
      <c r="I60" s="234" t="s">
        <v>383</v>
      </c>
      <c r="J60" s="235" t="n">
        <f>IF(TRUNC(F60,2)*I60=0,"",TRUNC(F60,2)*I60)</f>
        <v>25272.0</v>
      </c>
      <c r="K60" s="10" t="n">
        <v>17775.45</v>
      </c>
      <c r="L60" s="13" t="s">
        <v>55</v>
      </c>
      <c r="M60" s="13" t="s">
        <v>112</v>
      </c>
      <c r="N60" s="3"/>
      <c r="O60" s="1" t="s">
        <v>48</v>
      </c>
      <c r="P60" s="13" t="s">
        <v>57</v>
      </c>
      <c r="Q60" s="13" t="s">
        <v>58</v>
      </c>
      <c r="R60" s="13" t="s">
        <v>91</v>
      </c>
      <c r="S60" s="13" t="s">
        <v>92</v>
      </c>
      <c r="T60" s="1" t="s">
        <v>48</v>
      </c>
      <c r="U60" s="13" t="s">
        <v>59</v>
      </c>
      <c r="V60" s="10" t="n">
        <v>17775.45</v>
      </c>
      <c r="W60" s="1" t="n">
        <v>37.1</v>
      </c>
      <c r="X60" s="1" t="n">
        <v>40.4</v>
      </c>
      <c r="Y60" s="13" t="s">
        <v>384</v>
      </c>
      <c r="Z60" s="16" t="n">
        <v>1.381</v>
      </c>
      <c r="AA60" s="1" t="n">
        <v>62.0</v>
      </c>
      <c r="AB60" s="1" t="n">
        <v>64.2</v>
      </c>
      <c r="AC60" s="13" t="s">
        <v>61</v>
      </c>
      <c r="AD60" s="13" t="s">
        <v>62</v>
      </c>
      <c r="AE60" s="3" t="s">
        <v>32</v>
      </c>
      <c r="AF60" s="1" t="s">
        <v>48</v>
      </c>
      <c r="AG60" s="1" t="s">
        <v>48</v>
      </c>
      <c r="AH60" s="1" t="s">
        <v>48</v>
      </c>
      <c r="AI60" s="3" t="s">
        <v>36</v>
      </c>
      <c r="AJ60" s="3" t="s">
        <v>37</v>
      </c>
      <c r="AK60" s="3" t="s">
        <v>38</v>
      </c>
      <c r="AL60" s="3" t="s">
        <v>39</v>
      </c>
      <c r="AM60" s="3" t="s">
        <v>40</v>
      </c>
      <c r="AN60" s="3" t="s">
        <v>41</v>
      </c>
      <c r="AO60" s="3" t="s">
        <v>42</v>
      </c>
      <c r="AP60" s="3" t="s">
        <v>43</v>
      </c>
      <c r="AQ60" s="1" t="s">
        <v>48</v>
      </c>
      <c r="AR60" t="s" s="13">
        <v>239</v>
      </c>
      <c r="AS60" t="s" s="13">
        <v>64</v>
      </c>
      <c r="AT60" t="s" s="1">
        <v>48</v>
      </c>
    </row>
    <row r="61">
      <c r="A61" t="s" s="236">
        <v>385</v>
      </c>
      <c r="B61" t="s" s="1">
        <v>386</v>
      </c>
      <c r="C61" t="s" s="1">
        <v>48</v>
      </c>
      <c r="D61" s="3" t="s">
        <v>51</v>
      </c>
      <c r="E61" s="13" t="s">
        <v>52</v>
      </c>
      <c r="F61" t="n" s="10">
        <v>2.01</v>
      </c>
      <c r="G61" t="s" s="19">
        <v>387</v>
      </c>
      <c r="H61" s="1" t="n">
        <v>-42.5</v>
      </c>
      <c r="I61" s="238" t="s">
        <v>377</v>
      </c>
      <c r="J61" s="239" t="n">
        <f>IF(TRUNC(F61,2)*I61=0,"",TRUNC(F61,2)*I61)</f>
        <v>19800.0</v>
      </c>
      <c r="K61" s="10" t="n">
        <v>11436.9</v>
      </c>
      <c r="L61" s="13" t="s">
        <v>55</v>
      </c>
      <c r="M61" s="13" t="s">
        <v>82</v>
      </c>
      <c r="N61" s="3"/>
      <c r="O61" s="1" t="s">
        <v>48</v>
      </c>
      <c r="P61" s="13" t="s">
        <v>57</v>
      </c>
      <c r="Q61" s="13" t="s">
        <v>58</v>
      </c>
      <c r="R61" s="13" t="s">
        <v>58</v>
      </c>
      <c r="S61" s="13" t="s">
        <v>59</v>
      </c>
      <c r="T61" s="1" t="s">
        <v>48</v>
      </c>
      <c r="U61" s="1" t="s">
        <v>48</v>
      </c>
      <c r="V61" s="10" t="n">
        <v>11436.9</v>
      </c>
      <c r="W61" s="1" t="n">
        <v>36.7</v>
      </c>
      <c r="X61" s="1" t="n">
        <v>39.8</v>
      </c>
      <c r="Y61" s="13" t="s">
        <v>388</v>
      </c>
      <c r="Z61" s="16" t="n">
        <v>1.483</v>
      </c>
      <c r="AA61" s="1" t="n">
        <v>63.0</v>
      </c>
      <c r="AB61" s="1" t="n">
        <v>63.0</v>
      </c>
      <c r="AC61" s="13" t="s">
        <v>61</v>
      </c>
      <c r="AD61" s="13" t="s">
        <v>62</v>
      </c>
      <c r="AE61" s="3" t="s">
        <v>32</v>
      </c>
      <c r="AF61" s="1" t="s">
        <v>48</v>
      </c>
      <c r="AG61" s="1" t="s">
        <v>48</v>
      </c>
      <c r="AH61" s="1" t="s">
        <v>48</v>
      </c>
      <c r="AI61" s="3" t="s">
        <v>36</v>
      </c>
      <c r="AJ61" s="3" t="s">
        <v>37</v>
      </c>
      <c r="AK61" s="3" t="s">
        <v>38</v>
      </c>
      <c r="AL61" s="3" t="s">
        <v>39</v>
      </c>
      <c r="AM61" s="3" t="s">
        <v>40</v>
      </c>
      <c r="AN61" s="1" t="s">
        <v>48</v>
      </c>
      <c r="AO61" s="3" t="s">
        <v>42</v>
      </c>
      <c r="AP61" s="3" t="s">
        <v>43</v>
      </c>
      <c r="AQ61" s="1" t="s">
        <v>48</v>
      </c>
      <c r="AR61" t="s" s="13">
        <v>75</v>
      </c>
      <c r="AS61" t="s" s="13">
        <v>76</v>
      </c>
      <c r="AT61" t="s" s="1">
        <v>48</v>
      </c>
    </row>
    <row r="62">
      <c r="A62" t="s" s="240">
        <v>389</v>
      </c>
      <c r="B62" t="s" s="1">
        <v>390</v>
      </c>
      <c r="C62" t="s" s="13">
        <v>67</v>
      </c>
      <c r="D62" s="3" t="s">
        <v>51</v>
      </c>
      <c r="E62" s="13" t="s">
        <v>52</v>
      </c>
      <c r="F62" t="n" s="10">
        <v>2.0</v>
      </c>
      <c r="G62" t="s" s="19">
        <v>391</v>
      </c>
      <c r="H62" s="1" t="n">
        <v>-44.5</v>
      </c>
      <c r="I62" s="242" t="s">
        <v>392</v>
      </c>
      <c r="J62" s="243" t="n">
        <f>IF(TRUNC(F62,2)*I62=0,"",TRUNC(F62,2)*I62)</f>
        <v>17000.0</v>
      </c>
      <c r="K62" s="10" t="n">
        <v>9430.0</v>
      </c>
      <c r="L62" s="13" t="s">
        <v>55</v>
      </c>
      <c r="M62" s="13" t="s">
        <v>56</v>
      </c>
      <c r="N62" s="3"/>
      <c r="O62" s="1" t="s">
        <v>48</v>
      </c>
      <c r="P62" s="13" t="s">
        <v>91</v>
      </c>
      <c r="Q62" s="13" t="s">
        <v>58</v>
      </c>
      <c r="R62" s="13" t="s">
        <v>91</v>
      </c>
      <c r="S62" s="13" t="s">
        <v>59</v>
      </c>
      <c r="T62" s="1" t="s">
        <v>48</v>
      </c>
      <c r="U62" s="1" t="s">
        <v>48</v>
      </c>
      <c r="V62" s="10" t="n">
        <v>9430.0</v>
      </c>
      <c r="W62" s="1" t="n">
        <v>37.4</v>
      </c>
      <c r="X62" s="1" t="n">
        <v>40.5</v>
      </c>
      <c r="Y62" s="13" t="s">
        <v>393</v>
      </c>
      <c r="Z62" s="16" t="n">
        <v>1.38</v>
      </c>
      <c r="AA62" s="1" t="n">
        <v>60.0</v>
      </c>
      <c r="AB62" s="1" t="n">
        <v>64.8</v>
      </c>
      <c r="AC62" s="13" t="s">
        <v>105</v>
      </c>
      <c r="AD62" s="13" t="s">
        <v>62</v>
      </c>
      <c r="AE62" s="3" t="s">
        <v>32</v>
      </c>
      <c r="AF62" s="1" t="s">
        <v>48</v>
      </c>
      <c r="AG62" s="1" t="s">
        <v>48</v>
      </c>
      <c r="AH62" s="1" t="s">
        <v>48</v>
      </c>
      <c r="AI62" s="3" t="s">
        <v>36</v>
      </c>
      <c r="AJ62" s="3" t="s">
        <v>37</v>
      </c>
      <c r="AK62" s="3" t="s">
        <v>38</v>
      </c>
      <c r="AL62" s="3" t="s">
        <v>39</v>
      </c>
      <c r="AM62" s="3" t="s">
        <v>40</v>
      </c>
      <c r="AN62" s="1" t="s">
        <v>48</v>
      </c>
      <c r="AO62" s="3" t="s">
        <v>42</v>
      </c>
      <c r="AP62" s="3" t="s">
        <v>43</v>
      </c>
      <c r="AQ62" s="1" t="s">
        <v>48</v>
      </c>
      <c r="AR62" t="s" s="13">
        <v>394</v>
      </c>
      <c r="AS62" t="s" s="13">
        <v>395</v>
      </c>
      <c r="AT62" t="s" s="1">
        <v>48</v>
      </c>
    </row>
    <row r="63">
      <c r="A63" t="s" s="244">
        <v>396</v>
      </c>
      <c r="B63" t="s" s="1">
        <v>397</v>
      </c>
      <c r="C63" t="s" s="1">
        <v>48</v>
      </c>
      <c r="D63" s="3" t="s">
        <v>51</v>
      </c>
      <c r="E63" s="13" t="s">
        <v>52</v>
      </c>
      <c r="F63" t="n" s="10">
        <v>1.93</v>
      </c>
      <c r="G63" t="s" s="19">
        <v>398</v>
      </c>
      <c r="H63" s="1" t="n">
        <v>-16.6</v>
      </c>
      <c r="I63" s="246" t="s">
        <v>399</v>
      </c>
      <c r="J63" s="247" t="n">
        <f>IF(TRUNC(F63,2)*I63=0,"",TRUNC(F63,2)*I63)</f>
        <v>28950.0</v>
      </c>
      <c r="K63" s="10" t="n">
        <v>24144.3</v>
      </c>
      <c r="L63" s="13" t="s">
        <v>90</v>
      </c>
      <c r="M63" s="13" t="s">
        <v>164</v>
      </c>
      <c r="N63" s="3"/>
      <c r="O63" s="1" t="s">
        <v>48</v>
      </c>
      <c r="P63" s="13" t="s">
        <v>57</v>
      </c>
      <c r="Q63" s="13" t="s">
        <v>58</v>
      </c>
      <c r="R63" s="13" t="s">
        <v>58</v>
      </c>
      <c r="S63" s="13" t="s">
        <v>59</v>
      </c>
      <c r="T63" s="1" t="s">
        <v>48</v>
      </c>
      <c r="U63" s="1" t="s">
        <v>48</v>
      </c>
      <c r="V63" s="10" t="n">
        <v>24144.3</v>
      </c>
      <c r="W63" s="1" t="n">
        <v>37.3</v>
      </c>
      <c r="X63" s="1" t="n">
        <v>40.7</v>
      </c>
      <c r="Y63" s="13" t="s">
        <v>400</v>
      </c>
      <c r="Z63" s="16" t="n">
        <v>1.38</v>
      </c>
      <c r="AA63" s="1" t="n">
        <v>62.0</v>
      </c>
      <c r="AB63" s="1" t="n">
        <v>64.4</v>
      </c>
      <c r="AC63" s="13" t="s">
        <v>105</v>
      </c>
      <c r="AD63" s="13" t="s">
        <v>95</v>
      </c>
      <c r="AE63" s="3" t="s">
        <v>32</v>
      </c>
      <c r="AF63" s="1" t="s">
        <v>48</v>
      </c>
      <c r="AG63" s="1" t="s">
        <v>48</v>
      </c>
      <c r="AH63" s="1" t="s">
        <v>48</v>
      </c>
      <c r="AI63" s="3" t="s">
        <v>36</v>
      </c>
      <c r="AJ63" s="3" t="s">
        <v>37</v>
      </c>
      <c r="AK63" s="3" t="s">
        <v>38</v>
      </c>
      <c r="AL63" s="3" t="s">
        <v>39</v>
      </c>
      <c r="AM63" s="3" t="s">
        <v>40</v>
      </c>
      <c r="AN63" s="1" t="s">
        <v>48</v>
      </c>
      <c r="AO63" s="3" t="s">
        <v>42</v>
      </c>
      <c r="AP63" s="3" t="s">
        <v>43</v>
      </c>
      <c r="AQ63" s="1" t="s">
        <v>48</v>
      </c>
      <c r="AR63" t="s" s="13">
        <v>401</v>
      </c>
      <c r="AS63" t="s" s="13">
        <v>114</v>
      </c>
      <c r="AT63" t="s" s="1">
        <v>48</v>
      </c>
    </row>
    <row r="64">
      <c r="A64" t="s" s="248">
        <v>402</v>
      </c>
      <c r="B64" t="s" s="1">
        <v>403</v>
      </c>
      <c r="C64" t="s" s="1">
        <v>48</v>
      </c>
      <c r="D64" s="3" t="s">
        <v>51</v>
      </c>
      <c r="E64" s="13" t="s">
        <v>52</v>
      </c>
      <c r="F64" t="n" s="10">
        <v>1.91</v>
      </c>
      <c r="G64" t="s" s="19">
        <v>404</v>
      </c>
      <c r="H64" s="1" t="n">
        <v>-18.0</v>
      </c>
      <c r="I64" s="250" t="s">
        <v>405</v>
      </c>
      <c r="J64" s="251" t="n">
        <f>IF(TRUNC(F64,2)*I64=0,"",TRUNC(F64,2)*I64)</f>
        <v>25976.0</v>
      </c>
      <c r="K64" s="10" t="n">
        <v>21306.05</v>
      </c>
      <c r="L64" s="13" t="s">
        <v>102</v>
      </c>
      <c r="M64" s="13" t="s">
        <v>164</v>
      </c>
      <c r="N64" s="3"/>
      <c r="O64" s="1" t="s">
        <v>48</v>
      </c>
      <c r="P64" s="13" t="s">
        <v>57</v>
      </c>
      <c r="Q64" s="13" t="s">
        <v>58</v>
      </c>
      <c r="R64" s="13" t="s">
        <v>58</v>
      </c>
      <c r="S64" s="13" t="s">
        <v>59</v>
      </c>
      <c r="T64" s="1" t="s">
        <v>48</v>
      </c>
      <c r="U64" s="1" t="s">
        <v>48</v>
      </c>
      <c r="V64" s="10" t="n">
        <v>21306.05</v>
      </c>
      <c r="W64" s="1" t="n">
        <v>37.3</v>
      </c>
      <c r="X64" s="1" t="n">
        <v>40.4</v>
      </c>
      <c r="Y64" s="13" t="s">
        <v>406</v>
      </c>
      <c r="Z64" s="16" t="n">
        <v>1.381</v>
      </c>
      <c r="AA64" s="1" t="n">
        <v>62.0</v>
      </c>
      <c r="AB64" s="1" t="n">
        <v>64.4</v>
      </c>
      <c r="AC64" s="13" t="s">
        <v>61</v>
      </c>
      <c r="AD64" s="13" t="s">
        <v>95</v>
      </c>
      <c r="AE64" s="3" t="s">
        <v>32</v>
      </c>
      <c r="AF64" s="1" t="s">
        <v>48</v>
      </c>
      <c r="AG64" s="1" t="s">
        <v>48</v>
      </c>
      <c r="AH64" s="1" t="s">
        <v>48</v>
      </c>
      <c r="AI64" s="3" t="s">
        <v>36</v>
      </c>
      <c r="AJ64" s="3" t="s">
        <v>37</v>
      </c>
      <c r="AK64" s="3" t="s">
        <v>38</v>
      </c>
      <c r="AL64" s="3" t="s">
        <v>39</v>
      </c>
      <c r="AM64" s="3" t="s">
        <v>40</v>
      </c>
      <c r="AN64" s="1" t="s">
        <v>48</v>
      </c>
      <c r="AO64" s="3" t="s">
        <v>42</v>
      </c>
      <c r="AP64" s="3" t="s">
        <v>43</v>
      </c>
      <c r="AQ64" s="1" t="s">
        <v>48</v>
      </c>
      <c r="AR64" t="s" s="13">
        <v>120</v>
      </c>
      <c r="AS64" t="s" s="13">
        <v>114</v>
      </c>
      <c r="AT64" t="s" s="1">
        <v>48</v>
      </c>
    </row>
    <row r="65">
      <c r="A65" t="s" s="252">
        <v>407</v>
      </c>
      <c r="B65" t="s" s="1">
        <v>408</v>
      </c>
      <c r="C65" t="s" s="1">
        <v>48</v>
      </c>
      <c r="D65" s="3" t="s">
        <v>51</v>
      </c>
      <c r="E65" s="13" t="s">
        <v>52</v>
      </c>
      <c r="F65" t="n" s="10">
        <v>1.5</v>
      </c>
      <c r="G65" t="s" s="19">
        <v>409</v>
      </c>
      <c r="H65" s="1" t="n">
        <v>-39.9</v>
      </c>
      <c r="I65" s="254" t="s">
        <v>405</v>
      </c>
      <c r="J65" s="255" t="n">
        <f>IF(TRUNC(F65,2)*I65=0,"",TRUNC(F65,2)*I65)</f>
        <v>20400.0</v>
      </c>
      <c r="K65" s="10" t="n">
        <v>12270.0</v>
      </c>
      <c r="L65" s="13" t="s">
        <v>90</v>
      </c>
      <c r="M65" s="13" t="s">
        <v>103</v>
      </c>
      <c r="N65" s="3"/>
      <c r="O65" s="1" t="s">
        <v>48</v>
      </c>
      <c r="P65" s="13" t="s">
        <v>57</v>
      </c>
      <c r="Q65" s="13" t="s">
        <v>58</v>
      </c>
      <c r="R65" s="13" t="s">
        <v>91</v>
      </c>
      <c r="S65" s="13" t="s">
        <v>59</v>
      </c>
      <c r="T65" s="1" t="s">
        <v>48</v>
      </c>
      <c r="U65" s="1" t="s">
        <v>48</v>
      </c>
      <c r="V65" s="10" t="n">
        <v>12270.0</v>
      </c>
      <c r="W65" s="1" t="n">
        <v>37.2</v>
      </c>
      <c r="X65" s="1" t="n">
        <v>40.9</v>
      </c>
      <c r="Y65" s="13" t="s">
        <v>410</v>
      </c>
      <c r="Z65" s="16" t="n">
        <v>1.389</v>
      </c>
      <c r="AA65" s="1" t="n">
        <v>63.0</v>
      </c>
      <c r="AB65" s="1" t="n">
        <v>64.2</v>
      </c>
      <c r="AC65" s="13" t="s">
        <v>61</v>
      </c>
      <c r="AD65" s="13" t="s">
        <v>95</v>
      </c>
      <c r="AE65" s="3" t="s">
        <v>32</v>
      </c>
      <c r="AF65" s="1" t="s">
        <v>48</v>
      </c>
      <c r="AG65" s="1" t="s">
        <v>48</v>
      </c>
      <c r="AH65" s="1" t="s">
        <v>48</v>
      </c>
      <c r="AI65" s="3" t="s">
        <v>36</v>
      </c>
      <c r="AJ65" s="3" t="s">
        <v>37</v>
      </c>
      <c r="AK65" s="3" t="s">
        <v>38</v>
      </c>
      <c r="AL65" s="3" t="s">
        <v>39</v>
      </c>
      <c r="AM65" s="3" t="s">
        <v>40</v>
      </c>
      <c r="AN65" s="1" t="s">
        <v>48</v>
      </c>
      <c r="AO65" s="3" t="s">
        <v>42</v>
      </c>
      <c r="AP65" s="3" t="s">
        <v>43</v>
      </c>
      <c r="AQ65" s="1" t="s">
        <v>48</v>
      </c>
      <c r="AR65" t="s" s="13">
        <v>411</v>
      </c>
      <c r="AS65" t="s" s="13">
        <v>193</v>
      </c>
      <c r="AT65" t="s" s="1">
        <v>48</v>
      </c>
    </row>
    <row r="66">
      <c r="A66" t="s" s="256">
        <v>412</v>
      </c>
      <c r="B66" t="s" s="1">
        <v>413</v>
      </c>
      <c r="C66" t="s" s="1">
        <v>48</v>
      </c>
      <c r="D66" s="3" t="s">
        <v>51</v>
      </c>
      <c r="E66" s="13" t="s">
        <v>52</v>
      </c>
      <c r="F66" t="n" s="10">
        <v>1.51</v>
      </c>
      <c r="G66" t="s" s="19">
        <v>414</v>
      </c>
      <c r="H66" s="1" t="n">
        <v>-29.6</v>
      </c>
      <c r="I66" s="258" t="s">
        <v>415</v>
      </c>
      <c r="J66" s="259" t="n">
        <f>IF(TRUNC(F66,2)*I66=0,"",TRUNC(F66,2)*I66)</f>
        <v>19177.0</v>
      </c>
      <c r="K66" s="10" t="n">
        <v>13506.95</v>
      </c>
      <c r="L66" s="13" t="s">
        <v>90</v>
      </c>
      <c r="M66" s="13" t="s">
        <v>112</v>
      </c>
      <c r="N66" s="3"/>
      <c r="O66" s="1" t="s">
        <v>48</v>
      </c>
      <c r="P66" s="13" t="s">
        <v>165</v>
      </c>
      <c r="Q66" s="13" t="s">
        <v>58</v>
      </c>
      <c r="R66" s="13" t="s">
        <v>58</v>
      </c>
      <c r="S66" s="13" t="s">
        <v>59</v>
      </c>
      <c r="T66" s="1" t="s">
        <v>48</v>
      </c>
      <c r="U66" s="1" t="s">
        <v>48</v>
      </c>
      <c r="V66" s="10" t="n">
        <v>13506.95</v>
      </c>
      <c r="W66" s="1" t="n">
        <v>35.8</v>
      </c>
      <c r="X66" s="1" t="n">
        <v>40.3</v>
      </c>
      <c r="Y66" s="13" t="s">
        <v>416</v>
      </c>
      <c r="Z66" s="16" t="n">
        <v>1.449</v>
      </c>
      <c r="AA66" s="1" t="n">
        <v>59.0</v>
      </c>
      <c r="AB66" s="1" t="n">
        <v>63.5</v>
      </c>
      <c r="AC66" s="13" t="s">
        <v>61</v>
      </c>
      <c r="AD66" s="13" t="s">
        <v>62</v>
      </c>
      <c r="AE66" s="3" t="s">
        <v>32</v>
      </c>
      <c r="AF66" s="1" t="s">
        <v>48</v>
      </c>
      <c r="AG66" s="1" t="s">
        <v>48</v>
      </c>
      <c r="AH66" s="1" t="s">
        <v>48</v>
      </c>
      <c r="AI66" s="3" t="s">
        <v>36</v>
      </c>
      <c r="AJ66" s="3" t="s">
        <v>37</v>
      </c>
      <c r="AK66" s="3" t="s">
        <v>38</v>
      </c>
      <c r="AL66" s="3" t="s">
        <v>39</v>
      </c>
      <c r="AM66" s="3" t="s">
        <v>40</v>
      </c>
      <c r="AN66" s="1" t="s">
        <v>48</v>
      </c>
      <c r="AO66" s="3" t="s">
        <v>42</v>
      </c>
      <c r="AP66" s="3" t="s">
        <v>43</v>
      </c>
      <c r="AQ66" s="1" t="s">
        <v>48</v>
      </c>
      <c r="AR66" t="s" s="13">
        <v>96</v>
      </c>
      <c r="AS66" t="s" s="1">
        <v>48</v>
      </c>
      <c r="AT66" t="s" s="1">
        <v>48</v>
      </c>
    </row>
    <row r="67">
      <c r="A67" t="s" s="260">
        <v>417</v>
      </c>
      <c r="B67" t="s" s="1">
        <v>418</v>
      </c>
      <c r="C67" t="s" s="1">
        <v>48</v>
      </c>
      <c r="D67" s="3" t="s">
        <v>51</v>
      </c>
      <c r="E67" s="13" t="s">
        <v>52</v>
      </c>
      <c r="F67" t="n" s="10">
        <v>1.51</v>
      </c>
      <c r="G67" t="s" s="19">
        <v>419</v>
      </c>
      <c r="H67" s="1" t="n">
        <v>-31.7</v>
      </c>
      <c r="I67" s="262" t="s">
        <v>415</v>
      </c>
      <c r="J67" s="263" t="n">
        <f>IF(TRUNC(F67,2)*I67=0,"",TRUNC(F67,2)*I67)</f>
        <v>19177.0</v>
      </c>
      <c r="K67" s="10" t="n">
        <v>13106.8</v>
      </c>
      <c r="L67" s="13" t="s">
        <v>90</v>
      </c>
      <c r="M67" s="13" t="s">
        <v>112</v>
      </c>
      <c r="N67" s="3"/>
      <c r="O67" s="1" t="s">
        <v>48</v>
      </c>
      <c r="P67" s="13" t="s">
        <v>58</v>
      </c>
      <c r="Q67" s="13" t="s">
        <v>58</v>
      </c>
      <c r="R67" s="13" t="s">
        <v>58</v>
      </c>
      <c r="S67" s="13" t="s">
        <v>59</v>
      </c>
      <c r="T67" s="1" t="s">
        <v>48</v>
      </c>
      <c r="U67" s="1" t="s">
        <v>48</v>
      </c>
      <c r="V67" s="10" t="n">
        <v>13106.8</v>
      </c>
      <c r="W67" s="1" t="n">
        <v>34.6</v>
      </c>
      <c r="X67" s="1" t="n">
        <v>40.6</v>
      </c>
      <c r="Y67" s="13" t="s">
        <v>420</v>
      </c>
      <c r="Z67" s="16" t="n">
        <v>1.42</v>
      </c>
      <c r="AA67" s="1" t="n">
        <v>57.0</v>
      </c>
      <c r="AB67" s="1" t="n">
        <v>64.0</v>
      </c>
      <c r="AC67" s="13" t="s">
        <v>105</v>
      </c>
      <c r="AD67" s="13" t="s">
        <v>95</v>
      </c>
      <c r="AE67" s="3" t="s">
        <v>32</v>
      </c>
      <c r="AF67" s="1" t="s">
        <v>48</v>
      </c>
      <c r="AG67" s="1" t="s">
        <v>48</v>
      </c>
      <c r="AH67" s="1" t="s">
        <v>48</v>
      </c>
      <c r="AI67" s="3" t="s">
        <v>36</v>
      </c>
      <c r="AJ67" s="3" t="s">
        <v>37</v>
      </c>
      <c r="AK67" s="3" t="s">
        <v>38</v>
      </c>
      <c r="AL67" s="3" t="s">
        <v>39</v>
      </c>
      <c r="AM67" s="3" t="s">
        <v>40</v>
      </c>
      <c r="AN67" s="1" t="s">
        <v>48</v>
      </c>
      <c r="AO67" s="3" t="s">
        <v>42</v>
      </c>
      <c r="AP67" s="3" t="s">
        <v>43</v>
      </c>
      <c r="AQ67" s="1" t="s">
        <v>48</v>
      </c>
      <c r="AR67" t="s" s="13">
        <v>421</v>
      </c>
      <c r="AS67" t="s" s="13">
        <v>422</v>
      </c>
      <c r="AT67" t="s" s="1">
        <v>48</v>
      </c>
    </row>
    <row r="68">
      <c r="A68" t="s" s="264">
        <v>423</v>
      </c>
      <c r="B68" t="s" s="1">
        <v>424</v>
      </c>
      <c r="C68" t="s" s="1">
        <v>48</v>
      </c>
      <c r="D68" s="3" t="s">
        <v>51</v>
      </c>
      <c r="E68" s="13" t="s">
        <v>52</v>
      </c>
      <c r="F68" t="n" s="10">
        <v>1.51</v>
      </c>
      <c r="G68" t="s" s="19">
        <v>425</v>
      </c>
      <c r="H68" s="1" t="n">
        <v>-31.4</v>
      </c>
      <c r="I68" s="266" t="s">
        <v>426</v>
      </c>
      <c r="J68" s="267" t="n">
        <f>IF(TRUNC(F68,2)*I68=0,"",TRUNC(F68,2)*I68)</f>
        <v>18422.0</v>
      </c>
      <c r="K68" s="10" t="n">
        <v>12631.15</v>
      </c>
      <c r="L68" s="13" t="s">
        <v>102</v>
      </c>
      <c r="M68" s="13" t="s">
        <v>112</v>
      </c>
      <c r="N68" s="3"/>
      <c r="O68" s="1" t="s">
        <v>48</v>
      </c>
      <c r="P68" s="13" t="s">
        <v>165</v>
      </c>
      <c r="Q68" s="13" t="s">
        <v>58</v>
      </c>
      <c r="R68" s="13" t="s">
        <v>58</v>
      </c>
      <c r="S68" s="13" t="s">
        <v>59</v>
      </c>
      <c r="T68" s="1" t="s">
        <v>48</v>
      </c>
      <c r="U68" s="1" t="s">
        <v>48</v>
      </c>
      <c r="V68" s="10" t="n">
        <v>12631.15</v>
      </c>
      <c r="W68" s="1" t="n">
        <v>35.9</v>
      </c>
      <c r="X68" s="1" t="n">
        <v>40.1</v>
      </c>
      <c r="Y68" s="13" t="s">
        <v>427</v>
      </c>
      <c r="Z68" s="16" t="n">
        <v>1.426</v>
      </c>
      <c r="AA68" s="1" t="n">
        <v>58.0</v>
      </c>
      <c r="AB68" s="1" t="n">
        <v>62.8</v>
      </c>
      <c r="AC68" s="13" t="s">
        <v>61</v>
      </c>
      <c r="AD68" s="13" t="s">
        <v>62</v>
      </c>
      <c r="AE68" s="3" t="s">
        <v>32</v>
      </c>
      <c r="AF68" s="1" t="s">
        <v>48</v>
      </c>
      <c r="AG68" s="1" t="s">
        <v>48</v>
      </c>
      <c r="AH68" s="1" t="s">
        <v>48</v>
      </c>
      <c r="AI68" s="3" t="s">
        <v>36</v>
      </c>
      <c r="AJ68" s="3" t="s">
        <v>37</v>
      </c>
      <c r="AK68" s="3" t="s">
        <v>38</v>
      </c>
      <c r="AL68" s="3" t="s">
        <v>39</v>
      </c>
      <c r="AM68" s="3" t="s">
        <v>40</v>
      </c>
      <c r="AN68" s="1" t="s">
        <v>48</v>
      </c>
      <c r="AO68" s="3" t="s">
        <v>42</v>
      </c>
      <c r="AP68" s="3" t="s">
        <v>43</v>
      </c>
      <c r="AQ68" s="1" t="s">
        <v>48</v>
      </c>
      <c r="AR68" t="s" s="13">
        <v>147</v>
      </c>
      <c r="AS68" t="s" s="13">
        <v>135</v>
      </c>
      <c r="AT68" t="s" s="1">
        <v>48</v>
      </c>
    </row>
    <row r="69">
      <c r="A69" t="s" s="268">
        <v>428</v>
      </c>
      <c r="B69" t="s" s="1">
        <v>429</v>
      </c>
      <c r="C69" t="s" s="1">
        <v>48</v>
      </c>
      <c r="D69" s="3" t="s">
        <v>51</v>
      </c>
      <c r="E69" s="13" t="s">
        <v>52</v>
      </c>
      <c r="F69" t="n" s="10">
        <v>1.6</v>
      </c>
      <c r="G69" t="s" s="19">
        <v>430</v>
      </c>
      <c r="H69" s="1" t="n">
        <v>-35.4</v>
      </c>
      <c r="I69" s="270" t="s">
        <v>415</v>
      </c>
      <c r="J69" s="271" t="n">
        <f>IF(TRUNC(F69,2)*I69=0,"",TRUNC(F69,2)*I69)</f>
        <v>20320.0</v>
      </c>
      <c r="K69" s="10" t="n">
        <v>13120.0</v>
      </c>
      <c r="L69" s="13" t="s">
        <v>90</v>
      </c>
      <c r="M69" s="13" t="s">
        <v>112</v>
      </c>
      <c r="N69" s="3"/>
      <c r="O69" s="1" t="s">
        <v>48</v>
      </c>
      <c r="P69" s="13" t="s">
        <v>57</v>
      </c>
      <c r="Q69" s="13" t="s">
        <v>58</v>
      </c>
      <c r="R69" s="13" t="s">
        <v>58</v>
      </c>
      <c r="S69" s="13" t="s">
        <v>59</v>
      </c>
      <c r="T69" s="1" t="s">
        <v>48</v>
      </c>
      <c r="U69" s="1" t="s">
        <v>48</v>
      </c>
      <c r="V69" s="10" t="n">
        <v>13120.0</v>
      </c>
      <c r="W69" s="1" t="n">
        <v>36.9</v>
      </c>
      <c r="X69" s="1" t="n">
        <v>40.3</v>
      </c>
      <c r="Y69" s="13" t="s">
        <v>431</v>
      </c>
      <c r="Z69" s="16" t="n">
        <v>1.381</v>
      </c>
      <c r="AA69" s="1" t="n">
        <v>64.0</v>
      </c>
      <c r="AB69" s="1" t="n">
        <v>64.5</v>
      </c>
      <c r="AC69" s="13" t="s">
        <v>73</v>
      </c>
      <c r="AD69" s="13" t="s">
        <v>62</v>
      </c>
      <c r="AE69" s="3" t="s">
        <v>32</v>
      </c>
      <c r="AF69" s="1" t="s">
        <v>48</v>
      </c>
      <c r="AG69" s="1" t="s">
        <v>48</v>
      </c>
      <c r="AH69" s="1" t="s">
        <v>48</v>
      </c>
      <c r="AI69" s="3" t="s">
        <v>36</v>
      </c>
      <c r="AJ69" s="3" t="s">
        <v>37</v>
      </c>
      <c r="AK69" s="3" t="s">
        <v>38</v>
      </c>
      <c r="AL69" s="3" t="s">
        <v>39</v>
      </c>
      <c r="AM69" s="3" t="s">
        <v>40</v>
      </c>
      <c r="AN69" s="1" t="s">
        <v>48</v>
      </c>
      <c r="AO69" s="3" t="s">
        <v>42</v>
      </c>
      <c r="AP69" s="3" t="s">
        <v>43</v>
      </c>
      <c r="AQ69" s="1" t="s">
        <v>48</v>
      </c>
      <c r="AR69" t="s" s="13">
        <v>432</v>
      </c>
      <c r="AS69" t="s" s="1">
        <v>48</v>
      </c>
      <c r="AT69" t="s" s="1">
        <v>48</v>
      </c>
    </row>
    <row r="70">
      <c r="A70" t="s" s="272">
        <v>433</v>
      </c>
      <c r="B70" t="s" s="1">
        <v>434</v>
      </c>
      <c r="C70" t="s" s="13">
        <v>278</v>
      </c>
      <c r="D70" s="3" t="s">
        <v>51</v>
      </c>
      <c r="E70" s="13" t="s">
        <v>52</v>
      </c>
      <c r="F70" t="n" s="10">
        <v>1.53</v>
      </c>
      <c r="G70" t="s" s="19">
        <v>435</v>
      </c>
      <c r="H70" s="1" t="n">
        <v>-40.0</v>
      </c>
      <c r="I70" s="274" t="s">
        <v>371</v>
      </c>
      <c r="J70" s="275" t="n">
        <f>IF(TRUNC(F70,2)*I70=0,"",TRUNC(F70,2)*I70)</f>
        <v>17901.0</v>
      </c>
      <c r="K70" s="10" t="n">
        <v>10732.95</v>
      </c>
      <c r="L70" s="13" t="s">
        <v>90</v>
      </c>
      <c r="M70" s="13" t="s">
        <v>82</v>
      </c>
      <c r="N70" s="3"/>
      <c r="O70" s="1" t="s">
        <v>48</v>
      </c>
      <c r="P70" s="13" t="s">
        <v>57</v>
      </c>
      <c r="Q70" s="13" t="s">
        <v>58</v>
      </c>
      <c r="R70" s="13" t="s">
        <v>91</v>
      </c>
      <c r="S70" s="13" t="s">
        <v>59</v>
      </c>
      <c r="T70" s="1" t="s">
        <v>48</v>
      </c>
      <c r="U70" s="1" t="s">
        <v>48</v>
      </c>
      <c r="V70" s="10" t="n">
        <v>10732.95</v>
      </c>
      <c r="W70" s="1" t="n">
        <v>37.2</v>
      </c>
      <c r="X70" s="1" t="n">
        <v>40.4</v>
      </c>
      <c r="Y70" s="13" t="s">
        <v>436</v>
      </c>
      <c r="Z70" s="16" t="n">
        <v>1.38</v>
      </c>
      <c r="AA70" s="1" t="n">
        <v>61.0</v>
      </c>
      <c r="AB70" s="1" t="n">
        <v>64.5</v>
      </c>
      <c r="AC70" s="13" t="s">
        <v>105</v>
      </c>
      <c r="AD70" s="13" t="s">
        <v>62</v>
      </c>
      <c r="AE70" s="3" t="s">
        <v>32</v>
      </c>
      <c r="AF70" s="1" t="s">
        <v>48</v>
      </c>
      <c r="AG70" s="1" t="s">
        <v>48</v>
      </c>
      <c r="AH70" s="1" t="s">
        <v>48</v>
      </c>
      <c r="AI70" s="3" t="s">
        <v>36</v>
      </c>
      <c r="AJ70" s="3" t="s">
        <v>37</v>
      </c>
      <c r="AK70" s="3" t="s">
        <v>38</v>
      </c>
      <c r="AL70" s="3" t="s">
        <v>39</v>
      </c>
      <c r="AM70" s="3" t="s">
        <v>40</v>
      </c>
      <c r="AN70" s="1" t="s">
        <v>48</v>
      </c>
      <c r="AO70" s="3" t="s">
        <v>42</v>
      </c>
      <c r="AP70" s="3" t="s">
        <v>43</v>
      </c>
      <c r="AQ70" s="1" t="s">
        <v>48</v>
      </c>
      <c r="AR70" t="s" s="13">
        <v>172</v>
      </c>
      <c r="AS70" t="s" s="1">
        <v>48</v>
      </c>
      <c r="AT70" t="s" s="1">
        <v>48</v>
      </c>
    </row>
    <row r="71">
      <c r="A71" t="s" s="276">
        <v>437</v>
      </c>
      <c r="B71" t="s" s="1">
        <v>438</v>
      </c>
      <c r="C71" t="s" s="13">
        <v>278</v>
      </c>
      <c r="D71" s="3" t="s">
        <v>51</v>
      </c>
      <c r="E71" s="13" t="s">
        <v>52</v>
      </c>
      <c r="F71" t="n" s="10">
        <v>1.51</v>
      </c>
      <c r="G71" t="s" s="19">
        <v>439</v>
      </c>
      <c r="H71" s="1" t="n">
        <v>-37.8</v>
      </c>
      <c r="I71" s="278" t="s">
        <v>371</v>
      </c>
      <c r="J71" s="279" t="n">
        <f>IF(TRUNC(F71,2)*I71=0,"",TRUNC(F71,2)*I71)</f>
        <v>17667.0</v>
      </c>
      <c r="K71" s="10" t="n">
        <v>10992.8</v>
      </c>
      <c r="L71" s="13" t="s">
        <v>90</v>
      </c>
      <c r="M71" s="13" t="s">
        <v>82</v>
      </c>
      <c r="N71" s="3"/>
      <c r="O71" s="1" t="s">
        <v>48</v>
      </c>
      <c r="P71" s="13" t="s">
        <v>57</v>
      </c>
      <c r="Q71" s="13" t="s">
        <v>58</v>
      </c>
      <c r="R71" s="13" t="s">
        <v>58</v>
      </c>
      <c r="S71" s="13" t="s">
        <v>59</v>
      </c>
      <c r="T71" s="1" t="s">
        <v>48</v>
      </c>
      <c r="U71" s="1" t="s">
        <v>48</v>
      </c>
      <c r="V71" s="10" t="n">
        <v>10992.8</v>
      </c>
      <c r="W71" s="1" t="n">
        <v>35.1</v>
      </c>
      <c r="X71" s="1" t="n">
        <v>42.0</v>
      </c>
      <c r="Y71" s="13" t="s">
        <v>440</v>
      </c>
      <c r="Z71" s="16" t="n">
        <v>1.389</v>
      </c>
      <c r="AA71" s="1" t="n">
        <v>64.0</v>
      </c>
      <c r="AB71" s="1" t="n">
        <v>64.4</v>
      </c>
      <c r="AC71" s="13" t="s">
        <v>59</v>
      </c>
      <c r="AD71" s="1" t="s">
        <v>48</v>
      </c>
      <c r="AE71" s="3" t="s">
        <v>32</v>
      </c>
      <c r="AF71" s="1" t="s">
        <v>48</v>
      </c>
      <c r="AG71" s="1" t="s">
        <v>48</v>
      </c>
      <c r="AH71" s="1" t="s">
        <v>48</v>
      </c>
      <c r="AI71" s="3" t="s">
        <v>36</v>
      </c>
      <c r="AJ71" s="3" t="s">
        <v>37</v>
      </c>
      <c r="AK71" s="3" t="s">
        <v>38</v>
      </c>
      <c r="AL71" s="3" t="s">
        <v>39</v>
      </c>
      <c r="AM71" s="3" t="s">
        <v>40</v>
      </c>
      <c r="AN71" s="1" t="s">
        <v>48</v>
      </c>
      <c r="AO71" s="3" t="s">
        <v>42</v>
      </c>
      <c r="AP71" s="3" t="s">
        <v>43</v>
      </c>
      <c r="AQ71" s="1" t="s">
        <v>48</v>
      </c>
      <c r="AR71" t="s" s="13">
        <v>441</v>
      </c>
      <c r="AS71" t="s" s="13">
        <v>442</v>
      </c>
      <c r="AT71" t="s" s="1">
        <v>48</v>
      </c>
    </row>
    <row r="72">
      <c r="A72" t="s" s="280">
        <v>443</v>
      </c>
      <c r="B72" t="s" s="1">
        <v>444</v>
      </c>
      <c r="C72" t="s" s="1">
        <v>48</v>
      </c>
      <c r="D72" s="3" t="s">
        <v>51</v>
      </c>
      <c r="E72" s="13" t="s">
        <v>52</v>
      </c>
      <c r="F72" t="n" s="10">
        <v>1.5</v>
      </c>
      <c r="G72" t="s" s="19">
        <v>445</v>
      </c>
      <c r="H72" s="1" t="n">
        <v>-43.1</v>
      </c>
      <c r="I72" s="282" t="s">
        <v>377</v>
      </c>
      <c r="J72" s="283" t="n">
        <f>IF(TRUNC(F72,2)*I72=0,"",TRUNC(F72,2)*I72)</f>
        <v>14850.0</v>
      </c>
      <c r="K72" s="10" t="n">
        <v>8445.0</v>
      </c>
      <c r="L72" s="13" t="s">
        <v>90</v>
      </c>
      <c r="M72" s="13" t="s">
        <v>71</v>
      </c>
      <c r="N72" s="3"/>
      <c r="O72" s="1" t="s">
        <v>48</v>
      </c>
      <c r="P72" s="13" t="s">
        <v>165</v>
      </c>
      <c r="Q72" s="13" t="s">
        <v>58</v>
      </c>
      <c r="R72" s="13" t="s">
        <v>91</v>
      </c>
      <c r="S72" s="13" t="s">
        <v>92</v>
      </c>
      <c r="T72" s="1" t="s">
        <v>48</v>
      </c>
      <c r="U72" s="1" t="s">
        <v>48</v>
      </c>
      <c r="V72" s="10" t="n">
        <v>8445.0</v>
      </c>
      <c r="W72" s="1" t="n">
        <v>31.0</v>
      </c>
      <c r="X72" s="1" t="n">
        <v>40.4</v>
      </c>
      <c r="Y72" s="13" t="s">
        <v>446</v>
      </c>
      <c r="Z72" s="16" t="n">
        <v>1.422</v>
      </c>
      <c r="AA72" s="1" t="n">
        <v>63.0</v>
      </c>
      <c r="AB72" s="1" t="n">
        <v>58.8</v>
      </c>
      <c r="AC72" s="13" t="s">
        <v>73</v>
      </c>
      <c r="AD72" s="13" t="s">
        <v>62</v>
      </c>
      <c r="AE72" s="3" t="s">
        <v>32</v>
      </c>
      <c r="AF72" s="1" t="s">
        <v>48</v>
      </c>
      <c r="AG72" s="1" t="s">
        <v>48</v>
      </c>
      <c r="AH72" s="1" t="s">
        <v>48</v>
      </c>
      <c r="AI72" s="3" t="s">
        <v>36</v>
      </c>
      <c r="AJ72" s="3" t="s">
        <v>37</v>
      </c>
      <c r="AK72" s="3" t="s">
        <v>38</v>
      </c>
      <c r="AL72" s="3" t="s">
        <v>39</v>
      </c>
      <c r="AM72" s="3" t="s">
        <v>40</v>
      </c>
      <c r="AN72" s="3" t="s">
        <v>41</v>
      </c>
      <c r="AO72" s="3" t="s">
        <v>42</v>
      </c>
      <c r="AP72" s="3" t="s">
        <v>43</v>
      </c>
      <c r="AQ72" s="1" t="s">
        <v>48</v>
      </c>
      <c r="AR72" t="s" s="13">
        <v>447</v>
      </c>
      <c r="AS72" t="s" s="13">
        <v>107</v>
      </c>
      <c r="AT72" t="s" s="1">
        <v>48</v>
      </c>
    </row>
    <row r="73">
      <c r="A73" t="s" s="284">
        <v>448</v>
      </c>
      <c r="B73" t="s" s="1">
        <v>449</v>
      </c>
      <c r="C73" t="s" s="1">
        <v>48</v>
      </c>
      <c r="D73" s="3" t="s">
        <v>51</v>
      </c>
      <c r="E73" s="13" t="s">
        <v>52</v>
      </c>
      <c r="F73" t="n" s="10">
        <v>1.51</v>
      </c>
      <c r="G73" t="s" s="19">
        <v>450</v>
      </c>
      <c r="H73" s="1" t="n">
        <v>-38.6</v>
      </c>
      <c r="I73" s="286" t="s">
        <v>405</v>
      </c>
      <c r="J73" s="287" t="n">
        <f>IF(TRUNC(F73,2)*I73=0,"",TRUNC(F73,2)*I73)</f>
        <v>20536.0</v>
      </c>
      <c r="K73" s="10" t="n">
        <v>12608.5</v>
      </c>
      <c r="L73" s="13" t="s">
        <v>102</v>
      </c>
      <c r="M73" s="13" t="s">
        <v>164</v>
      </c>
      <c r="N73" s="3"/>
      <c r="O73" s="1" t="s">
        <v>48</v>
      </c>
      <c r="P73" s="13" t="s">
        <v>58</v>
      </c>
      <c r="Q73" s="13" t="s">
        <v>58</v>
      </c>
      <c r="R73" s="13" t="s">
        <v>91</v>
      </c>
      <c r="S73" s="13" t="s">
        <v>59</v>
      </c>
      <c r="T73" s="1" t="s">
        <v>48</v>
      </c>
      <c r="U73" s="1" t="s">
        <v>48</v>
      </c>
      <c r="V73" s="10" t="n">
        <v>12608.5</v>
      </c>
      <c r="W73" s="1" t="n">
        <v>32.8</v>
      </c>
      <c r="X73" s="1" t="n">
        <v>39.9</v>
      </c>
      <c r="Y73" s="13" t="s">
        <v>451</v>
      </c>
      <c r="Z73" s="16" t="n">
        <v>1.404</v>
      </c>
      <c r="AA73" s="1" t="n">
        <v>62.0</v>
      </c>
      <c r="AB73" s="1" t="n">
        <v>60.0</v>
      </c>
      <c r="AC73" s="13" t="s">
        <v>61</v>
      </c>
      <c r="AD73" s="13" t="s">
        <v>62</v>
      </c>
      <c r="AE73" s="3" t="s">
        <v>32</v>
      </c>
      <c r="AF73" s="1" t="s">
        <v>48</v>
      </c>
      <c r="AG73" s="1" t="s">
        <v>48</v>
      </c>
      <c r="AH73" s="1" t="s">
        <v>48</v>
      </c>
      <c r="AI73" s="3" t="s">
        <v>36</v>
      </c>
      <c r="AJ73" s="3" t="s">
        <v>37</v>
      </c>
      <c r="AK73" s="3" t="s">
        <v>38</v>
      </c>
      <c r="AL73" s="3" t="s">
        <v>39</v>
      </c>
      <c r="AM73" s="3" t="s">
        <v>40</v>
      </c>
      <c r="AN73" s="1" t="s">
        <v>48</v>
      </c>
      <c r="AO73" s="3" t="s">
        <v>42</v>
      </c>
      <c r="AP73" s="3" t="s">
        <v>43</v>
      </c>
      <c r="AQ73" s="1" t="s">
        <v>48</v>
      </c>
      <c r="AR73" t="s" s="13">
        <v>452</v>
      </c>
      <c r="AS73" t="s" s="13">
        <v>114</v>
      </c>
      <c r="AT73" t="s" s="1">
        <v>48</v>
      </c>
    </row>
    <row r="74">
      <c r="A74" t="s" s="288">
        <v>453</v>
      </c>
      <c r="B74" t="s" s="4">
        <v>454</v>
      </c>
      <c r="C74" t="s" s="4">
        <v>48</v>
      </c>
      <c r="D74" s="5" t="s">
        <v>51</v>
      </c>
      <c r="E74" s="15" t="s">
        <v>52</v>
      </c>
      <c r="F74" t="n" s="11">
        <v>1.53</v>
      </c>
      <c r="G74" t="s" s="21">
        <v>48</v>
      </c>
      <c r="H74" s="4" t="s">
        <v>48</v>
      </c>
      <c r="I74" s="4"/>
      <c r="J74" s="289" t="str">
        <f>IF(TRUNC(F74,2)*I74=0,"",TRUNC(F74,2)*I74)</f>
        <v/>
      </c>
      <c r="K74" s="11"/>
      <c r="L74" s="15" t="s">
        <v>102</v>
      </c>
      <c r="M74" s="15" t="s">
        <v>164</v>
      </c>
      <c r="N74" s="5"/>
      <c r="O74" s="4" t="s">
        <v>48</v>
      </c>
      <c r="P74" s="15" t="s">
        <v>57</v>
      </c>
      <c r="Q74" s="15" t="s">
        <v>58</v>
      </c>
      <c r="R74" s="15" t="s">
        <v>58</v>
      </c>
      <c r="S74" s="15" t="s">
        <v>59</v>
      </c>
      <c r="T74" s="4" t="s">
        <v>48</v>
      </c>
      <c r="U74" s="4" t="s">
        <v>48</v>
      </c>
      <c r="V74" s="11"/>
      <c r="W74" s="4" t="n">
        <v>37.2</v>
      </c>
      <c r="X74" s="4" t="n">
        <v>40.3</v>
      </c>
      <c r="Y74" s="15" t="s">
        <v>455</v>
      </c>
      <c r="Z74" s="18" t="n">
        <v>1.382</v>
      </c>
      <c r="AA74" s="4" t="n">
        <v>60.0</v>
      </c>
      <c r="AB74" s="4" t="n">
        <v>64.6</v>
      </c>
      <c r="AC74" s="15" t="s">
        <v>73</v>
      </c>
      <c r="AD74" s="15" t="s">
        <v>95</v>
      </c>
      <c r="AE74" s="5" t="s">
        <v>32</v>
      </c>
      <c r="AF74" s="4" t="s">
        <v>48</v>
      </c>
      <c r="AG74" s="4" t="s">
        <v>48</v>
      </c>
      <c r="AH74" s="4" t="s">
        <v>48</v>
      </c>
      <c r="AI74" s="5" t="s">
        <v>36</v>
      </c>
      <c r="AJ74" s="5" t="s">
        <v>37</v>
      </c>
      <c r="AK74" s="5" t="s">
        <v>38</v>
      </c>
      <c r="AL74" s="5" t="s">
        <v>39</v>
      </c>
      <c r="AM74" s="5" t="s">
        <v>40</v>
      </c>
      <c r="AN74" s="4" t="s">
        <v>48</v>
      </c>
      <c r="AO74" s="5" t="s">
        <v>42</v>
      </c>
      <c r="AP74" s="5" t="s">
        <v>43</v>
      </c>
      <c r="AQ74" s="4" t="s">
        <v>48</v>
      </c>
      <c r="AR74" t="s" s="15">
        <v>456</v>
      </c>
      <c r="AS74" t="s" s="15">
        <v>114</v>
      </c>
      <c r="AT74" t="s" s="4">
        <v>48</v>
      </c>
    </row>
    <row r="75">
      <c r="A75" t="s">
        <v>48</v>
      </c>
      <c r="B75" t="s" s="6">
        <v>457</v>
      </c>
      <c r="C75" t="s" s="6">
        <v>48</v>
      </c>
      <c r="D75" s="7" t="s">
        <v>51</v>
      </c>
      <c r="E75" s="14" t="s">
        <v>52</v>
      </c>
      <c r="F75" t="n" s="12">
        <v>1.51</v>
      </c>
      <c r="G75" s="20" t="s">
        <v>458</v>
      </c>
      <c r="H75" s="6" t="n">
        <v>-36.1</v>
      </c>
      <c r="I75" s="6"/>
      <c r="J75" s="290" t="str">
        <f>IF(TRUNC(F75,2)*I75=0,"",TRUNC(F75,2)*I75)</f>
        <v/>
      </c>
      <c r="K75" s="12" t="n">
        <v>25643.3</v>
      </c>
      <c r="L75" s="14" t="s">
        <v>102</v>
      </c>
      <c r="M75" s="14" t="s">
        <v>103</v>
      </c>
      <c r="N75" s="7"/>
      <c r="O75" s="6" t="s">
        <v>48</v>
      </c>
      <c r="P75" s="14" t="s">
        <v>57</v>
      </c>
      <c r="Q75" s="14" t="s">
        <v>58</v>
      </c>
      <c r="R75" s="14" t="s">
        <v>58</v>
      </c>
      <c r="S75" s="14" t="s">
        <v>59</v>
      </c>
      <c r="T75" s="6" t="s">
        <v>48</v>
      </c>
      <c r="U75" s="6" t="s">
        <v>48</v>
      </c>
      <c r="V75" s="12" t="n">
        <v>25643.3</v>
      </c>
      <c r="W75" s="6" t="n">
        <v>36.8</v>
      </c>
      <c r="X75" s="6" t="n">
        <v>41.6</v>
      </c>
      <c r="Y75" s="14" t="s">
        <v>459</v>
      </c>
      <c r="Z75" s="17" t="n">
        <v>1.381</v>
      </c>
      <c r="AA75" s="6" t="n">
        <v>62.0</v>
      </c>
      <c r="AB75" s="6" t="n">
        <v>64.5</v>
      </c>
      <c r="AC75" s="14" t="s">
        <v>73</v>
      </c>
      <c r="AD75" s="14" t="s">
        <v>62</v>
      </c>
      <c r="AE75" s="7" t="s">
        <v>32</v>
      </c>
      <c r="AF75" s="6" t="s">
        <v>48</v>
      </c>
      <c r="AG75" s="6" t="s">
        <v>48</v>
      </c>
      <c r="AH75" s="6" t="s">
        <v>48</v>
      </c>
      <c r="AI75" s="7" t="s">
        <v>36</v>
      </c>
      <c r="AJ75" s="7" t="s">
        <v>37</v>
      </c>
      <c r="AK75" s="7" t="s">
        <v>38</v>
      </c>
      <c r="AL75" s="7" t="s">
        <v>39</v>
      </c>
      <c r="AM75" s="7" t="s">
        <v>40</v>
      </c>
      <c r="AN75" s="6" t="s">
        <v>48</v>
      </c>
      <c r="AO75" s="7" t="s">
        <v>42</v>
      </c>
      <c r="AP75" s="7" t="s">
        <v>43</v>
      </c>
      <c r="AQ75" s="6" t="s">
        <v>48</v>
      </c>
      <c r="AR75" t="s" s="14">
        <v>460</v>
      </c>
      <c r="AS75" t="s" s="14">
        <v>193</v>
      </c>
      <c r="AT75" t="s" s="6">
        <v>48</v>
      </c>
    </row>
    <row r="76">
      <c r="A76" t="s" s="291">
        <v>461</v>
      </c>
      <c r="B76" t="s" s="1">
        <v>462</v>
      </c>
      <c r="C76" t="s" s="1">
        <v>48</v>
      </c>
      <c r="D76" s="3" t="s">
        <v>51</v>
      </c>
      <c r="E76" s="13" t="s">
        <v>52</v>
      </c>
      <c r="F76" t="n" s="10">
        <v>1.71</v>
      </c>
      <c r="G76" t="s" s="19">
        <v>430</v>
      </c>
      <c r="H76" s="1" t="n">
        <v>-26.8</v>
      </c>
      <c r="I76" s="293" t="s">
        <v>463</v>
      </c>
      <c r="J76" s="294" t="n">
        <f>IF(TRUNC(F76,2)*I76=0,"",TRUNC(F76,2)*I76)</f>
        <v>19152.0</v>
      </c>
      <c r="K76" s="10" t="n">
        <v>14022.0</v>
      </c>
      <c r="L76" s="13" t="s">
        <v>102</v>
      </c>
      <c r="M76" s="13" t="s">
        <v>82</v>
      </c>
      <c r="N76" s="3"/>
      <c r="O76" s="1" t="s">
        <v>48</v>
      </c>
      <c r="P76" s="13" t="s">
        <v>57</v>
      </c>
      <c r="Q76" s="13" t="s">
        <v>58</v>
      </c>
      <c r="R76" s="13" t="s">
        <v>58</v>
      </c>
      <c r="S76" s="13" t="s">
        <v>59</v>
      </c>
      <c r="T76" s="1" t="s">
        <v>48</v>
      </c>
      <c r="U76" s="1" t="s">
        <v>48</v>
      </c>
      <c r="V76" s="10" t="n">
        <v>14022.0</v>
      </c>
      <c r="W76" s="1" t="n">
        <v>37.2</v>
      </c>
      <c r="X76" s="1" t="n">
        <v>40.4</v>
      </c>
      <c r="Y76" s="13" t="s">
        <v>464</v>
      </c>
      <c r="Z76" s="16" t="n">
        <v>1.381</v>
      </c>
      <c r="AA76" s="1" t="n">
        <v>59.0</v>
      </c>
      <c r="AB76" s="1" t="n">
        <v>64.6</v>
      </c>
      <c r="AC76" s="13" t="s">
        <v>59</v>
      </c>
      <c r="AD76" s="1" t="s">
        <v>48</v>
      </c>
      <c r="AE76" s="3" t="s">
        <v>32</v>
      </c>
      <c r="AF76" s="1" t="s">
        <v>48</v>
      </c>
      <c r="AG76" s="1" t="s">
        <v>48</v>
      </c>
      <c r="AH76" s="1" t="s">
        <v>48</v>
      </c>
      <c r="AI76" s="3" t="s">
        <v>36</v>
      </c>
      <c r="AJ76" s="3" t="s">
        <v>37</v>
      </c>
      <c r="AK76" s="3" t="s">
        <v>38</v>
      </c>
      <c r="AL76" s="3" t="s">
        <v>39</v>
      </c>
      <c r="AM76" s="3" t="s">
        <v>40</v>
      </c>
      <c r="AN76" s="1" t="s">
        <v>48</v>
      </c>
      <c r="AO76" s="3" t="s">
        <v>42</v>
      </c>
      <c r="AP76" s="3" t="s">
        <v>43</v>
      </c>
      <c r="AQ76" s="1" t="s">
        <v>48</v>
      </c>
      <c r="AR76" t="s" s="13">
        <v>465</v>
      </c>
      <c r="AS76" t="s" s="13">
        <v>287</v>
      </c>
      <c r="AT76" t="s" s="1">
        <v>48</v>
      </c>
    </row>
    <row r="77">
      <c r="A77" t="s" s="295">
        <v>466</v>
      </c>
      <c r="B77" t="s" s="1">
        <v>467</v>
      </c>
      <c r="C77" t="s" s="1">
        <v>48</v>
      </c>
      <c r="D77" s="3" t="s">
        <v>51</v>
      </c>
      <c r="E77" s="13" t="s">
        <v>52</v>
      </c>
      <c r="F77" t="n" s="10">
        <v>1.5</v>
      </c>
      <c r="G77" t="s" s="19">
        <v>468</v>
      </c>
      <c r="H77" s="1" t="n">
        <v>-35.1</v>
      </c>
      <c r="I77" s="297" t="s">
        <v>469</v>
      </c>
      <c r="J77" s="298" t="n">
        <f>IF(TRUNC(F77,2)*I77=0,"",TRUNC(F77,2)*I77)</f>
        <v>17100.0</v>
      </c>
      <c r="K77" s="10" t="n">
        <v>11092.5</v>
      </c>
      <c r="L77" s="13" t="s">
        <v>70</v>
      </c>
      <c r="M77" s="13" t="s">
        <v>103</v>
      </c>
      <c r="N77" s="3"/>
      <c r="O77" s="1" t="s">
        <v>48</v>
      </c>
      <c r="P77" s="13" t="s">
        <v>165</v>
      </c>
      <c r="Q77" s="13" t="s">
        <v>58</v>
      </c>
      <c r="R77" s="13" t="s">
        <v>58</v>
      </c>
      <c r="S77" s="13" t="s">
        <v>59</v>
      </c>
      <c r="T77" s="1" t="s">
        <v>48</v>
      </c>
      <c r="U77" s="1" t="s">
        <v>48</v>
      </c>
      <c r="V77" s="10" t="n">
        <v>11092.5</v>
      </c>
      <c r="W77" s="1" t="n">
        <v>35.5</v>
      </c>
      <c r="X77" s="1" t="n">
        <v>41.7</v>
      </c>
      <c r="Y77" s="13" t="s">
        <v>470</v>
      </c>
      <c r="Z77" s="16" t="n">
        <v>1.421</v>
      </c>
      <c r="AA77" s="1" t="n">
        <v>62.0</v>
      </c>
      <c r="AB77" s="1" t="n">
        <v>63.7</v>
      </c>
      <c r="AC77" s="13" t="s">
        <v>61</v>
      </c>
      <c r="AD77" s="13" t="s">
        <v>62</v>
      </c>
      <c r="AE77" s="3" t="s">
        <v>32</v>
      </c>
      <c r="AF77" s="1" t="s">
        <v>48</v>
      </c>
      <c r="AG77" s="1" t="s">
        <v>48</v>
      </c>
      <c r="AH77" s="1" t="s">
        <v>48</v>
      </c>
      <c r="AI77" s="3" t="s">
        <v>36</v>
      </c>
      <c r="AJ77" s="3" t="s">
        <v>37</v>
      </c>
      <c r="AK77" s="3" t="s">
        <v>38</v>
      </c>
      <c r="AL77" s="3" t="s">
        <v>39</v>
      </c>
      <c r="AM77" s="3" t="s">
        <v>40</v>
      </c>
      <c r="AN77" s="1" t="s">
        <v>48</v>
      </c>
      <c r="AO77" s="3" t="s">
        <v>42</v>
      </c>
      <c r="AP77" s="3" t="s">
        <v>43</v>
      </c>
      <c r="AQ77" s="1" t="s">
        <v>48</v>
      </c>
      <c r="AR77" t="s" s="13">
        <v>353</v>
      </c>
      <c r="AS77" t="s" s="1">
        <v>48</v>
      </c>
      <c r="AT77" t="s" s="1">
        <v>48</v>
      </c>
    </row>
    <row r="78">
      <c r="A78" t="s" s="299">
        <v>471</v>
      </c>
      <c r="B78" t="s" s="1">
        <v>472</v>
      </c>
      <c r="C78" t="s" s="1">
        <v>48</v>
      </c>
      <c r="D78" s="3" t="s">
        <v>51</v>
      </c>
      <c r="E78" s="13" t="s">
        <v>52</v>
      </c>
      <c r="F78" t="n" s="10">
        <v>1.5</v>
      </c>
      <c r="G78" t="s" s="19">
        <v>473</v>
      </c>
      <c r="H78" s="1" t="n">
        <v>-39.4</v>
      </c>
      <c r="I78" s="301" t="s">
        <v>474</v>
      </c>
      <c r="J78" s="302" t="n">
        <f>IF(TRUNC(F78,2)*I78=0,"",TRUNC(F78,2)*I78)</f>
        <v>16350.0</v>
      </c>
      <c r="K78" s="10" t="n">
        <v>9907.5</v>
      </c>
      <c r="L78" s="13" t="s">
        <v>70</v>
      </c>
      <c r="M78" s="13" t="s">
        <v>112</v>
      </c>
      <c r="N78" s="3"/>
      <c r="O78" s="1" t="s">
        <v>48</v>
      </c>
      <c r="P78" s="13" t="s">
        <v>58</v>
      </c>
      <c r="Q78" s="13" t="s">
        <v>58</v>
      </c>
      <c r="R78" s="13" t="s">
        <v>58</v>
      </c>
      <c r="S78" s="13" t="s">
        <v>92</v>
      </c>
      <c r="T78" s="1" t="s">
        <v>48</v>
      </c>
      <c r="U78" s="13" t="s">
        <v>59</v>
      </c>
      <c r="V78" s="10" t="n">
        <v>9907.5</v>
      </c>
      <c r="W78" s="1" t="n">
        <v>33.7</v>
      </c>
      <c r="X78" s="1" t="n">
        <v>40.4</v>
      </c>
      <c r="Y78" s="13" t="s">
        <v>475</v>
      </c>
      <c r="Z78" s="16" t="n">
        <v>1.401</v>
      </c>
      <c r="AA78" s="1" t="n">
        <v>56.0</v>
      </c>
      <c r="AB78" s="1" t="n">
        <v>63.7</v>
      </c>
      <c r="AC78" s="13" t="s">
        <v>61</v>
      </c>
      <c r="AD78" s="13" t="s">
        <v>95</v>
      </c>
      <c r="AE78" s="3" t="s">
        <v>32</v>
      </c>
      <c r="AF78" s="1" t="s">
        <v>48</v>
      </c>
      <c r="AG78" s="1" t="s">
        <v>48</v>
      </c>
      <c r="AH78" s="1" t="s">
        <v>48</v>
      </c>
      <c r="AI78" s="3" t="s">
        <v>36</v>
      </c>
      <c r="AJ78" s="3" t="s">
        <v>37</v>
      </c>
      <c r="AK78" s="3" t="s">
        <v>38</v>
      </c>
      <c r="AL78" s="3" t="s">
        <v>39</v>
      </c>
      <c r="AM78" s="3" t="s">
        <v>40</v>
      </c>
      <c r="AN78" s="3" t="s">
        <v>41</v>
      </c>
      <c r="AO78" s="3" t="s">
        <v>42</v>
      </c>
      <c r="AP78" s="3" t="s">
        <v>43</v>
      </c>
      <c r="AQ78" s="1" t="s">
        <v>48</v>
      </c>
      <c r="AR78" t="s" s="13">
        <v>476</v>
      </c>
      <c r="AS78" t="s" s="13">
        <v>230</v>
      </c>
      <c r="AT78" t="s" s="1">
        <v>48</v>
      </c>
    </row>
    <row r="79">
      <c r="A79" t="s" s="303">
        <v>477</v>
      </c>
      <c r="B79" t="s" s="1">
        <v>478</v>
      </c>
      <c r="C79" t="s" s="1">
        <v>48</v>
      </c>
      <c r="D79" s="3" t="s">
        <v>51</v>
      </c>
      <c r="E79" s="13" t="s">
        <v>52</v>
      </c>
      <c r="F79" t="n" s="10">
        <v>1.74</v>
      </c>
      <c r="G79" t="s" s="19">
        <v>479</v>
      </c>
      <c r="H79" s="1" t="n">
        <v>-26.3</v>
      </c>
      <c r="I79" s="305" t="s">
        <v>474</v>
      </c>
      <c r="J79" s="306" t="n">
        <f>IF(TRUNC(F79,2)*I79=0,"",TRUNC(F79,2)*I79)</f>
        <v>18966.0</v>
      </c>
      <c r="K79" s="10" t="n">
        <v>13972.2</v>
      </c>
      <c r="L79" s="13" t="s">
        <v>70</v>
      </c>
      <c r="M79" s="13" t="s">
        <v>112</v>
      </c>
      <c r="N79" s="3"/>
      <c r="O79" s="1" t="s">
        <v>48</v>
      </c>
      <c r="P79" s="13" t="s">
        <v>57</v>
      </c>
      <c r="Q79" s="13" t="s">
        <v>58</v>
      </c>
      <c r="R79" s="13" t="s">
        <v>58</v>
      </c>
      <c r="S79" s="13" t="s">
        <v>59</v>
      </c>
      <c r="T79" s="1" t="s">
        <v>48</v>
      </c>
      <c r="U79" s="1" t="s">
        <v>48</v>
      </c>
      <c r="V79" s="10" t="n">
        <v>13972.2</v>
      </c>
      <c r="W79" s="1" t="n">
        <v>37.0</v>
      </c>
      <c r="X79" s="1" t="n">
        <v>40.2</v>
      </c>
      <c r="Y79" s="13" t="s">
        <v>480</v>
      </c>
      <c r="Z79" s="16" t="n">
        <v>1.382</v>
      </c>
      <c r="AA79" s="1" t="n">
        <v>61.0</v>
      </c>
      <c r="AB79" s="1" t="n">
        <v>64.6</v>
      </c>
      <c r="AC79" s="13" t="s">
        <v>61</v>
      </c>
      <c r="AD79" s="13" t="s">
        <v>62</v>
      </c>
      <c r="AE79" s="3" t="s">
        <v>32</v>
      </c>
      <c r="AF79" s="1" t="s">
        <v>48</v>
      </c>
      <c r="AG79" s="1" t="s">
        <v>48</v>
      </c>
      <c r="AH79" s="1" t="s">
        <v>48</v>
      </c>
      <c r="AI79" s="3" t="s">
        <v>36</v>
      </c>
      <c r="AJ79" s="3" t="s">
        <v>37</v>
      </c>
      <c r="AK79" s="3" t="s">
        <v>38</v>
      </c>
      <c r="AL79" s="3" t="s">
        <v>39</v>
      </c>
      <c r="AM79" s="3" t="s">
        <v>40</v>
      </c>
      <c r="AN79" s="1" t="s">
        <v>48</v>
      </c>
      <c r="AO79" s="3" t="s">
        <v>42</v>
      </c>
      <c r="AP79" s="3" t="s">
        <v>43</v>
      </c>
      <c r="AQ79" s="1" t="s">
        <v>48</v>
      </c>
      <c r="AR79" t="s" s="13">
        <v>481</v>
      </c>
      <c r="AS79" t="s" s="13">
        <v>114</v>
      </c>
      <c r="AT79" t="s" s="1">
        <v>48</v>
      </c>
    </row>
    <row r="80">
      <c r="A80" t="s" s="307">
        <v>482</v>
      </c>
      <c r="B80" t="s" s="1">
        <v>483</v>
      </c>
      <c r="C80" t="s" s="1">
        <v>48</v>
      </c>
      <c r="D80" s="3" t="s">
        <v>51</v>
      </c>
      <c r="E80" s="13" t="s">
        <v>52</v>
      </c>
      <c r="F80" t="n" s="10">
        <v>1.51</v>
      </c>
      <c r="G80" t="s" s="19">
        <v>484</v>
      </c>
      <c r="H80" s="1" t="n">
        <v>-39.1</v>
      </c>
      <c r="I80" s="309" t="s">
        <v>485</v>
      </c>
      <c r="J80" s="310" t="n">
        <f>IF(TRUNC(F80,2)*I80=0,"",TRUNC(F80,2)*I80)</f>
        <v>15251.0</v>
      </c>
      <c r="K80" s="10" t="n">
        <v>9286.5</v>
      </c>
      <c r="L80" s="13" t="s">
        <v>70</v>
      </c>
      <c r="M80" s="13" t="s">
        <v>82</v>
      </c>
      <c r="N80" s="3"/>
      <c r="O80" s="1" t="s">
        <v>48</v>
      </c>
      <c r="P80" s="13" t="s">
        <v>57</v>
      </c>
      <c r="Q80" s="13" t="s">
        <v>58</v>
      </c>
      <c r="R80" s="13" t="s">
        <v>91</v>
      </c>
      <c r="S80" s="13" t="s">
        <v>59</v>
      </c>
      <c r="T80" s="1" t="s">
        <v>48</v>
      </c>
      <c r="U80" s="1" t="s">
        <v>48</v>
      </c>
      <c r="V80" s="10" t="n">
        <v>9286.5</v>
      </c>
      <c r="W80" s="1" t="n">
        <v>36.8</v>
      </c>
      <c r="X80" s="1" t="n">
        <v>41.1</v>
      </c>
      <c r="Y80" s="13" t="s">
        <v>486</v>
      </c>
      <c r="Z80" s="16" t="n">
        <v>1.384</v>
      </c>
      <c r="AA80" s="1" t="n">
        <v>63.0</v>
      </c>
      <c r="AB80" s="1" t="n">
        <v>64.5</v>
      </c>
      <c r="AC80" s="13" t="s">
        <v>105</v>
      </c>
      <c r="AD80" s="13" t="s">
        <v>62</v>
      </c>
      <c r="AE80" s="3" t="s">
        <v>32</v>
      </c>
      <c r="AF80" s="1" t="s">
        <v>48</v>
      </c>
      <c r="AG80" s="1" t="s">
        <v>48</v>
      </c>
      <c r="AH80" s="1" t="s">
        <v>48</v>
      </c>
      <c r="AI80" s="3" t="s">
        <v>36</v>
      </c>
      <c r="AJ80" s="3" t="s">
        <v>37</v>
      </c>
      <c r="AK80" s="3" t="s">
        <v>38</v>
      </c>
      <c r="AL80" s="3" t="s">
        <v>39</v>
      </c>
      <c r="AM80" s="3" t="s">
        <v>40</v>
      </c>
      <c r="AN80" s="1" t="s">
        <v>48</v>
      </c>
      <c r="AO80" s="3" t="s">
        <v>42</v>
      </c>
      <c r="AP80" s="3" t="s">
        <v>43</v>
      </c>
      <c r="AQ80" s="1" t="s">
        <v>48</v>
      </c>
      <c r="AR80" t="s" s="13">
        <v>75</v>
      </c>
      <c r="AS80" t="s" s="13">
        <v>76</v>
      </c>
      <c r="AT80" t="s" s="1">
        <v>48</v>
      </c>
    </row>
    <row r="81">
      <c r="A81" t="s" s="311">
        <v>487</v>
      </c>
      <c r="B81" t="s" s="1">
        <v>488</v>
      </c>
      <c r="C81" t="s" s="13">
        <v>278</v>
      </c>
      <c r="D81" s="3" t="s">
        <v>51</v>
      </c>
      <c r="E81" s="13" t="s">
        <v>52</v>
      </c>
      <c r="F81" t="n" s="10">
        <v>1.51</v>
      </c>
      <c r="G81" t="s" s="19">
        <v>489</v>
      </c>
      <c r="H81" s="1" t="n">
        <v>-35.5</v>
      </c>
      <c r="I81" s="313" t="s">
        <v>490</v>
      </c>
      <c r="J81" s="314" t="n">
        <f>IF(TRUNC(F81,2)*I81=0,"",TRUNC(F81,2)*I81)</f>
        <v>13288.0</v>
      </c>
      <c r="K81" s="10" t="n">
        <v>8569.25</v>
      </c>
      <c r="L81" s="13" t="s">
        <v>70</v>
      </c>
      <c r="M81" s="13" t="s">
        <v>71</v>
      </c>
      <c r="N81" s="3"/>
      <c r="O81" s="1" t="s">
        <v>48</v>
      </c>
      <c r="P81" s="13" t="s">
        <v>57</v>
      </c>
      <c r="Q81" s="13" t="s">
        <v>58</v>
      </c>
      <c r="R81" s="13" t="s">
        <v>91</v>
      </c>
      <c r="S81" s="13" t="s">
        <v>59</v>
      </c>
      <c r="T81" s="1" t="s">
        <v>48</v>
      </c>
      <c r="U81" s="1" t="s">
        <v>48</v>
      </c>
      <c r="V81" s="10" t="n">
        <v>8569.25</v>
      </c>
      <c r="W81" s="1" t="n">
        <v>29.7</v>
      </c>
      <c r="X81" s="1" t="n">
        <v>41.1</v>
      </c>
      <c r="Y81" s="13" t="s">
        <v>491</v>
      </c>
      <c r="Z81" s="16" t="n">
        <v>1.382</v>
      </c>
      <c r="AA81" s="1" t="n">
        <v>64.0</v>
      </c>
      <c r="AB81" s="1" t="n">
        <v>62.0</v>
      </c>
      <c r="AC81" s="13" t="s">
        <v>59</v>
      </c>
      <c r="AD81" s="1" t="s">
        <v>48</v>
      </c>
      <c r="AE81" s="3" t="s">
        <v>32</v>
      </c>
      <c r="AF81" s="1" t="s">
        <v>48</v>
      </c>
      <c r="AG81" s="1" t="s">
        <v>48</v>
      </c>
      <c r="AH81" s="1" t="s">
        <v>48</v>
      </c>
      <c r="AI81" s="3" t="s">
        <v>36</v>
      </c>
      <c r="AJ81" s="3" t="s">
        <v>37</v>
      </c>
      <c r="AK81" s="3" t="s">
        <v>38</v>
      </c>
      <c r="AL81" s="3" t="s">
        <v>39</v>
      </c>
      <c r="AM81" s="3" t="s">
        <v>40</v>
      </c>
      <c r="AN81" s="1" t="s">
        <v>48</v>
      </c>
      <c r="AO81" s="3" t="s">
        <v>42</v>
      </c>
      <c r="AP81" s="3" t="s">
        <v>43</v>
      </c>
      <c r="AQ81" s="1" t="s">
        <v>48</v>
      </c>
      <c r="AR81" t="s" s="13">
        <v>492</v>
      </c>
      <c r="AS81" t="s" s="1">
        <v>48</v>
      </c>
      <c r="AT81" t="s" s="1">
        <v>48</v>
      </c>
    </row>
    <row r="82">
      <c r="A82" t="s" s="315">
        <v>493</v>
      </c>
      <c r="B82" t="s" s="1">
        <v>494</v>
      </c>
      <c r="C82" t="s" s="1">
        <v>48</v>
      </c>
      <c r="D82" s="3" t="s">
        <v>51</v>
      </c>
      <c r="E82" s="13" t="s">
        <v>52</v>
      </c>
      <c r="F82" t="n" s="10">
        <v>1.51</v>
      </c>
      <c r="G82" t="s" s="19">
        <v>495</v>
      </c>
      <c r="H82" s="1" t="n">
        <v>-41.7</v>
      </c>
      <c r="I82" s="317" t="s">
        <v>496</v>
      </c>
      <c r="J82" s="318" t="n">
        <f>IF(TRUNC(F82,2)*I82=0,"",TRUNC(F82,2)*I82)</f>
        <v>12986.0</v>
      </c>
      <c r="K82" s="10" t="n">
        <v>7565.1</v>
      </c>
      <c r="L82" s="13" t="s">
        <v>125</v>
      </c>
      <c r="M82" s="13" t="s">
        <v>82</v>
      </c>
      <c r="N82" s="3"/>
      <c r="O82" s="1" t="s">
        <v>48</v>
      </c>
      <c r="P82" s="13" t="s">
        <v>58</v>
      </c>
      <c r="Q82" s="13" t="s">
        <v>58</v>
      </c>
      <c r="R82" s="13" t="s">
        <v>58</v>
      </c>
      <c r="S82" s="13" t="s">
        <v>59</v>
      </c>
      <c r="T82" s="1" t="s">
        <v>48</v>
      </c>
      <c r="U82" s="1" t="s">
        <v>48</v>
      </c>
      <c r="V82" s="10" t="n">
        <v>7565.1</v>
      </c>
      <c r="W82" s="1" t="n">
        <v>36.4</v>
      </c>
      <c r="X82" s="1" t="n">
        <v>40.5</v>
      </c>
      <c r="Y82" s="13" t="s">
        <v>497</v>
      </c>
      <c r="Z82" s="16" t="n">
        <v>1.438</v>
      </c>
      <c r="AA82" s="1" t="n">
        <v>57.0</v>
      </c>
      <c r="AB82" s="1" t="n">
        <v>63.9</v>
      </c>
      <c r="AC82" s="13" t="s">
        <v>61</v>
      </c>
      <c r="AD82" s="13" t="s">
        <v>62</v>
      </c>
      <c r="AE82" s="3" t="s">
        <v>32</v>
      </c>
      <c r="AF82" s="1" t="s">
        <v>48</v>
      </c>
      <c r="AG82" s="1" t="s">
        <v>48</v>
      </c>
      <c r="AH82" s="1" t="s">
        <v>48</v>
      </c>
      <c r="AI82" s="3" t="s">
        <v>36</v>
      </c>
      <c r="AJ82" s="3" t="s">
        <v>37</v>
      </c>
      <c r="AK82" s="3" t="s">
        <v>38</v>
      </c>
      <c r="AL82" s="3" t="s">
        <v>39</v>
      </c>
      <c r="AM82" s="3" t="s">
        <v>40</v>
      </c>
      <c r="AN82" s="1" t="s">
        <v>48</v>
      </c>
      <c r="AO82" s="3" t="s">
        <v>42</v>
      </c>
      <c r="AP82" s="3" t="s">
        <v>43</v>
      </c>
      <c r="AQ82" s="1" t="s">
        <v>48</v>
      </c>
      <c r="AR82" t="s" s="13">
        <v>498</v>
      </c>
      <c r="AS82" t="s" s="13">
        <v>76</v>
      </c>
      <c r="AT82" t="s" s="1">
        <v>48</v>
      </c>
    </row>
    <row r="83">
      <c r="A83" t="s" s="319">
        <v>499</v>
      </c>
      <c r="B83" t="s" s="1">
        <v>500</v>
      </c>
      <c r="C83" t="s" s="1">
        <v>48</v>
      </c>
      <c r="D83" s="3" t="s">
        <v>51</v>
      </c>
      <c r="E83" s="13" t="s">
        <v>52</v>
      </c>
      <c r="F83" t="n" s="10">
        <v>1.51</v>
      </c>
      <c r="G83" t="s" s="19">
        <v>501</v>
      </c>
      <c r="H83" s="1" t="n">
        <v>-42.0</v>
      </c>
      <c r="I83" s="321" t="s">
        <v>496</v>
      </c>
      <c r="J83" s="322" t="n">
        <f>IF(TRUNC(F83,2)*I83=0,"",TRUNC(F83,2)*I83)</f>
        <v>12986.0</v>
      </c>
      <c r="K83" s="10" t="n">
        <v>7527.35</v>
      </c>
      <c r="L83" s="13" t="s">
        <v>125</v>
      </c>
      <c r="M83" s="13" t="s">
        <v>82</v>
      </c>
      <c r="N83" s="3"/>
      <c r="O83" s="1" t="s">
        <v>48</v>
      </c>
      <c r="P83" s="13" t="s">
        <v>57</v>
      </c>
      <c r="Q83" s="13" t="s">
        <v>58</v>
      </c>
      <c r="R83" s="13" t="s">
        <v>58</v>
      </c>
      <c r="S83" s="13" t="s">
        <v>59</v>
      </c>
      <c r="T83" s="1" t="s">
        <v>48</v>
      </c>
      <c r="U83" s="1" t="s">
        <v>48</v>
      </c>
      <c r="V83" s="10" t="n">
        <v>7527.35</v>
      </c>
      <c r="W83" s="1" t="n">
        <v>37.2</v>
      </c>
      <c r="X83" s="1" t="n">
        <v>40.9</v>
      </c>
      <c r="Y83" s="13" t="s">
        <v>502</v>
      </c>
      <c r="Z83" s="16" t="n">
        <v>1.384</v>
      </c>
      <c r="AA83" s="1" t="n">
        <v>64.0</v>
      </c>
      <c r="AB83" s="1" t="n">
        <v>64.3</v>
      </c>
      <c r="AC83" s="13" t="s">
        <v>61</v>
      </c>
      <c r="AD83" s="13" t="s">
        <v>62</v>
      </c>
      <c r="AE83" s="3" t="s">
        <v>32</v>
      </c>
      <c r="AF83" s="1" t="s">
        <v>48</v>
      </c>
      <c r="AG83" s="1" t="s">
        <v>48</v>
      </c>
      <c r="AH83" s="1" t="s">
        <v>48</v>
      </c>
      <c r="AI83" s="3" t="s">
        <v>36</v>
      </c>
      <c r="AJ83" s="3" t="s">
        <v>37</v>
      </c>
      <c r="AK83" s="3" t="s">
        <v>38</v>
      </c>
      <c r="AL83" s="3" t="s">
        <v>39</v>
      </c>
      <c r="AM83" s="3" t="s">
        <v>40</v>
      </c>
      <c r="AN83" s="1" t="s">
        <v>48</v>
      </c>
      <c r="AO83" s="3" t="s">
        <v>42</v>
      </c>
      <c r="AP83" s="3" t="s">
        <v>43</v>
      </c>
      <c r="AQ83" s="1" t="s">
        <v>48</v>
      </c>
      <c r="AR83" t="s" s="13">
        <v>147</v>
      </c>
      <c r="AS83" t="s" s="13">
        <v>76</v>
      </c>
      <c r="AT83" t="s" s="1">
        <v>48</v>
      </c>
    </row>
    <row r="84">
      <c r="A84" t="s" s="323">
        <v>503</v>
      </c>
      <c r="B84" t="s" s="1">
        <v>504</v>
      </c>
      <c r="C84" t="s" s="1">
        <v>48</v>
      </c>
      <c r="D84" s="3" t="s">
        <v>51</v>
      </c>
      <c r="E84" s="13" t="s">
        <v>52</v>
      </c>
      <c r="F84" t="n" s="10">
        <v>1.51</v>
      </c>
      <c r="G84" t="s" s="19">
        <v>505</v>
      </c>
      <c r="H84" s="1" t="n">
        <v>-45.7</v>
      </c>
      <c r="I84" s="325" t="s">
        <v>506</v>
      </c>
      <c r="J84" s="326" t="n">
        <f>IF(TRUNC(F84,2)*I84=0,"",TRUNC(F84,2)*I84)</f>
        <v>10570.0</v>
      </c>
      <c r="K84" s="10" t="n">
        <v>5738.0</v>
      </c>
      <c r="L84" s="13" t="s">
        <v>55</v>
      </c>
      <c r="M84" s="13" t="s">
        <v>82</v>
      </c>
      <c r="N84" s="3"/>
      <c r="O84" s="1" t="s">
        <v>48</v>
      </c>
      <c r="P84" s="13" t="s">
        <v>57</v>
      </c>
      <c r="Q84" s="13" t="s">
        <v>58</v>
      </c>
      <c r="R84" s="13" t="s">
        <v>91</v>
      </c>
      <c r="S84" s="13" t="s">
        <v>59</v>
      </c>
      <c r="T84" s="1" t="s">
        <v>48</v>
      </c>
      <c r="U84" s="1" t="s">
        <v>48</v>
      </c>
      <c r="V84" s="10" t="n">
        <v>5738.0</v>
      </c>
      <c r="W84" s="1" t="n">
        <v>35.8</v>
      </c>
      <c r="X84" s="1" t="n">
        <v>41.8</v>
      </c>
      <c r="Y84" s="13" t="s">
        <v>436</v>
      </c>
      <c r="Z84" s="16" t="n">
        <v>1.38</v>
      </c>
      <c r="AA84" s="1" t="n">
        <v>64.0</v>
      </c>
      <c r="AB84" s="1" t="n">
        <v>64.5</v>
      </c>
      <c r="AC84" s="13" t="s">
        <v>73</v>
      </c>
      <c r="AD84" s="13" t="s">
        <v>62</v>
      </c>
      <c r="AE84" s="3" t="s">
        <v>32</v>
      </c>
      <c r="AF84" s="1" t="s">
        <v>48</v>
      </c>
      <c r="AG84" s="1" t="s">
        <v>48</v>
      </c>
      <c r="AH84" s="1" t="s">
        <v>48</v>
      </c>
      <c r="AI84" s="3" t="s">
        <v>36</v>
      </c>
      <c r="AJ84" s="3" t="s">
        <v>37</v>
      </c>
      <c r="AK84" s="3" t="s">
        <v>38</v>
      </c>
      <c r="AL84" s="3" t="s">
        <v>39</v>
      </c>
      <c r="AM84" s="3" t="s">
        <v>40</v>
      </c>
      <c r="AN84" s="1" t="s">
        <v>48</v>
      </c>
      <c r="AO84" s="3" t="s">
        <v>42</v>
      </c>
      <c r="AP84" s="3" t="s">
        <v>43</v>
      </c>
      <c r="AQ84" s="1" t="s">
        <v>48</v>
      </c>
      <c r="AR84" t="s" s="13">
        <v>507</v>
      </c>
      <c r="AS84" t="s" s="13">
        <v>76</v>
      </c>
      <c r="AT84" t="s" s="1">
        <v>48</v>
      </c>
    </row>
    <row r="85">
      <c r="A85" t="s" s="327">
        <v>508</v>
      </c>
      <c r="B85" t="s" s="1">
        <v>509</v>
      </c>
      <c r="C85" t="s" s="13">
        <v>50</v>
      </c>
      <c r="D85" s="3" t="s">
        <v>51</v>
      </c>
      <c r="E85" s="13" t="s">
        <v>52</v>
      </c>
      <c r="F85" t="n" s="10">
        <v>1.5</v>
      </c>
      <c r="G85" t="s" s="19">
        <v>510</v>
      </c>
      <c r="H85" s="1" t="n">
        <v>-46.0</v>
      </c>
      <c r="I85" s="329" t="s">
        <v>511</v>
      </c>
      <c r="J85" s="330" t="n">
        <f>IF(TRUNC(F85,2)*I85=0,"",TRUNC(F85,2)*I85)</f>
        <v>12000.0</v>
      </c>
      <c r="K85" s="10" t="n">
        <v>6480.0</v>
      </c>
      <c r="L85" s="13" t="s">
        <v>125</v>
      </c>
      <c r="M85" s="13" t="s">
        <v>71</v>
      </c>
      <c r="N85" s="3"/>
      <c r="O85" s="1" t="s">
        <v>48</v>
      </c>
      <c r="P85" s="13" t="s">
        <v>57</v>
      </c>
      <c r="Q85" s="13" t="s">
        <v>58</v>
      </c>
      <c r="R85" s="13" t="s">
        <v>91</v>
      </c>
      <c r="S85" s="13" t="s">
        <v>59</v>
      </c>
      <c r="T85" s="1" t="s">
        <v>48</v>
      </c>
      <c r="U85" s="1" t="s">
        <v>48</v>
      </c>
      <c r="V85" s="10" t="n">
        <v>6480.0</v>
      </c>
      <c r="W85" s="1" t="n">
        <v>34.5</v>
      </c>
      <c r="X85" s="1" t="n">
        <v>42.4</v>
      </c>
      <c r="Y85" s="13" t="s">
        <v>512</v>
      </c>
      <c r="Z85" s="16" t="n">
        <v>1.38</v>
      </c>
      <c r="AA85" s="1" t="n">
        <v>65.0</v>
      </c>
      <c r="AB85" s="1" t="n">
        <v>64.2</v>
      </c>
      <c r="AC85" s="13" t="s">
        <v>105</v>
      </c>
      <c r="AD85" s="13" t="s">
        <v>62</v>
      </c>
      <c r="AE85" s="3" t="s">
        <v>32</v>
      </c>
      <c r="AF85" s="1" t="s">
        <v>48</v>
      </c>
      <c r="AG85" s="1" t="s">
        <v>48</v>
      </c>
      <c r="AH85" s="1" t="s">
        <v>48</v>
      </c>
      <c r="AI85" s="3" t="s">
        <v>36</v>
      </c>
      <c r="AJ85" s="3" t="s">
        <v>37</v>
      </c>
      <c r="AK85" s="3" t="s">
        <v>38</v>
      </c>
      <c r="AL85" s="3" t="s">
        <v>39</v>
      </c>
      <c r="AM85" s="3" t="s">
        <v>40</v>
      </c>
      <c r="AN85" s="1" t="s">
        <v>48</v>
      </c>
      <c r="AO85" s="3" t="s">
        <v>42</v>
      </c>
      <c r="AP85" s="3" t="s">
        <v>43</v>
      </c>
      <c r="AQ85" s="1" t="s">
        <v>48</v>
      </c>
      <c r="AR85" t="s" s="13">
        <v>120</v>
      </c>
      <c r="AS85" t="s" s="13">
        <v>64</v>
      </c>
      <c r="AT85" t="s" s="1">
        <v>48</v>
      </c>
    </row>
    <row r="86" s="6" customFormat="true"/>
    <row r="87">
      <c r="B87" s="331" t="s">
        <v>513</v>
      </c>
      <c r="F87" s="332" t="n">
        <v>186.44999999999987</v>
      </c>
      <c r="K87" t="n" s="333">
        <f>IF(ISERROR(((SUM(K4 : K86)))),"N.A",((SUM(K4 : K86))))</f>
        <v>1987295.2000000004</v>
      </c>
    </row>
    <row r="88">
      <c r="B88" t="s" s="13">
        <v>514</v>
      </c>
      <c r="F88" s="334" t="n">
        <f>IF(ISERROR((ROUND(AVERAGE(186.44999999999987 / 82),2))),"N.A",(ROUND(AVERAGE(186.44999999999987 / 82),2)))</f>
        <v>2.27</v>
      </c>
      <c r="G88" s="334" t="n">
        <f>IF(ISERROR((ROUND(AVERAGE(788125 / 82),2))),"N.A",(ROUND(AVERAGE(788125 / 82),2)))</f>
        <v>9611.28</v>
      </c>
      <c r="H88" s="334" t="n">
        <f>IF(ISERROR((TRUNC((((SUMIF(J4:J85,"&gt;0",K4:K85))/(SUM(J4 : J85)))*100)-100,2))),"N.A",(TRUNC((((SUMIF(J4:J85,"&gt;0",K4:K85))/(SUM(J4 : J85)))*100)-100,2)))</f>
        <v>-30.22</v>
      </c>
      <c r="K88" s="334" t="n">
        <f>IF(ISERROR((TRUNC(AVERAGE(K4 : K85)))),"N.A",(TRUNC(AVERAGE(K4 : K85))))</f>
        <v>25478.0</v>
      </c>
    </row>
    <row r="89" s="6" customFormat="true"/>
    <row r="90">
      <c r="A90" t="s">
        <v>516</v>
      </c>
    </row>
    <row r="91">
      <c r="A91" t="s">
        <v>517</v>
      </c>
    </row>
    <row r="92">
      <c r="A92" t="s">
        <v>518</v>
      </c>
    </row>
    <row r="93">
      <c r="A93" t="s">
        <v>519</v>
      </c>
    </row>
    <row r="94">
      <c r="A94" t="s">
        <v>520</v>
      </c>
    </row>
    <row r="95">
      <c r="A95" t="s">
        <v>521</v>
      </c>
    </row>
    <row r="96">
      <c r="A96" t="s">
        <v>522</v>
      </c>
    </row>
  </sheetData>
  <mergeCells>
    <mergeCell ref="A1:E1"/>
    <mergeCell ref="G1:I1"/>
    <mergeCell ref="A90:U90"/>
    <mergeCell ref="A91:U91"/>
    <mergeCell ref="A92:U92"/>
    <mergeCell ref="A93:U93"/>
    <mergeCell ref="A94:U94"/>
    <mergeCell ref="A95:U95"/>
    <mergeCell ref="A96:U96"/>
  </mergeCells>
  <hyperlinks>
    <hyperlink ref="D4" r:id="rId1"/>
    <hyperlink ref="AE4" r:id="rId2"/>
    <hyperlink ref="AI4" r:id="rId3"/>
    <hyperlink ref="AJ4" r:id="rId4"/>
    <hyperlink ref="AK4" r:id="rId5"/>
    <hyperlink ref="AL4" r:id="rId6"/>
    <hyperlink ref="AM4" r:id="rId7"/>
    <hyperlink ref="AN4" r:id="rId8"/>
    <hyperlink ref="AO4" r:id="rId9"/>
    <hyperlink ref="AP4" r:id="rId10"/>
    <hyperlink ref="D5" r:id="rId11"/>
    <hyperlink ref="AE5" r:id="rId12"/>
    <hyperlink ref="AF5" r:id="rId13"/>
    <hyperlink ref="AG5" r:id="rId14"/>
    <hyperlink ref="AH5" r:id="rId15"/>
    <hyperlink ref="AI5" r:id="rId16"/>
    <hyperlink ref="AJ5" r:id="rId17"/>
    <hyperlink ref="AK5" r:id="rId18"/>
    <hyperlink ref="AL5" r:id="rId19"/>
    <hyperlink ref="AM5" r:id="rId20"/>
    <hyperlink ref="AO5" r:id="rId21"/>
    <hyperlink ref="AP5" r:id="rId22"/>
    <hyperlink ref="D6" r:id="rId23"/>
    <hyperlink ref="AE6" r:id="rId24"/>
    <hyperlink ref="AF6" r:id="rId25"/>
    <hyperlink ref="AG6" r:id="rId26"/>
    <hyperlink ref="AH6" r:id="rId27"/>
    <hyperlink ref="AI6" r:id="rId28"/>
    <hyperlink ref="AJ6" r:id="rId29"/>
    <hyperlink ref="AK6" r:id="rId30"/>
    <hyperlink ref="AL6" r:id="rId31"/>
    <hyperlink ref="AM6" r:id="rId32"/>
    <hyperlink ref="AO6" r:id="rId33"/>
    <hyperlink ref="AP6" r:id="rId34"/>
    <hyperlink ref="D7" r:id="rId35"/>
    <hyperlink ref="AE7" r:id="rId36"/>
    <hyperlink ref="AF7" r:id="rId37"/>
    <hyperlink ref="AG7" r:id="rId38"/>
    <hyperlink ref="AH7" r:id="rId39"/>
    <hyperlink ref="AI7" r:id="rId40"/>
    <hyperlink ref="AJ7" r:id="rId41"/>
    <hyperlink ref="AK7" r:id="rId42"/>
    <hyperlink ref="AL7" r:id="rId43"/>
    <hyperlink ref="AM7" r:id="rId44"/>
    <hyperlink ref="AN7" r:id="rId45"/>
    <hyperlink ref="AO7" r:id="rId46"/>
    <hyperlink ref="AP7" r:id="rId47"/>
    <hyperlink ref="D8" r:id="rId48"/>
    <hyperlink ref="AE8" r:id="rId49"/>
    <hyperlink ref="AF8" r:id="rId50"/>
    <hyperlink ref="AG8" r:id="rId51"/>
    <hyperlink ref="AH8" r:id="rId52"/>
    <hyperlink ref="AI8" r:id="rId53"/>
    <hyperlink ref="AJ8" r:id="rId54"/>
    <hyperlink ref="AK8" r:id="rId55"/>
    <hyperlink ref="AL8" r:id="rId56"/>
    <hyperlink ref="AM8" r:id="rId57"/>
    <hyperlink ref="AO8" r:id="rId58"/>
    <hyperlink ref="AP8" r:id="rId59"/>
    <hyperlink ref="D9" r:id="rId60"/>
    <hyperlink ref="AE9" r:id="rId61"/>
    <hyperlink ref="AF9" r:id="rId62"/>
    <hyperlink ref="AG9" r:id="rId63"/>
    <hyperlink ref="AH9" r:id="rId64"/>
    <hyperlink ref="AI9" r:id="rId65"/>
    <hyperlink ref="AJ9" r:id="rId66"/>
    <hyperlink ref="AK9" r:id="rId67"/>
    <hyperlink ref="AL9" r:id="rId68"/>
    <hyperlink ref="AM9" r:id="rId69"/>
    <hyperlink ref="AO9" r:id="rId70"/>
    <hyperlink ref="AP9" r:id="rId71"/>
    <hyperlink ref="D10" r:id="rId72"/>
    <hyperlink ref="AE10" r:id="rId73"/>
    <hyperlink ref="AF10" r:id="rId74"/>
    <hyperlink ref="AG10" r:id="rId75"/>
    <hyperlink ref="AH10" r:id="rId76"/>
    <hyperlink ref="AI10" r:id="rId77"/>
    <hyperlink ref="AJ10" r:id="rId78"/>
    <hyperlink ref="AK10" r:id="rId79"/>
    <hyperlink ref="AL10" r:id="rId80"/>
    <hyperlink ref="AM10" r:id="rId81"/>
    <hyperlink ref="AO10" r:id="rId82"/>
    <hyperlink ref="AP10" r:id="rId83"/>
    <hyperlink ref="D11" r:id="rId84"/>
    <hyperlink ref="AE11" r:id="rId85"/>
    <hyperlink ref="AF11" r:id="rId86"/>
    <hyperlink ref="AG11" r:id="rId87"/>
    <hyperlink ref="AH11" r:id="rId88"/>
    <hyperlink ref="AI11" r:id="rId89"/>
    <hyperlink ref="AJ11" r:id="rId90"/>
    <hyperlink ref="AK11" r:id="rId91"/>
    <hyperlink ref="AL11" r:id="rId92"/>
    <hyperlink ref="AM11" r:id="rId93"/>
    <hyperlink ref="AN11" r:id="rId94"/>
    <hyperlink ref="AO11" r:id="rId95"/>
    <hyperlink ref="AP11" r:id="rId96"/>
    <hyperlink ref="D12" r:id="rId97"/>
    <hyperlink ref="AE12" r:id="rId98"/>
    <hyperlink ref="AF12" r:id="rId99"/>
    <hyperlink ref="AG12" r:id="rId100"/>
    <hyperlink ref="AH12" r:id="rId101"/>
    <hyperlink ref="AI12" r:id="rId102"/>
    <hyperlink ref="AJ12" r:id="rId103"/>
    <hyperlink ref="AK12" r:id="rId104"/>
    <hyperlink ref="AL12" r:id="rId105"/>
    <hyperlink ref="AM12" r:id="rId106"/>
    <hyperlink ref="AO12" r:id="rId107"/>
    <hyperlink ref="AP12" r:id="rId108"/>
    <hyperlink ref="D13" r:id="rId109"/>
    <hyperlink ref="AE13" r:id="rId110"/>
    <hyperlink ref="AF13" r:id="rId111"/>
    <hyperlink ref="AG13" r:id="rId112"/>
    <hyperlink ref="AH13" r:id="rId113"/>
    <hyperlink ref="AI13" r:id="rId114"/>
    <hyperlink ref="AJ13" r:id="rId115"/>
    <hyperlink ref="AK13" r:id="rId116"/>
    <hyperlink ref="AL13" r:id="rId117"/>
    <hyperlink ref="AM13" r:id="rId118"/>
    <hyperlink ref="AO13" r:id="rId119"/>
    <hyperlink ref="AP13" r:id="rId120"/>
    <hyperlink ref="D14" r:id="rId121"/>
    <hyperlink ref="AE14" r:id="rId122"/>
    <hyperlink ref="AF14" r:id="rId123"/>
    <hyperlink ref="AG14" r:id="rId124"/>
    <hyperlink ref="AH14" r:id="rId125"/>
    <hyperlink ref="AI14" r:id="rId126"/>
    <hyperlink ref="AJ14" r:id="rId127"/>
    <hyperlink ref="AK14" r:id="rId128"/>
    <hyperlink ref="AL14" r:id="rId129"/>
    <hyperlink ref="AM14" r:id="rId130"/>
    <hyperlink ref="AO14" r:id="rId131"/>
    <hyperlink ref="AP14" r:id="rId132"/>
    <hyperlink ref="D15" r:id="rId133"/>
    <hyperlink ref="AE15" r:id="rId134"/>
    <hyperlink ref="AF15" r:id="rId135"/>
    <hyperlink ref="AG15" r:id="rId136"/>
    <hyperlink ref="AH15" r:id="rId137"/>
    <hyperlink ref="AI15" r:id="rId138"/>
    <hyperlink ref="AJ15" r:id="rId139"/>
    <hyperlink ref="AK15" r:id="rId140"/>
    <hyperlink ref="AL15" r:id="rId141"/>
    <hyperlink ref="AM15" r:id="rId142"/>
    <hyperlink ref="AO15" r:id="rId143"/>
    <hyperlink ref="AP15" r:id="rId144"/>
    <hyperlink ref="D16" r:id="rId145"/>
    <hyperlink ref="AE16" r:id="rId146"/>
    <hyperlink ref="AF16" r:id="rId147"/>
    <hyperlink ref="AG16" r:id="rId148"/>
    <hyperlink ref="AH16" r:id="rId149"/>
    <hyperlink ref="AI16" r:id="rId150"/>
    <hyperlink ref="AJ16" r:id="rId151"/>
    <hyperlink ref="AK16" r:id="rId152"/>
    <hyperlink ref="AL16" r:id="rId153"/>
    <hyperlink ref="AM16" r:id="rId154"/>
    <hyperlink ref="AO16" r:id="rId155"/>
    <hyperlink ref="AP16" r:id="rId156"/>
    <hyperlink ref="D17" r:id="rId157"/>
    <hyperlink ref="AE17" r:id="rId158"/>
    <hyperlink ref="AI17" r:id="rId159"/>
    <hyperlink ref="AJ17" r:id="rId160"/>
    <hyperlink ref="AK17" r:id="rId161"/>
    <hyperlink ref="AL17" r:id="rId162"/>
    <hyperlink ref="AM17" r:id="rId163"/>
    <hyperlink ref="AO17" r:id="rId164"/>
    <hyperlink ref="AP17" r:id="rId165"/>
    <hyperlink ref="D18" r:id="rId166"/>
    <hyperlink ref="AE18" r:id="rId167"/>
    <hyperlink ref="AI18" r:id="rId168"/>
    <hyperlink ref="AJ18" r:id="rId169"/>
    <hyperlink ref="AK18" r:id="rId170"/>
    <hyperlink ref="AL18" r:id="rId171"/>
    <hyperlink ref="AM18" r:id="rId172"/>
    <hyperlink ref="AO18" r:id="rId173"/>
    <hyperlink ref="AP18" r:id="rId174"/>
    <hyperlink ref="D19" r:id="rId175"/>
    <hyperlink ref="AE19" r:id="rId176"/>
    <hyperlink ref="AF19" r:id="rId177"/>
    <hyperlink ref="AG19" r:id="rId178"/>
    <hyperlink ref="AH19" r:id="rId179"/>
    <hyperlink ref="AI19" r:id="rId180"/>
    <hyperlink ref="AJ19" r:id="rId181"/>
    <hyperlink ref="AK19" r:id="rId182"/>
    <hyperlink ref="AL19" r:id="rId183"/>
    <hyperlink ref="AM19" r:id="rId184"/>
    <hyperlink ref="AO19" r:id="rId185"/>
    <hyperlink ref="AP19" r:id="rId186"/>
    <hyperlink ref="D20" r:id="rId187"/>
    <hyperlink ref="AE20" r:id="rId188"/>
    <hyperlink ref="AF20" r:id="rId189"/>
    <hyperlink ref="AG20" r:id="rId190"/>
    <hyperlink ref="AH20" r:id="rId191"/>
    <hyperlink ref="AI20" r:id="rId192"/>
    <hyperlink ref="AJ20" r:id="rId193"/>
    <hyperlink ref="AK20" r:id="rId194"/>
    <hyperlink ref="AL20" r:id="rId195"/>
    <hyperlink ref="AM20" r:id="rId196"/>
    <hyperlink ref="AO20" r:id="rId197"/>
    <hyperlink ref="AP20" r:id="rId198"/>
    <hyperlink ref="D21" r:id="rId199"/>
    <hyperlink ref="AE21" r:id="rId200"/>
    <hyperlink ref="AI21" r:id="rId201"/>
    <hyperlink ref="AJ21" r:id="rId202"/>
    <hyperlink ref="AK21" r:id="rId203"/>
    <hyperlink ref="AL21" r:id="rId204"/>
    <hyperlink ref="AM21" r:id="rId205"/>
    <hyperlink ref="AN21" r:id="rId206"/>
    <hyperlink ref="AO21" r:id="rId207"/>
    <hyperlink ref="AP21" r:id="rId208"/>
    <hyperlink ref="D22" r:id="rId209"/>
    <hyperlink ref="AE22" r:id="rId210"/>
    <hyperlink ref="AI22" r:id="rId211"/>
    <hyperlink ref="AJ22" r:id="rId212"/>
    <hyperlink ref="AK22" r:id="rId213"/>
    <hyperlink ref="AL22" r:id="rId214"/>
    <hyperlink ref="AM22" r:id="rId215"/>
    <hyperlink ref="AO22" r:id="rId216"/>
    <hyperlink ref="AP22" r:id="rId217"/>
    <hyperlink ref="D23" r:id="rId218"/>
    <hyperlink ref="AE23" r:id="rId219"/>
    <hyperlink ref="AI23" r:id="rId220"/>
    <hyperlink ref="AJ23" r:id="rId221"/>
    <hyperlink ref="AK23" r:id="rId222"/>
    <hyperlink ref="AL23" r:id="rId223"/>
    <hyperlink ref="AM23" r:id="rId224"/>
    <hyperlink ref="AO23" r:id="rId225"/>
    <hyperlink ref="AP23" r:id="rId226"/>
    <hyperlink ref="D24" r:id="rId227"/>
    <hyperlink ref="AE24" r:id="rId228"/>
    <hyperlink ref="AI24" r:id="rId229"/>
    <hyperlink ref="AJ24" r:id="rId230"/>
    <hyperlink ref="AK24" r:id="rId231"/>
    <hyperlink ref="AL24" r:id="rId232"/>
    <hyperlink ref="AM24" r:id="rId233"/>
    <hyperlink ref="AO24" r:id="rId234"/>
    <hyperlink ref="AP24" r:id="rId235"/>
    <hyperlink ref="D25" r:id="rId236"/>
    <hyperlink ref="AE25" r:id="rId237"/>
    <hyperlink ref="AI25" r:id="rId238"/>
    <hyperlink ref="AJ25" r:id="rId239"/>
    <hyperlink ref="AK25" r:id="rId240"/>
    <hyperlink ref="AL25" r:id="rId241"/>
    <hyperlink ref="AM25" r:id="rId242"/>
    <hyperlink ref="AO25" r:id="rId243"/>
    <hyperlink ref="AP25" r:id="rId244"/>
    <hyperlink ref="D26" r:id="rId245"/>
    <hyperlink ref="AE26" r:id="rId246"/>
    <hyperlink ref="AF26" r:id="rId247"/>
    <hyperlink ref="AG26" r:id="rId248"/>
    <hyperlink ref="AH26" r:id="rId249"/>
    <hyperlink ref="AI26" r:id="rId250"/>
    <hyperlink ref="AJ26" r:id="rId251"/>
    <hyperlink ref="AK26" r:id="rId252"/>
    <hyperlink ref="AL26" r:id="rId253"/>
    <hyperlink ref="AM26" r:id="rId254"/>
    <hyperlink ref="AN26" r:id="rId255"/>
    <hyperlink ref="AO26" r:id="rId256"/>
    <hyperlink ref="AP26" r:id="rId257"/>
    <hyperlink ref="D27" r:id="rId258"/>
    <hyperlink ref="AE27" r:id="rId259"/>
    <hyperlink ref="AF27" r:id="rId260"/>
    <hyperlink ref="AG27" r:id="rId261"/>
    <hyperlink ref="AH27" r:id="rId262"/>
    <hyperlink ref="AI27" r:id="rId263"/>
    <hyperlink ref="AJ27" r:id="rId264"/>
    <hyperlink ref="AK27" r:id="rId265"/>
    <hyperlink ref="AL27" r:id="rId266"/>
    <hyperlink ref="AM27" r:id="rId267"/>
    <hyperlink ref="AN27" r:id="rId268"/>
    <hyperlink ref="AO27" r:id="rId269"/>
    <hyperlink ref="AP27" r:id="rId270"/>
    <hyperlink ref="D28" r:id="rId271"/>
    <hyperlink ref="AE28" r:id="rId272"/>
    <hyperlink ref="AF28" r:id="rId273"/>
    <hyperlink ref="AG28" r:id="rId274"/>
    <hyperlink ref="AH28" r:id="rId275"/>
    <hyperlink ref="AI28" r:id="rId276"/>
    <hyperlink ref="AJ28" r:id="rId277"/>
    <hyperlink ref="AK28" r:id="rId278"/>
    <hyperlink ref="AL28" r:id="rId279"/>
    <hyperlink ref="AM28" r:id="rId280"/>
    <hyperlink ref="AO28" r:id="rId281"/>
    <hyperlink ref="AP28" r:id="rId282"/>
    <hyperlink ref="D29" r:id="rId283"/>
    <hyperlink ref="AE29" r:id="rId284"/>
    <hyperlink ref="AF29" r:id="rId285"/>
    <hyperlink ref="AG29" r:id="rId286"/>
    <hyperlink ref="AH29" r:id="rId287"/>
    <hyperlink ref="AI29" r:id="rId288"/>
    <hyperlink ref="AJ29" r:id="rId289"/>
    <hyperlink ref="AK29" r:id="rId290"/>
    <hyperlink ref="AL29" r:id="rId291"/>
    <hyperlink ref="AM29" r:id="rId292"/>
    <hyperlink ref="AN29" r:id="rId293"/>
    <hyperlink ref="AO29" r:id="rId294"/>
    <hyperlink ref="AP29" r:id="rId295"/>
    <hyperlink ref="D30" r:id="rId296"/>
    <hyperlink ref="AE30" r:id="rId297"/>
    <hyperlink ref="AF30" r:id="rId298"/>
    <hyperlink ref="AG30" r:id="rId299"/>
    <hyperlink ref="AH30" r:id="rId300"/>
    <hyperlink ref="AI30" r:id="rId301"/>
    <hyperlink ref="AJ30" r:id="rId302"/>
    <hyperlink ref="AK30" r:id="rId303"/>
    <hyperlink ref="AL30" r:id="rId304"/>
    <hyperlink ref="AM30" r:id="rId305"/>
    <hyperlink ref="AO30" r:id="rId306"/>
    <hyperlink ref="AP30" r:id="rId307"/>
    <hyperlink ref="D31" r:id="rId308"/>
    <hyperlink ref="AE31" r:id="rId309"/>
    <hyperlink ref="AF31" r:id="rId310"/>
    <hyperlink ref="AG31" r:id="rId311"/>
    <hyperlink ref="AH31" r:id="rId312"/>
    <hyperlink ref="AI31" r:id="rId313"/>
    <hyperlink ref="AJ31" r:id="rId314"/>
    <hyperlink ref="AK31" r:id="rId315"/>
    <hyperlink ref="AL31" r:id="rId316"/>
    <hyperlink ref="AM31" r:id="rId317"/>
    <hyperlink ref="AO31" r:id="rId318"/>
    <hyperlink ref="AP31" r:id="rId319"/>
    <hyperlink ref="D32" r:id="rId320"/>
    <hyperlink ref="AE32" r:id="rId321"/>
    <hyperlink ref="AI32" r:id="rId322"/>
    <hyperlink ref="AJ32" r:id="rId323"/>
    <hyperlink ref="AK32" r:id="rId324"/>
    <hyperlink ref="AL32" r:id="rId325"/>
    <hyperlink ref="AM32" r:id="rId326"/>
    <hyperlink ref="AO32" r:id="rId327"/>
    <hyperlink ref="AP32" r:id="rId328"/>
    <hyperlink ref="D33" r:id="rId329"/>
    <hyperlink ref="AE33" r:id="rId330"/>
    <hyperlink ref="AI33" r:id="rId331"/>
    <hyperlink ref="AJ33" r:id="rId332"/>
    <hyperlink ref="AK33" r:id="rId333"/>
    <hyperlink ref="AL33" r:id="rId334"/>
    <hyperlink ref="AM33" r:id="rId335"/>
    <hyperlink ref="AO33" r:id="rId336"/>
    <hyperlink ref="AP33" r:id="rId337"/>
    <hyperlink ref="D34" r:id="rId338"/>
    <hyperlink ref="AE34" r:id="rId339"/>
    <hyperlink ref="AI34" r:id="rId340"/>
    <hyperlink ref="AJ34" r:id="rId341"/>
    <hyperlink ref="AK34" r:id="rId342"/>
    <hyperlink ref="AL34" r:id="rId343"/>
    <hyperlink ref="AM34" r:id="rId344"/>
    <hyperlink ref="AO34" r:id="rId345"/>
    <hyperlink ref="AP34" r:id="rId346"/>
    <hyperlink ref="D35" r:id="rId347"/>
    <hyperlink ref="AE35" r:id="rId348"/>
    <hyperlink ref="AI35" r:id="rId349"/>
    <hyperlink ref="AJ35" r:id="rId350"/>
    <hyperlink ref="AK35" r:id="rId351"/>
    <hyperlink ref="AL35" r:id="rId352"/>
    <hyperlink ref="AM35" r:id="rId353"/>
    <hyperlink ref="AO35" r:id="rId354"/>
    <hyperlink ref="AP35" r:id="rId355"/>
    <hyperlink ref="D36" r:id="rId356"/>
    <hyperlink ref="AE36" r:id="rId357"/>
    <hyperlink ref="AI36" r:id="rId358"/>
    <hyperlink ref="AJ36" r:id="rId359"/>
    <hyperlink ref="AK36" r:id="rId360"/>
    <hyperlink ref="AL36" r:id="rId361"/>
    <hyperlink ref="AM36" r:id="rId362"/>
    <hyperlink ref="AO36" r:id="rId363"/>
    <hyperlink ref="AP36" r:id="rId364"/>
    <hyperlink ref="D37" r:id="rId365"/>
    <hyperlink ref="AE37" r:id="rId366"/>
    <hyperlink ref="AI37" r:id="rId367"/>
    <hyperlink ref="AJ37" r:id="rId368"/>
    <hyperlink ref="AK37" r:id="rId369"/>
    <hyperlink ref="AL37" r:id="rId370"/>
    <hyperlink ref="AM37" r:id="rId371"/>
    <hyperlink ref="AO37" r:id="rId372"/>
    <hyperlink ref="AP37" r:id="rId373"/>
    <hyperlink ref="D38" r:id="rId374"/>
    <hyperlink ref="AE38" r:id="rId375"/>
    <hyperlink ref="AI38" r:id="rId376"/>
    <hyperlink ref="AJ38" r:id="rId377"/>
    <hyperlink ref="AK38" r:id="rId378"/>
    <hyperlink ref="AL38" r:id="rId379"/>
    <hyperlink ref="AM38" r:id="rId380"/>
    <hyperlink ref="AO38" r:id="rId381"/>
    <hyperlink ref="AP38" r:id="rId382"/>
    <hyperlink ref="D39" r:id="rId383"/>
    <hyperlink ref="AE39" r:id="rId384"/>
    <hyperlink ref="AI39" r:id="rId385"/>
    <hyperlink ref="AJ39" r:id="rId386"/>
    <hyperlink ref="AK39" r:id="rId387"/>
    <hyperlink ref="AL39" r:id="rId388"/>
    <hyperlink ref="AM39" r:id="rId389"/>
    <hyperlink ref="AO39" r:id="rId390"/>
    <hyperlink ref="AP39" r:id="rId391"/>
    <hyperlink ref="D40" r:id="rId392"/>
    <hyperlink ref="AE40" r:id="rId393"/>
    <hyperlink ref="AI40" r:id="rId394"/>
    <hyperlink ref="AJ40" r:id="rId395"/>
    <hyperlink ref="AK40" r:id="rId396"/>
    <hyperlink ref="AL40" r:id="rId397"/>
    <hyperlink ref="AM40" r:id="rId398"/>
    <hyperlink ref="AO40" r:id="rId399"/>
    <hyperlink ref="AP40" r:id="rId400"/>
    <hyperlink ref="D41" r:id="rId401"/>
    <hyperlink ref="AE41" r:id="rId402"/>
    <hyperlink ref="AF41" r:id="rId403"/>
    <hyperlink ref="AG41" r:id="rId404"/>
    <hyperlink ref="AH41" r:id="rId405"/>
    <hyperlink ref="AI41" r:id="rId406"/>
    <hyperlink ref="AJ41" r:id="rId407"/>
    <hyperlink ref="AK41" r:id="rId408"/>
    <hyperlink ref="AL41" r:id="rId409"/>
    <hyperlink ref="AM41" r:id="rId410"/>
    <hyperlink ref="AN41" r:id="rId411"/>
    <hyperlink ref="AO41" r:id="rId412"/>
    <hyperlink ref="AP41" r:id="rId413"/>
    <hyperlink ref="D42" r:id="rId414"/>
    <hyperlink ref="AE42" r:id="rId415"/>
    <hyperlink ref="AI42" r:id="rId416"/>
    <hyperlink ref="AJ42" r:id="rId417"/>
    <hyperlink ref="AK42" r:id="rId418"/>
    <hyperlink ref="AL42" r:id="rId419"/>
    <hyperlink ref="AM42" r:id="rId420"/>
    <hyperlink ref="AO42" r:id="rId421"/>
    <hyperlink ref="AP42" r:id="rId422"/>
    <hyperlink ref="D43" r:id="rId423"/>
    <hyperlink ref="AE43" r:id="rId424"/>
    <hyperlink ref="AI43" r:id="rId425"/>
    <hyperlink ref="AJ43" r:id="rId426"/>
    <hyperlink ref="AK43" r:id="rId427"/>
    <hyperlink ref="AL43" r:id="rId428"/>
    <hyperlink ref="AM43" r:id="rId429"/>
    <hyperlink ref="AO43" r:id="rId430"/>
    <hyperlink ref="AP43" r:id="rId431"/>
    <hyperlink ref="D44" r:id="rId432"/>
    <hyperlink ref="AE44" r:id="rId433"/>
    <hyperlink ref="AF44" r:id="rId434"/>
    <hyperlink ref="AG44" r:id="rId435"/>
    <hyperlink ref="AH44" r:id="rId436"/>
    <hyperlink ref="AI44" r:id="rId437"/>
    <hyperlink ref="AJ44" r:id="rId438"/>
    <hyperlink ref="AK44" r:id="rId439"/>
    <hyperlink ref="AL44" r:id="rId440"/>
    <hyperlink ref="AM44" r:id="rId441"/>
    <hyperlink ref="AO44" r:id="rId442"/>
    <hyperlink ref="AP44" r:id="rId443"/>
    <hyperlink ref="D45" r:id="rId444"/>
    <hyperlink ref="AE45" r:id="rId445"/>
    <hyperlink ref="AI45" r:id="rId446"/>
    <hyperlink ref="AJ45" r:id="rId447"/>
    <hyperlink ref="AK45" r:id="rId448"/>
    <hyperlink ref="AL45" r:id="rId449"/>
    <hyperlink ref="AM45" r:id="rId450"/>
    <hyperlink ref="AO45" r:id="rId451"/>
    <hyperlink ref="AP45" r:id="rId452"/>
    <hyperlink ref="D46" r:id="rId453"/>
    <hyperlink ref="AE46" r:id="rId454"/>
    <hyperlink ref="AI46" r:id="rId455"/>
    <hyperlink ref="AJ46" r:id="rId456"/>
    <hyperlink ref="AK46" r:id="rId457"/>
    <hyperlink ref="AL46" r:id="rId458"/>
    <hyperlink ref="AM46" r:id="rId459"/>
    <hyperlink ref="AO46" r:id="rId460"/>
    <hyperlink ref="AP46" r:id="rId461"/>
    <hyperlink ref="D47" r:id="rId462"/>
    <hyperlink ref="AE47" r:id="rId463"/>
    <hyperlink ref="AF47" r:id="rId464"/>
    <hyperlink ref="AG47" r:id="rId465"/>
    <hyperlink ref="AH47" r:id="rId466"/>
    <hyperlink ref="AI47" r:id="rId467"/>
    <hyperlink ref="AJ47" r:id="rId468"/>
    <hyperlink ref="AK47" r:id="rId469"/>
    <hyperlink ref="AL47" r:id="rId470"/>
    <hyperlink ref="AM47" r:id="rId471"/>
    <hyperlink ref="AO47" r:id="rId472"/>
    <hyperlink ref="AP47" r:id="rId473"/>
    <hyperlink ref="D48" r:id="rId474"/>
    <hyperlink ref="AE48" r:id="rId475"/>
    <hyperlink ref="AF48" r:id="rId476"/>
    <hyperlink ref="AG48" r:id="rId477"/>
    <hyperlink ref="AH48" r:id="rId478"/>
    <hyperlink ref="AI48" r:id="rId479"/>
    <hyperlink ref="AJ48" r:id="rId480"/>
    <hyperlink ref="AK48" r:id="rId481"/>
    <hyperlink ref="AL48" r:id="rId482"/>
    <hyperlink ref="AM48" r:id="rId483"/>
    <hyperlink ref="AO48" r:id="rId484"/>
    <hyperlink ref="AP48" r:id="rId485"/>
    <hyperlink ref="D49" r:id="rId486"/>
    <hyperlink ref="AE49" r:id="rId487"/>
    <hyperlink ref="AF49" r:id="rId488"/>
    <hyperlink ref="AG49" r:id="rId489"/>
    <hyperlink ref="AH49" r:id="rId490"/>
    <hyperlink ref="AI49" r:id="rId491"/>
    <hyperlink ref="AJ49" r:id="rId492"/>
    <hyperlink ref="AK49" r:id="rId493"/>
    <hyperlink ref="AL49" r:id="rId494"/>
    <hyperlink ref="AM49" r:id="rId495"/>
    <hyperlink ref="AN49" r:id="rId496"/>
    <hyperlink ref="AO49" r:id="rId497"/>
    <hyperlink ref="AP49" r:id="rId498"/>
    <hyperlink ref="D50" r:id="rId499"/>
    <hyperlink ref="AE50" r:id="rId500"/>
    <hyperlink ref="AI50" r:id="rId501"/>
    <hyperlink ref="AJ50" r:id="rId502"/>
    <hyperlink ref="AK50" r:id="rId503"/>
    <hyperlink ref="AL50" r:id="rId504"/>
    <hyperlink ref="AM50" r:id="rId505"/>
    <hyperlink ref="AO50" r:id="rId506"/>
    <hyperlink ref="AP50" r:id="rId507"/>
    <hyperlink ref="D51" r:id="rId508"/>
    <hyperlink ref="AE51" r:id="rId509"/>
    <hyperlink ref="AF51" r:id="rId510"/>
    <hyperlink ref="AG51" r:id="rId511"/>
    <hyperlink ref="AH51" r:id="rId512"/>
    <hyperlink ref="AI51" r:id="rId513"/>
    <hyperlink ref="AJ51" r:id="rId514"/>
    <hyperlink ref="AK51" r:id="rId515"/>
    <hyperlink ref="AL51" r:id="rId516"/>
    <hyperlink ref="AM51" r:id="rId517"/>
    <hyperlink ref="AO51" r:id="rId518"/>
    <hyperlink ref="AP51" r:id="rId519"/>
    <hyperlink ref="D52" r:id="rId520"/>
    <hyperlink ref="AE52" r:id="rId521"/>
    <hyperlink ref="AI52" r:id="rId522"/>
    <hyperlink ref="AJ52" r:id="rId523"/>
    <hyperlink ref="AK52" r:id="rId524"/>
    <hyperlink ref="AL52" r:id="rId525"/>
    <hyperlink ref="AM52" r:id="rId526"/>
    <hyperlink ref="AO52" r:id="rId527"/>
    <hyperlink ref="AP52" r:id="rId528"/>
    <hyperlink ref="D53" r:id="rId529"/>
    <hyperlink ref="AE53" r:id="rId530"/>
    <hyperlink ref="AI53" r:id="rId531"/>
    <hyperlink ref="AJ53" r:id="rId532"/>
    <hyperlink ref="AK53" r:id="rId533"/>
    <hyperlink ref="AL53" r:id="rId534"/>
    <hyperlink ref="AM53" r:id="rId535"/>
    <hyperlink ref="AO53" r:id="rId536"/>
    <hyperlink ref="AP53" r:id="rId537"/>
    <hyperlink ref="D54" r:id="rId538"/>
    <hyperlink ref="AE54" r:id="rId539"/>
    <hyperlink ref="AI54" r:id="rId540"/>
    <hyperlink ref="AJ54" r:id="rId541"/>
    <hyperlink ref="AK54" r:id="rId542"/>
    <hyperlink ref="AL54" r:id="rId543"/>
    <hyperlink ref="AM54" r:id="rId544"/>
    <hyperlink ref="AO54" r:id="rId545"/>
    <hyperlink ref="AP54" r:id="rId546"/>
    <hyperlink ref="D55" r:id="rId547"/>
    <hyperlink ref="AE55" r:id="rId548"/>
    <hyperlink ref="AI55" r:id="rId549"/>
    <hyperlink ref="AJ55" r:id="rId550"/>
    <hyperlink ref="AK55" r:id="rId551"/>
    <hyperlink ref="AL55" r:id="rId552"/>
    <hyperlink ref="AM55" r:id="rId553"/>
    <hyperlink ref="AO55" r:id="rId554"/>
    <hyperlink ref="AP55" r:id="rId555"/>
    <hyperlink ref="D56" r:id="rId556"/>
    <hyperlink ref="AE56" r:id="rId557"/>
    <hyperlink ref="AF56" r:id="rId558"/>
    <hyperlink ref="AG56" r:id="rId559"/>
    <hyperlink ref="AH56" r:id="rId560"/>
    <hyperlink ref="AI56" r:id="rId561"/>
    <hyperlink ref="AJ56" r:id="rId562"/>
    <hyperlink ref="AK56" r:id="rId563"/>
    <hyperlink ref="AL56" r:id="rId564"/>
    <hyperlink ref="AM56" r:id="rId565"/>
    <hyperlink ref="AO56" r:id="rId566"/>
    <hyperlink ref="AP56" r:id="rId567"/>
    <hyperlink ref="D57" r:id="rId568"/>
    <hyperlink ref="AE57" r:id="rId569"/>
    <hyperlink ref="AI57" r:id="rId570"/>
    <hyperlink ref="AJ57" r:id="rId571"/>
    <hyperlink ref="AK57" r:id="rId572"/>
    <hyperlink ref="AL57" r:id="rId573"/>
    <hyperlink ref="AM57" r:id="rId574"/>
    <hyperlink ref="AO57" r:id="rId575"/>
    <hyperlink ref="AP57" r:id="rId576"/>
    <hyperlink ref="D58" r:id="rId577"/>
    <hyperlink ref="AE58" r:id="rId578"/>
    <hyperlink ref="AF58" r:id="rId579"/>
    <hyperlink ref="AG58" r:id="rId580"/>
    <hyperlink ref="AH58" r:id="rId581"/>
    <hyperlink ref="AI58" r:id="rId582"/>
    <hyperlink ref="AJ58" r:id="rId583"/>
    <hyperlink ref="AK58" r:id="rId584"/>
    <hyperlink ref="AL58" r:id="rId585"/>
    <hyperlink ref="AM58" r:id="rId586"/>
    <hyperlink ref="AO58" r:id="rId587"/>
    <hyperlink ref="AP58" r:id="rId588"/>
    <hyperlink ref="D59" r:id="rId589"/>
    <hyperlink ref="AE59" r:id="rId590"/>
    <hyperlink ref="AF59" r:id="rId591"/>
    <hyperlink ref="AG59" r:id="rId592"/>
    <hyperlink ref="AH59" r:id="rId593"/>
    <hyperlink ref="AI59" r:id="rId594"/>
    <hyperlink ref="AJ59" r:id="rId595"/>
    <hyperlink ref="AK59" r:id="rId596"/>
    <hyperlink ref="AL59" r:id="rId597"/>
    <hyperlink ref="AM59" r:id="rId598"/>
    <hyperlink ref="AO59" r:id="rId599"/>
    <hyperlink ref="AP59" r:id="rId600"/>
    <hyperlink ref="D60" r:id="rId601"/>
    <hyperlink ref="AE60" r:id="rId602"/>
    <hyperlink ref="AI60" r:id="rId603"/>
    <hyperlink ref="AJ60" r:id="rId604"/>
    <hyperlink ref="AK60" r:id="rId605"/>
    <hyperlink ref="AL60" r:id="rId606"/>
    <hyperlink ref="AM60" r:id="rId607"/>
    <hyperlink ref="AN60" r:id="rId608"/>
    <hyperlink ref="AO60" r:id="rId609"/>
    <hyperlink ref="AP60" r:id="rId610"/>
    <hyperlink ref="D61" r:id="rId611"/>
    <hyperlink ref="AE61" r:id="rId612"/>
    <hyperlink ref="AI61" r:id="rId613"/>
    <hyperlink ref="AJ61" r:id="rId614"/>
    <hyperlink ref="AK61" r:id="rId615"/>
    <hyperlink ref="AL61" r:id="rId616"/>
    <hyperlink ref="AM61" r:id="rId617"/>
    <hyperlink ref="AO61" r:id="rId618"/>
    <hyperlink ref="AP61" r:id="rId619"/>
    <hyperlink ref="D62" r:id="rId620"/>
    <hyperlink ref="AE62" r:id="rId621"/>
    <hyperlink ref="AI62" r:id="rId622"/>
    <hyperlink ref="AJ62" r:id="rId623"/>
    <hyperlink ref="AK62" r:id="rId624"/>
    <hyperlink ref="AL62" r:id="rId625"/>
    <hyperlink ref="AM62" r:id="rId626"/>
    <hyperlink ref="AO62" r:id="rId627"/>
    <hyperlink ref="AP62" r:id="rId628"/>
    <hyperlink ref="D63" r:id="rId629"/>
    <hyperlink ref="AE63" r:id="rId630"/>
    <hyperlink ref="AI63" r:id="rId631"/>
    <hyperlink ref="AJ63" r:id="rId632"/>
    <hyperlink ref="AK63" r:id="rId633"/>
    <hyperlink ref="AL63" r:id="rId634"/>
    <hyperlink ref="AM63" r:id="rId635"/>
    <hyperlink ref="AO63" r:id="rId636"/>
    <hyperlink ref="AP63" r:id="rId637"/>
    <hyperlink ref="D64" r:id="rId638"/>
    <hyperlink ref="AE64" r:id="rId639"/>
    <hyperlink ref="AI64" r:id="rId640"/>
    <hyperlink ref="AJ64" r:id="rId641"/>
    <hyperlink ref="AK64" r:id="rId642"/>
    <hyperlink ref="AL64" r:id="rId643"/>
    <hyperlink ref="AM64" r:id="rId644"/>
    <hyperlink ref="AO64" r:id="rId645"/>
    <hyperlink ref="AP64" r:id="rId646"/>
    <hyperlink ref="D65" r:id="rId647"/>
    <hyperlink ref="AE65" r:id="rId648"/>
    <hyperlink ref="AI65" r:id="rId649"/>
    <hyperlink ref="AJ65" r:id="rId650"/>
    <hyperlink ref="AK65" r:id="rId651"/>
    <hyperlink ref="AL65" r:id="rId652"/>
    <hyperlink ref="AM65" r:id="rId653"/>
    <hyperlink ref="AO65" r:id="rId654"/>
    <hyperlink ref="AP65" r:id="rId655"/>
    <hyperlink ref="D66" r:id="rId656"/>
    <hyperlink ref="AE66" r:id="rId657"/>
    <hyperlink ref="AI66" r:id="rId658"/>
    <hyperlink ref="AJ66" r:id="rId659"/>
    <hyperlink ref="AK66" r:id="rId660"/>
    <hyperlink ref="AL66" r:id="rId661"/>
    <hyperlink ref="AM66" r:id="rId662"/>
    <hyperlink ref="AO66" r:id="rId663"/>
    <hyperlink ref="AP66" r:id="rId664"/>
    <hyperlink ref="D67" r:id="rId665"/>
    <hyperlink ref="AE67" r:id="rId666"/>
    <hyperlink ref="AI67" r:id="rId667"/>
    <hyperlink ref="AJ67" r:id="rId668"/>
    <hyperlink ref="AK67" r:id="rId669"/>
    <hyperlink ref="AL67" r:id="rId670"/>
    <hyperlink ref="AM67" r:id="rId671"/>
    <hyperlink ref="AO67" r:id="rId672"/>
    <hyperlink ref="AP67" r:id="rId673"/>
    <hyperlink ref="D68" r:id="rId674"/>
    <hyperlink ref="AE68" r:id="rId675"/>
    <hyperlink ref="AI68" r:id="rId676"/>
    <hyperlink ref="AJ68" r:id="rId677"/>
    <hyperlink ref="AK68" r:id="rId678"/>
    <hyperlink ref="AL68" r:id="rId679"/>
    <hyperlink ref="AM68" r:id="rId680"/>
    <hyperlink ref="AO68" r:id="rId681"/>
    <hyperlink ref="AP68" r:id="rId682"/>
    <hyperlink ref="D69" r:id="rId683"/>
    <hyperlink ref="AE69" r:id="rId684"/>
    <hyperlink ref="AI69" r:id="rId685"/>
    <hyperlink ref="AJ69" r:id="rId686"/>
    <hyperlink ref="AK69" r:id="rId687"/>
    <hyperlink ref="AL69" r:id="rId688"/>
    <hyperlink ref="AM69" r:id="rId689"/>
    <hyperlink ref="AO69" r:id="rId690"/>
    <hyperlink ref="AP69" r:id="rId691"/>
    <hyperlink ref="D70" r:id="rId692"/>
    <hyperlink ref="AE70" r:id="rId693"/>
    <hyperlink ref="AI70" r:id="rId694"/>
    <hyperlink ref="AJ70" r:id="rId695"/>
    <hyperlink ref="AK70" r:id="rId696"/>
    <hyperlink ref="AL70" r:id="rId697"/>
    <hyperlink ref="AM70" r:id="rId698"/>
    <hyperlink ref="AO70" r:id="rId699"/>
    <hyperlink ref="AP70" r:id="rId700"/>
    <hyperlink ref="D71" r:id="rId701"/>
    <hyperlink ref="AE71" r:id="rId702"/>
    <hyperlink ref="AI71" r:id="rId703"/>
    <hyperlink ref="AJ71" r:id="rId704"/>
    <hyperlink ref="AK71" r:id="rId705"/>
    <hyperlink ref="AL71" r:id="rId706"/>
    <hyperlink ref="AM71" r:id="rId707"/>
    <hyperlink ref="AO71" r:id="rId708"/>
    <hyperlink ref="AP71" r:id="rId709"/>
    <hyperlink ref="D72" r:id="rId710"/>
    <hyperlink ref="AE72" r:id="rId711"/>
    <hyperlink ref="AI72" r:id="rId712"/>
    <hyperlink ref="AJ72" r:id="rId713"/>
    <hyperlink ref="AK72" r:id="rId714"/>
    <hyperlink ref="AL72" r:id="rId715"/>
    <hyperlink ref="AM72" r:id="rId716"/>
    <hyperlink ref="AN72" r:id="rId717"/>
    <hyperlink ref="AO72" r:id="rId718"/>
    <hyperlink ref="AP72" r:id="rId719"/>
    <hyperlink ref="D73" r:id="rId720"/>
    <hyperlink ref="AE73" r:id="rId721"/>
    <hyperlink ref="AI73" r:id="rId722"/>
    <hyperlink ref="AJ73" r:id="rId723"/>
    <hyperlink ref="AK73" r:id="rId724"/>
    <hyperlink ref="AL73" r:id="rId725"/>
    <hyperlink ref="AM73" r:id="rId726"/>
    <hyperlink ref="AO73" r:id="rId727"/>
    <hyperlink ref="AP73" r:id="rId728"/>
    <hyperlink ref="D74" r:id="rId729"/>
    <hyperlink ref="AE74" r:id="rId730"/>
    <hyperlink ref="AI74" r:id="rId731"/>
    <hyperlink ref="AJ74" r:id="rId732"/>
    <hyperlink ref="AK74" r:id="rId733"/>
    <hyperlink ref="AL74" r:id="rId734"/>
    <hyperlink ref="AM74" r:id="rId735"/>
    <hyperlink ref="AO74" r:id="rId736"/>
    <hyperlink ref="AP74" r:id="rId737"/>
    <hyperlink ref="D75" r:id="rId738"/>
    <hyperlink ref="AE75" r:id="rId739"/>
    <hyperlink ref="AI75" r:id="rId740"/>
    <hyperlink ref="AJ75" r:id="rId741"/>
    <hyperlink ref="AK75" r:id="rId742"/>
    <hyperlink ref="AL75" r:id="rId743"/>
    <hyperlink ref="AM75" r:id="rId744"/>
    <hyperlink ref="AO75" r:id="rId745"/>
    <hyperlink ref="AP75" r:id="rId746"/>
    <hyperlink ref="D76" r:id="rId747"/>
    <hyperlink ref="AE76" r:id="rId748"/>
    <hyperlink ref="AI76" r:id="rId749"/>
    <hyperlink ref="AJ76" r:id="rId750"/>
    <hyperlink ref="AK76" r:id="rId751"/>
    <hyperlink ref="AL76" r:id="rId752"/>
    <hyperlink ref="AM76" r:id="rId753"/>
    <hyperlink ref="AO76" r:id="rId754"/>
    <hyperlink ref="AP76" r:id="rId755"/>
    <hyperlink ref="D77" r:id="rId756"/>
    <hyperlink ref="AE77" r:id="rId757"/>
    <hyperlink ref="AI77" r:id="rId758"/>
    <hyperlink ref="AJ77" r:id="rId759"/>
    <hyperlink ref="AK77" r:id="rId760"/>
    <hyperlink ref="AL77" r:id="rId761"/>
    <hyperlink ref="AM77" r:id="rId762"/>
    <hyperlink ref="AO77" r:id="rId763"/>
    <hyperlink ref="AP77" r:id="rId764"/>
    <hyperlink ref="D78" r:id="rId765"/>
    <hyperlink ref="AE78" r:id="rId766"/>
    <hyperlink ref="AI78" r:id="rId767"/>
    <hyperlink ref="AJ78" r:id="rId768"/>
    <hyperlink ref="AK78" r:id="rId769"/>
    <hyperlink ref="AL78" r:id="rId770"/>
    <hyperlink ref="AM78" r:id="rId771"/>
    <hyperlink ref="AN78" r:id="rId772"/>
    <hyperlink ref="AO78" r:id="rId773"/>
    <hyperlink ref="AP78" r:id="rId774"/>
    <hyperlink ref="D79" r:id="rId775"/>
    <hyperlink ref="AE79" r:id="rId776"/>
    <hyperlink ref="AI79" r:id="rId777"/>
    <hyperlink ref="AJ79" r:id="rId778"/>
    <hyperlink ref="AK79" r:id="rId779"/>
    <hyperlink ref="AL79" r:id="rId780"/>
    <hyperlink ref="AM79" r:id="rId781"/>
    <hyperlink ref="AO79" r:id="rId782"/>
    <hyperlink ref="AP79" r:id="rId783"/>
    <hyperlink ref="D80" r:id="rId784"/>
    <hyperlink ref="AE80" r:id="rId785"/>
    <hyperlink ref="AI80" r:id="rId786"/>
    <hyperlink ref="AJ80" r:id="rId787"/>
    <hyperlink ref="AK80" r:id="rId788"/>
    <hyperlink ref="AL80" r:id="rId789"/>
    <hyperlink ref="AM80" r:id="rId790"/>
    <hyperlink ref="AO80" r:id="rId791"/>
    <hyperlink ref="AP80" r:id="rId792"/>
    <hyperlink ref="D81" r:id="rId793"/>
    <hyperlink ref="AE81" r:id="rId794"/>
    <hyperlink ref="AI81" r:id="rId795"/>
    <hyperlink ref="AJ81" r:id="rId796"/>
    <hyperlink ref="AK81" r:id="rId797"/>
    <hyperlink ref="AL81" r:id="rId798"/>
    <hyperlink ref="AM81" r:id="rId799"/>
    <hyperlink ref="AO81" r:id="rId800"/>
    <hyperlink ref="AP81" r:id="rId801"/>
    <hyperlink ref="D82" r:id="rId802"/>
    <hyperlink ref="AE82" r:id="rId803"/>
    <hyperlink ref="AI82" r:id="rId804"/>
    <hyperlink ref="AJ82" r:id="rId805"/>
    <hyperlink ref="AK82" r:id="rId806"/>
    <hyperlink ref="AL82" r:id="rId807"/>
    <hyperlink ref="AM82" r:id="rId808"/>
    <hyperlink ref="AO82" r:id="rId809"/>
    <hyperlink ref="AP82" r:id="rId810"/>
    <hyperlink ref="D83" r:id="rId811"/>
    <hyperlink ref="AE83" r:id="rId812"/>
    <hyperlink ref="AI83" r:id="rId813"/>
    <hyperlink ref="AJ83" r:id="rId814"/>
    <hyperlink ref="AK83" r:id="rId815"/>
    <hyperlink ref="AL83" r:id="rId816"/>
    <hyperlink ref="AM83" r:id="rId817"/>
    <hyperlink ref="AO83" r:id="rId818"/>
    <hyperlink ref="AP83" r:id="rId819"/>
    <hyperlink ref="D84" r:id="rId820"/>
    <hyperlink ref="AE84" r:id="rId821"/>
    <hyperlink ref="AI84" r:id="rId822"/>
    <hyperlink ref="AJ84" r:id="rId823"/>
    <hyperlink ref="AK84" r:id="rId824"/>
    <hyperlink ref="AL84" r:id="rId825"/>
    <hyperlink ref="AM84" r:id="rId826"/>
    <hyperlink ref="AO84" r:id="rId827"/>
    <hyperlink ref="AP84" r:id="rId828"/>
    <hyperlink ref="D85" r:id="rId829"/>
    <hyperlink ref="AE85" r:id="rId830"/>
    <hyperlink ref="AI85" r:id="rId831"/>
    <hyperlink ref="AJ85" r:id="rId832"/>
    <hyperlink ref="AK85" r:id="rId833"/>
    <hyperlink ref="AL85" r:id="rId834"/>
    <hyperlink ref="AM85" r:id="rId835"/>
    <hyperlink ref="AO85" r:id="rId836"/>
    <hyperlink ref="AP85" r:id="rId83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2023-06-22T15:30:54Z</dcterms:created>
  <dc:creator>Apache POI</dc:creator>
</cp:coreProperties>
</file>