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1'!$A$5:$AX$485</definedName>
  </definedNames>
</workbook>
</file>

<file path=xl/sharedStrings.xml><?xml version="1.0" encoding="utf-8"?>
<sst xmlns="http://schemas.openxmlformats.org/spreadsheetml/2006/main" count="1155" uniqueCount="1155">
  <si>
    <t>Sr No</t>
  </si>
  <si>
    <t>Id</t>
  </si>
  <si>
    <t>Status</t>
  </si>
  <si>
    <t>Shape</t>
  </si>
  <si>
    <t>Weight</t>
  </si>
  <si>
    <t>Color</t>
  </si>
  <si>
    <t>Shade</t>
  </si>
  <si>
    <t>Clarity</t>
  </si>
  <si>
    <t>Cut</t>
  </si>
  <si>
    <t>Pol</t>
  </si>
  <si>
    <t>Sym</t>
  </si>
  <si>
    <t>Fluor</t>
  </si>
  <si>
    <t>Rating</t>
  </si>
  <si>
    <t>PR/CT</t>
  </si>
  <si>
    <t>Dis %</t>
  </si>
  <si>
    <t>Amount</t>
  </si>
  <si>
    <t>BaseRate</t>
  </si>
  <si>
    <t>Lab</t>
  </si>
  <si>
    <t>DNA Link</t>
  </si>
  <si>
    <t>View DNA</t>
  </si>
  <si>
    <t>Meas MM</t>
  </si>
  <si>
    <t>Height</t>
  </si>
  <si>
    <t>Dep%</t>
  </si>
  <si>
    <t>Tab%</t>
  </si>
  <si>
    <t>L/W</t>
  </si>
  <si>
    <t>Girdle</t>
  </si>
  <si>
    <t>Black</t>
  </si>
  <si>
    <t>White</t>
  </si>
  <si>
    <t>Natts</t>
  </si>
  <si>
    <t>Eye Clean</t>
  </si>
  <si>
    <t>Table Incl</t>
  </si>
  <si>
    <t>Table Open</t>
  </si>
  <si>
    <t>Pav Open</t>
  </si>
  <si>
    <t>Cr Open</t>
  </si>
  <si>
    <t>Ind Natural</t>
  </si>
  <si>
    <t>Cr Ex Facet</t>
  </si>
  <si>
    <t>PAV_EX_FACET</t>
  </si>
  <si>
    <t>Milky</t>
  </si>
  <si>
    <t>Key to Sym</t>
  </si>
  <si>
    <t>TYPE IIA</t>
  </si>
  <si>
    <t>Cr &gt;</t>
  </si>
  <si>
    <t>Cr Hgt%</t>
  </si>
  <si>
    <t>Pav &gt;</t>
  </si>
  <si>
    <t>Pav Hgt%</t>
  </si>
  <si>
    <t>H &amp; A</t>
  </si>
  <si>
    <t>Culet</t>
  </si>
  <si>
    <t>CM</t>
  </si>
  <si>
    <t>Lab Comment</t>
  </si>
  <si>
    <t>Addl Comments</t>
  </si>
  <si>
    <t>Luster</t>
  </si>
  <si>
    <t>LOC</t>
  </si>
  <si>
    <t>5095566</t>
  </si>
  <si>
    <t>-</t>
  </si>
  <si>
    <t>Round</t>
  </si>
  <si>
    <t>D</t>
  </si>
  <si>
    <t> </t>
  </si>
  <si>
    <t>SI1</t>
  </si>
  <si>
    <t>EX</t>
  </si>
  <si>
    <t>None</t>
  </si>
  <si>
    <t>K3</t>
  </si>
  <si>
    <t>GIA</t>
  </si>
  <si>
    <t>DNA</t>
  </si>
  <si>
    <t>14.36*14.27</t>
  </si>
  <si>
    <t/>
  </si>
  <si>
    <t>MED to STK</t>
  </si>
  <si>
    <t>LBTS</t>
  </si>
  <si>
    <t>VLFCS</t>
  </si>
  <si>
    <t>N2</t>
  </si>
  <si>
    <t>EC</t>
  </si>
  <si>
    <t>T1</t>
  </si>
  <si>
    <t>Crystal, Feather, Needle</t>
  </si>
  <si>
    <t>Pinpoints are not shown. Internal graining is not shown.</t>
  </si>
  <si>
    <t>USA</t>
  </si>
  <si>
    <t>5095567</t>
  </si>
  <si>
    <t>SI2</t>
  </si>
  <si>
    <t>K4</t>
  </si>
  <si>
    <t>14.55*14.51</t>
  </si>
  <si>
    <t>STK</t>
  </si>
  <si>
    <t>LBCS</t>
  </si>
  <si>
    <t>VG</t>
  </si>
  <si>
    <t>Pinpoints are not shown.</t>
  </si>
  <si>
    <t>5444833</t>
  </si>
  <si>
    <t>Bid</t>
  </si>
  <si>
    <t>J</t>
  </si>
  <si>
    <t>SI2+</t>
  </si>
  <si>
    <t>Fnt</t>
  </si>
  <si>
    <t>K2</t>
  </si>
  <si>
    <t>13.85*13.76</t>
  </si>
  <si>
    <t>THN to STK</t>
  </si>
  <si>
    <t>VLBCS</t>
  </si>
  <si>
    <t>LFS</t>
  </si>
  <si>
    <t>N1</t>
  </si>
  <si>
    <t>WN</t>
  </si>
  <si>
    <t>CO1</t>
  </si>
  <si>
    <t>Feather, Crystal, Cloud</t>
  </si>
  <si>
    <t>Additional clouds are not shown. Pinpoints are not shown.</t>
  </si>
  <si>
    <t>INDIA</t>
  </si>
  <si>
    <t>5450900</t>
  </si>
  <si>
    <t>H</t>
  </si>
  <si>
    <t>VS1</t>
  </si>
  <si>
    <t>10.94*10.86</t>
  </si>
  <si>
    <t>VLBC+</t>
  </si>
  <si>
    <t>N1+</t>
  </si>
  <si>
    <t>Crystal, Cloud, Feather</t>
  </si>
  <si>
    <t>5435779</t>
  </si>
  <si>
    <t>I+</t>
  </si>
  <si>
    <t>VS1+</t>
  </si>
  <si>
    <t>10.87*10.77</t>
  </si>
  <si>
    <t>VLFS</t>
  </si>
  <si>
    <t>N0</t>
  </si>
  <si>
    <t>T0</t>
  </si>
  <si>
    <t>Cloud</t>
  </si>
  <si>
    <t>5435983</t>
  </si>
  <si>
    <t>K1</t>
  </si>
  <si>
    <t>11.14*11.06</t>
  </si>
  <si>
    <t>VLBTS+</t>
  </si>
  <si>
    <t>VLFTS</t>
  </si>
  <si>
    <t>Crystal, Cloud, Pinpoint</t>
  </si>
  <si>
    <t>Additional pinpoints are not shown.</t>
  </si>
  <si>
    <t>CLARITY BETTER VS1++</t>
  </si>
  <si>
    <t>5444834</t>
  </si>
  <si>
    <t>VS2</t>
  </si>
  <si>
    <t>11.02*10.93</t>
  </si>
  <si>
    <t>VLBC</t>
  </si>
  <si>
    <t>Cloud, Crystal, Needle</t>
  </si>
  <si>
    <t>5450907</t>
  </si>
  <si>
    <t>12.29*12.20</t>
  </si>
  <si>
    <t>PV1</t>
  </si>
  <si>
    <t>Cloud, Feather, Needle</t>
  </si>
  <si>
    <t>5428437</t>
  </si>
  <si>
    <t>F</t>
  </si>
  <si>
    <t>Med</t>
  </si>
  <si>
    <t>10.75*10.67</t>
  </si>
  <si>
    <t>LFTS</t>
  </si>
  <si>
    <t>T2</t>
  </si>
  <si>
    <t>Crystal, Feather, Pinpoint</t>
  </si>
  <si>
    <t>5449345</t>
  </si>
  <si>
    <t>10.30*10.25</t>
  </si>
  <si>
    <t>Crystal, Needle</t>
  </si>
  <si>
    <t>5444876</t>
  </si>
  <si>
    <t>10.24*10.15</t>
  </si>
  <si>
    <t>VLFC</t>
  </si>
  <si>
    <t>Cloud, Needle, Pinpoint</t>
  </si>
  <si>
    <t>Additional clouds are not shown. Additional pinpoints are not shown.</t>
  </si>
  <si>
    <t>5329198</t>
  </si>
  <si>
    <t>E</t>
  </si>
  <si>
    <t>10.26*10.21</t>
  </si>
  <si>
    <t>Crystal, Feather, Needle, Cloud</t>
  </si>
  <si>
    <t>5435778</t>
  </si>
  <si>
    <t>G</t>
  </si>
  <si>
    <t>SI1+</t>
  </si>
  <si>
    <t>K2+</t>
  </si>
  <si>
    <t>10.18*10.10</t>
  </si>
  <si>
    <t>5430240</t>
  </si>
  <si>
    <t>I</t>
  </si>
  <si>
    <t>10.23*10.17</t>
  </si>
  <si>
    <t>LFCS</t>
  </si>
  <si>
    <t>Twinning Wisp, Feather, Crystal, Needle</t>
  </si>
  <si>
    <t>Additional twinning wisps, clouds, pinpoints and surface graining are not shown.</t>
  </si>
  <si>
    <t>5451329</t>
  </si>
  <si>
    <t>E+</t>
  </si>
  <si>
    <t>VVS2</t>
  </si>
  <si>
    <t>9.64*9.56</t>
  </si>
  <si>
    <t>Needle, Pinpoint, Feather</t>
  </si>
  <si>
    <t>5358986</t>
  </si>
  <si>
    <t>9.86*9.80</t>
  </si>
  <si>
    <t>LBC</t>
  </si>
  <si>
    <t>TB1</t>
  </si>
  <si>
    <t>Crystal, Feather, Cloud, Needle</t>
  </si>
  <si>
    <t>5430247</t>
  </si>
  <si>
    <t>9.76*9.71</t>
  </si>
  <si>
    <t>LBS</t>
  </si>
  <si>
    <t>5410639</t>
  </si>
  <si>
    <t>10.01*9.94</t>
  </si>
  <si>
    <t>Pinpoints, internal graining and surface graining are not shown.</t>
  </si>
  <si>
    <t>5428516</t>
  </si>
  <si>
    <t>9.18*9.10</t>
  </si>
  <si>
    <t>VLBS</t>
  </si>
  <si>
    <t>PV2</t>
  </si>
  <si>
    <t>Crystal, Cloud, Pinpoint, Natural</t>
  </si>
  <si>
    <t>5422005</t>
  </si>
  <si>
    <t>J+</t>
  </si>
  <si>
    <t>9.42*9.35</t>
  </si>
  <si>
    <t>Feather, Needle</t>
  </si>
  <si>
    <t>5451328</t>
  </si>
  <si>
    <t>9.70*9.63</t>
  </si>
  <si>
    <t>TO1</t>
  </si>
  <si>
    <t>Additional pinpoints are not shown. Internal graining is not shown.</t>
  </si>
  <si>
    <t>5382947</t>
  </si>
  <si>
    <t>9.28*9.22</t>
  </si>
  <si>
    <t>5461995</t>
  </si>
  <si>
    <t>9.21*9.14</t>
  </si>
  <si>
    <t>Crystal, Cloud, Feather, Needle, Indented Natural, Natural</t>
  </si>
  <si>
    <t>5442050</t>
  </si>
  <si>
    <t>9.30*9.24</t>
  </si>
  <si>
    <t>Cloud, Crystal</t>
  </si>
  <si>
    <t>HK</t>
  </si>
  <si>
    <t>5432621</t>
  </si>
  <si>
    <t>VS2+</t>
  </si>
  <si>
    <t>9.22*9.15</t>
  </si>
  <si>
    <t>VLBTS</t>
  </si>
  <si>
    <t>Cloud, Feather</t>
  </si>
  <si>
    <t>Surface graining is not shown.</t>
  </si>
  <si>
    <t>TOP TINGE</t>
  </si>
  <si>
    <t>5454741</t>
  </si>
  <si>
    <t>9.44*9.39</t>
  </si>
  <si>
    <t>Feather, Cloud</t>
  </si>
  <si>
    <t>5436265</t>
  </si>
  <si>
    <t>9.22*9.17</t>
  </si>
  <si>
    <t>GR2</t>
  </si>
  <si>
    <t>Feather, Cloud, Crystal, Needle, Indented Natural, Knot, Natural</t>
  </si>
  <si>
    <t>5360319</t>
  </si>
  <si>
    <t>9.29*9.25</t>
  </si>
  <si>
    <t>Feather, Crystal, Cloud, Needle</t>
  </si>
  <si>
    <t>5328569</t>
  </si>
  <si>
    <t>9.25*9.19</t>
  </si>
  <si>
    <t>Cloud, Crystal, Feather, Needle</t>
  </si>
  <si>
    <t>5359968</t>
  </si>
  <si>
    <t>9.19*9.12</t>
  </si>
  <si>
    <t>Clouds are not shown. Pinpoints are not shown.</t>
  </si>
  <si>
    <t>5367861</t>
  </si>
  <si>
    <t>MED</t>
  </si>
  <si>
    <t>PO1</t>
  </si>
  <si>
    <t>Crystal, Cloud, Feather, Cavity, Needle, Indented Natural, Natural</t>
  </si>
  <si>
    <t>CM Eligible</t>
  </si>
  <si>
    <t>5382982</t>
  </si>
  <si>
    <t>9.34*9.27</t>
  </si>
  <si>
    <t>Cloud, Crystal, Feather</t>
  </si>
  <si>
    <t>Additional clouds are not shown.</t>
  </si>
  <si>
    <t>5443576</t>
  </si>
  <si>
    <t>G+</t>
  </si>
  <si>
    <t>9.56*9.49</t>
  </si>
  <si>
    <t>LFC</t>
  </si>
  <si>
    <t>Crystal, Cloud, Feather, Needle</t>
  </si>
  <si>
    <t>5443569</t>
  </si>
  <si>
    <t>9.43*9.36</t>
  </si>
  <si>
    <t>5382984</t>
  </si>
  <si>
    <t>9.37*9.31</t>
  </si>
  <si>
    <t>5385521</t>
  </si>
  <si>
    <t>9.39*9.33</t>
  </si>
  <si>
    <t>Feather, Cloud, Crystal, Needle</t>
  </si>
  <si>
    <t>Additional clouds, pinpoints and surface graining are not shown.</t>
  </si>
  <si>
    <t>5382938</t>
  </si>
  <si>
    <t>9.29*9.23</t>
  </si>
  <si>
    <t>5456833</t>
  </si>
  <si>
    <t>9.36*9.29</t>
  </si>
  <si>
    <t>Feather, Cloud, Pinpoint</t>
  </si>
  <si>
    <t>5371041</t>
  </si>
  <si>
    <t>Feather, Pinpoint</t>
  </si>
  <si>
    <t>5436919</t>
  </si>
  <si>
    <t>Hold</t>
  </si>
  <si>
    <t>9.29*9.21</t>
  </si>
  <si>
    <t>BETTER CLARITY SI1++</t>
  </si>
  <si>
    <t>5329849</t>
  </si>
  <si>
    <t>9.23*9.17</t>
  </si>
  <si>
    <t>5389314</t>
  </si>
  <si>
    <t>5359451</t>
  </si>
  <si>
    <t>9.24*9.19</t>
  </si>
  <si>
    <t>Feather, Cloud, Crystal</t>
  </si>
  <si>
    <t>5313206</t>
  </si>
  <si>
    <t>9.31*9.24</t>
  </si>
  <si>
    <t>5371197</t>
  </si>
  <si>
    <t>9.23*9.18</t>
  </si>
  <si>
    <t>Twinning Wisp, Feather, Crystal, Cavity, Needle</t>
  </si>
  <si>
    <t>Additional twinning wisps, pinpoints and surface graining are not shown.</t>
  </si>
  <si>
    <t>5333154</t>
  </si>
  <si>
    <t>9.44*9.38</t>
  </si>
  <si>
    <t>Feather, Crystal, Needle, Pinpoint, Natural</t>
  </si>
  <si>
    <t>BETTER CLOOR E++</t>
  </si>
  <si>
    <t>5329853</t>
  </si>
  <si>
    <t>9.19*9.13</t>
  </si>
  <si>
    <t>CR3</t>
  </si>
  <si>
    <t>Twinning Wisp, Feather, Indented Natural, Cloud</t>
  </si>
  <si>
    <t>5329143</t>
  </si>
  <si>
    <t>9.27*9.22</t>
  </si>
  <si>
    <t>TO2</t>
  </si>
  <si>
    <t>Crystal, Knot, Feather, Cloud, Needle</t>
  </si>
  <si>
    <t>5360269</t>
  </si>
  <si>
    <t>9.46*9.41</t>
  </si>
  <si>
    <t>5341448</t>
  </si>
  <si>
    <t>9.48*9.42</t>
  </si>
  <si>
    <t>5368931</t>
  </si>
  <si>
    <t>CR4</t>
  </si>
  <si>
    <t>Feather, Crystal, Twinning Wisp, Cloud, Cavity, Indented Natural</t>
  </si>
  <si>
    <t>5451425</t>
  </si>
  <si>
    <t>9.45*9.40</t>
  </si>
  <si>
    <t>THN to MED</t>
  </si>
  <si>
    <t>Crystal, Feather, Cloud</t>
  </si>
  <si>
    <t>5253281</t>
  </si>
  <si>
    <t>8.95*8.89</t>
  </si>
  <si>
    <t>Pinpoint, Needle</t>
  </si>
  <si>
    <t>5436520</t>
  </si>
  <si>
    <t>8.86*8.80</t>
  </si>
  <si>
    <t>Cloud, Pinpoint, Feather</t>
  </si>
  <si>
    <t>5382936</t>
  </si>
  <si>
    <t>8.98*8.91</t>
  </si>
  <si>
    <t>Pinpoint</t>
  </si>
  <si>
    <t>BETTER COL J++</t>
  </si>
  <si>
    <t>5436958</t>
  </si>
  <si>
    <t>H+</t>
  </si>
  <si>
    <t>9.08*9.01</t>
  </si>
  <si>
    <t>Cloud, Pinpoint</t>
  </si>
  <si>
    <t>5383008</t>
  </si>
  <si>
    <t>8.89*8.82</t>
  </si>
  <si>
    <t>Crystal, Cloud</t>
  </si>
  <si>
    <t>5329872</t>
  </si>
  <si>
    <t>K3+</t>
  </si>
  <si>
    <t>8.91*8.87</t>
  </si>
  <si>
    <t>5310871</t>
  </si>
  <si>
    <t>9.09*9.03</t>
  </si>
  <si>
    <t>Crystal, Cloud, Needle</t>
  </si>
  <si>
    <t>5376987</t>
  </si>
  <si>
    <t>8.88*8.83</t>
  </si>
  <si>
    <t>Cloud, Feather, Needle, Indented Natural</t>
  </si>
  <si>
    <t>5383007</t>
  </si>
  <si>
    <t>8.91*8.83</t>
  </si>
  <si>
    <t>5422094</t>
  </si>
  <si>
    <t>8.89*8.83</t>
  </si>
  <si>
    <t>Crystal</t>
  </si>
  <si>
    <t>5436951</t>
  </si>
  <si>
    <t>8.96*8.90</t>
  </si>
  <si>
    <t>5372745</t>
  </si>
  <si>
    <t>8.91*8.84</t>
  </si>
  <si>
    <t>A pinpoint is not shown.</t>
  </si>
  <si>
    <t>5451315</t>
  </si>
  <si>
    <t>8.91*8.85</t>
  </si>
  <si>
    <t>GR3</t>
  </si>
  <si>
    <t>Feather, Cloud, Indented Natural</t>
  </si>
  <si>
    <t>5436248</t>
  </si>
  <si>
    <t>Twinning Wisp, Cloud</t>
  </si>
  <si>
    <t>5451306</t>
  </si>
  <si>
    <t>8.74*8.69</t>
  </si>
  <si>
    <t>Pinpoint, Feather</t>
  </si>
  <si>
    <t>5359974</t>
  </si>
  <si>
    <t>8.75*8.69</t>
  </si>
  <si>
    <t>5461798</t>
  </si>
  <si>
    <t>8.71*8.65</t>
  </si>
  <si>
    <t>Feather, Cloud, Needle, Pinpoint</t>
  </si>
  <si>
    <t>5443579</t>
  </si>
  <si>
    <t>8.74*8.68</t>
  </si>
  <si>
    <t>Crystal, Pinpoint, Needle</t>
  </si>
  <si>
    <t>5451338</t>
  </si>
  <si>
    <t>8.73*8.68</t>
  </si>
  <si>
    <t>5383023</t>
  </si>
  <si>
    <t>8.63*8.56</t>
  </si>
  <si>
    <t>5368929</t>
  </si>
  <si>
    <t>8.71*8.64</t>
  </si>
  <si>
    <t>5367994</t>
  </si>
  <si>
    <t>8.70*8.65</t>
  </si>
  <si>
    <t>Additional clouds, internal graining, pinpoints and surface graining are not shown.</t>
  </si>
  <si>
    <t>5383300</t>
  </si>
  <si>
    <t>5383134</t>
  </si>
  <si>
    <t>K5</t>
  </si>
  <si>
    <t>8.66*8.60</t>
  </si>
  <si>
    <t>CR2</t>
  </si>
  <si>
    <t>Crystal, Feather, Cloud, Indented Natural, Natural</t>
  </si>
  <si>
    <t>5433380</t>
  </si>
  <si>
    <t>5360151</t>
  </si>
  <si>
    <t>8.71*8.67</t>
  </si>
  <si>
    <t>5432069</t>
  </si>
  <si>
    <t>8.64*8.58</t>
  </si>
  <si>
    <t>Cloud, Crystal, Feather, Cavity</t>
  </si>
  <si>
    <t>5418617</t>
  </si>
  <si>
    <t>5367934</t>
  </si>
  <si>
    <t>8.66*8.59</t>
  </si>
  <si>
    <t>BN</t>
  </si>
  <si>
    <t>5436244</t>
  </si>
  <si>
    <t>8.79*8.75</t>
  </si>
  <si>
    <t>Twinning Wisp, Feather, Needle</t>
  </si>
  <si>
    <t>5422600</t>
  </si>
  <si>
    <t>8.61*8.55</t>
  </si>
  <si>
    <t>Needle, Pinpoint</t>
  </si>
  <si>
    <t>5451401</t>
  </si>
  <si>
    <t>8.48*8.43</t>
  </si>
  <si>
    <t>Crystal, Feather, Cloud, Needle, Pinpoint</t>
  </si>
  <si>
    <t>5451339</t>
  </si>
  <si>
    <t>8.53*8.47</t>
  </si>
  <si>
    <t>5436511</t>
  </si>
  <si>
    <t>8.62*8.57</t>
  </si>
  <si>
    <t>VLBCS+</t>
  </si>
  <si>
    <t>Crystal, Pinpoint</t>
  </si>
  <si>
    <t>5360142</t>
  </si>
  <si>
    <t>8.45*8.40</t>
  </si>
  <si>
    <t>5383343</t>
  </si>
  <si>
    <t>8.51*8.46</t>
  </si>
  <si>
    <t>5382995</t>
  </si>
  <si>
    <t>8.46*8.39</t>
  </si>
  <si>
    <t>5436940</t>
  </si>
  <si>
    <t>8.37*8.30</t>
  </si>
  <si>
    <t>5449500</t>
  </si>
  <si>
    <t>5371195</t>
  </si>
  <si>
    <t>I1+</t>
  </si>
  <si>
    <t>8.56*8.50</t>
  </si>
  <si>
    <t>BWN</t>
  </si>
  <si>
    <t>5373832</t>
  </si>
  <si>
    <t>8.13*8.09</t>
  </si>
  <si>
    <t>Cloud, Needle, Pinpoint, Natural</t>
  </si>
  <si>
    <t>Additional clouds, additional pinpoints, internal graining and surface graining are not shown.</t>
  </si>
  <si>
    <t>5444888</t>
  </si>
  <si>
    <t>8.12*8.05</t>
  </si>
  <si>
    <t>5368921</t>
  </si>
  <si>
    <t>8.19*8.13</t>
  </si>
  <si>
    <t>5436525</t>
  </si>
  <si>
    <t>8.34*8.30</t>
  </si>
  <si>
    <t>5436521</t>
  </si>
  <si>
    <t>8.23*8.19</t>
  </si>
  <si>
    <t>5391411</t>
  </si>
  <si>
    <t>8.19*8.12</t>
  </si>
  <si>
    <t>Cloud, Feather, Pinpoint</t>
  </si>
  <si>
    <t>5383325</t>
  </si>
  <si>
    <t>8.30*8.23</t>
  </si>
  <si>
    <t>5422099</t>
  </si>
  <si>
    <t>8.14*8.09</t>
  </si>
  <si>
    <t>5353825</t>
  </si>
  <si>
    <t>8.24*8.18</t>
  </si>
  <si>
    <t>Pinpoint, Cloud</t>
  </si>
  <si>
    <t>5360153</t>
  </si>
  <si>
    <t>8.05*8.00</t>
  </si>
  <si>
    <t>5436931</t>
  </si>
  <si>
    <t>8.16*8.09</t>
  </si>
  <si>
    <t>5432217</t>
  </si>
  <si>
    <t>8.34*8.27</t>
  </si>
  <si>
    <t>5358160</t>
  </si>
  <si>
    <t>8.18*8.12</t>
  </si>
  <si>
    <t>Needle, Cloud, Pinpoint</t>
  </si>
  <si>
    <t>5436974</t>
  </si>
  <si>
    <t>8.04*7.97</t>
  </si>
  <si>
    <t>GR4</t>
  </si>
  <si>
    <t>Pinpoint, Indented Natural</t>
  </si>
  <si>
    <t>Additional pinpoints are not shown. Clouds are not shown.</t>
  </si>
  <si>
    <t>5383305</t>
  </si>
  <si>
    <t>VVS2-</t>
  </si>
  <si>
    <t>8.31*8.25</t>
  </si>
  <si>
    <t>5360002</t>
  </si>
  <si>
    <t>8.33*8.27</t>
  </si>
  <si>
    <t>VLBS+</t>
  </si>
  <si>
    <t>5268741</t>
  </si>
  <si>
    <t>8.08*8.03</t>
  </si>
  <si>
    <t>5422014</t>
  </si>
  <si>
    <t>8.10*8.05</t>
  </si>
  <si>
    <t>5386513</t>
  </si>
  <si>
    <t>8.15*8.09</t>
  </si>
  <si>
    <t>Cloud, Needle, Feather</t>
  </si>
  <si>
    <t>5382956</t>
  </si>
  <si>
    <t>8.12*8.07</t>
  </si>
  <si>
    <t>5436930</t>
  </si>
  <si>
    <t>8.11*8.06</t>
  </si>
  <si>
    <t>5438978</t>
  </si>
  <si>
    <t>8.10*8.04</t>
  </si>
  <si>
    <t>5436957</t>
  </si>
  <si>
    <t>5383331</t>
  </si>
  <si>
    <t>8.15*8.10</t>
  </si>
  <si>
    <t>5360005</t>
  </si>
  <si>
    <t>8.17*8.10</t>
  </si>
  <si>
    <t>Crystal, Feather</t>
  </si>
  <si>
    <t>5428601</t>
  </si>
  <si>
    <t>8.11*8.05</t>
  </si>
  <si>
    <t>Cloud, Needle</t>
  </si>
  <si>
    <t>5438755</t>
  </si>
  <si>
    <t>5337408</t>
  </si>
  <si>
    <t>8.05*8.01</t>
  </si>
  <si>
    <t>Crystal, Feather, Cloud, Pinpoint, Needle</t>
  </si>
  <si>
    <t>5346037</t>
  </si>
  <si>
    <t>8.12*8.08</t>
  </si>
  <si>
    <t>5368930</t>
  </si>
  <si>
    <t>8.17*8.12</t>
  </si>
  <si>
    <t>5383446</t>
  </si>
  <si>
    <t>5310806</t>
  </si>
  <si>
    <t>8.06*8.01</t>
  </si>
  <si>
    <t>5306917</t>
  </si>
  <si>
    <t>8.09*8.03</t>
  </si>
  <si>
    <t>5340154</t>
  </si>
  <si>
    <t>5461999</t>
  </si>
  <si>
    <t>8.39*8.34</t>
  </si>
  <si>
    <t>5383398</t>
  </si>
  <si>
    <t>8.04*7.98</t>
  </si>
  <si>
    <t>Crystal, Needle, Pinpoint</t>
  </si>
  <si>
    <t>5425256</t>
  </si>
  <si>
    <t>8.08*8.04</t>
  </si>
  <si>
    <t>5393855</t>
  </si>
  <si>
    <t>8.25*8.19</t>
  </si>
  <si>
    <t>5450766</t>
  </si>
  <si>
    <t>8.03*7.99</t>
  </si>
  <si>
    <t>Crystal, Needle, Pinpoint, Natural</t>
  </si>
  <si>
    <t>5329881</t>
  </si>
  <si>
    <t>Crystal, Feather, Cloud, Pinpoint</t>
  </si>
  <si>
    <t>Additional pinpoints are not shown. Additional clouds are not shown.</t>
  </si>
  <si>
    <t>BETTER COLOR H++</t>
  </si>
  <si>
    <t>5268531</t>
  </si>
  <si>
    <t>A cloud is not shown. Pinpoints are not shown.</t>
  </si>
  <si>
    <t>5426952</t>
  </si>
  <si>
    <t>5382200</t>
  </si>
  <si>
    <t>8.05*7.98</t>
  </si>
  <si>
    <t>GR1</t>
  </si>
  <si>
    <t>Additional pinpoints are not shown. Surface graining is not shown.</t>
  </si>
  <si>
    <t>5359975</t>
  </si>
  <si>
    <t>5359979</t>
  </si>
  <si>
    <t>8.08*8.02</t>
  </si>
  <si>
    <t>5436860</t>
  </si>
  <si>
    <t>8.17*8.11</t>
  </si>
  <si>
    <t>5368785</t>
  </si>
  <si>
    <t>5436939</t>
  </si>
  <si>
    <t>8.03*7.96</t>
  </si>
  <si>
    <t>5332679</t>
  </si>
  <si>
    <t>5436961</t>
  </si>
  <si>
    <t>8.22*8.17</t>
  </si>
  <si>
    <t>5389845</t>
  </si>
  <si>
    <t>8.24*8.19</t>
  </si>
  <si>
    <t>5383138</t>
  </si>
  <si>
    <t>8.09*8.02</t>
  </si>
  <si>
    <t>5344668</t>
  </si>
  <si>
    <t>8.21*8.16</t>
  </si>
  <si>
    <t>5451323</t>
  </si>
  <si>
    <t>8.26*8.20</t>
  </si>
  <si>
    <t>Cloud, Feather, Needle, Pinpoint</t>
  </si>
  <si>
    <t>5461800</t>
  </si>
  <si>
    <t>8.32*8.26</t>
  </si>
  <si>
    <t>Crystal, Cloud, Feather, Pinpoint</t>
  </si>
  <si>
    <t>5386953</t>
  </si>
  <si>
    <t>8.02*7.97</t>
  </si>
  <si>
    <t>Crystal, Feather, Indented Natural, Needle, Cloud, Natural</t>
  </si>
  <si>
    <t>Pinpoints are not shown. Surface graining is not shown.</t>
  </si>
  <si>
    <t>5428529</t>
  </si>
  <si>
    <t>8.02*7.94</t>
  </si>
  <si>
    <t>Crystal, Pinpoint, Natural</t>
  </si>
  <si>
    <t>5428592</t>
  </si>
  <si>
    <t>5279690</t>
  </si>
  <si>
    <t>8.23*8.17</t>
  </si>
  <si>
    <t>Clouds, pinpoints and surface graining are not shown.</t>
  </si>
  <si>
    <t>5436198</t>
  </si>
  <si>
    <t>5436528</t>
  </si>
  <si>
    <t>5335622</t>
  </si>
  <si>
    <t>Feather, Needle, Pinpoint, Cloud</t>
  </si>
  <si>
    <t>5436784</t>
  </si>
  <si>
    <t>8.07*8.00</t>
  </si>
  <si>
    <t>5329203</t>
  </si>
  <si>
    <t>Crystal, Feather, Needle, Pinpoint</t>
  </si>
  <si>
    <t>5451345</t>
  </si>
  <si>
    <t>Feather, Pinpoint, Cloud, Needle</t>
  </si>
  <si>
    <t>5462094</t>
  </si>
  <si>
    <t>5444906</t>
  </si>
  <si>
    <t>8.14*8.07</t>
  </si>
  <si>
    <t>5431994</t>
  </si>
  <si>
    <t>5425266</t>
  </si>
  <si>
    <t>8.10*8.06</t>
  </si>
  <si>
    <t>5367869</t>
  </si>
  <si>
    <t>8.22*8.16</t>
  </si>
  <si>
    <t>5306904</t>
  </si>
  <si>
    <t>5451427</t>
  </si>
  <si>
    <t>8.08*8.06</t>
  </si>
  <si>
    <t>5329212</t>
  </si>
  <si>
    <t>8.11*8.04</t>
  </si>
  <si>
    <t>Additional clouds, pinpoints and internal graining are not shown.</t>
  </si>
  <si>
    <t>5451333</t>
  </si>
  <si>
    <t>8.18*8.15</t>
  </si>
  <si>
    <t>5383295</t>
  </si>
  <si>
    <t>5383404</t>
  </si>
  <si>
    <t>8.06*8.00</t>
  </si>
  <si>
    <t>5383012</t>
  </si>
  <si>
    <t>5451346</t>
  </si>
  <si>
    <t>5335625</t>
  </si>
  <si>
    <t>Feather, Crystal, Pinpoint</t>
  </si>
  <si>
    <t>5359992</t>
  </si>
  <si>
    <t>5360007</t>
  </si>
  <si>
    <t>5391651</t>
  </si>
  <si>
    <t>8.09*8.05</t>
  </si>
  <si>
    <t>5444886</t>
  </si>
  <si>
    <t>5431914</t>
  </si>
  <si>
    <t>8.09*8.04</t>
  </si>
  <si>
    <t>5431629</t>
  </si>
  <si>
    <t>8.20*8.17</t>
  </si>
  <si>
    <t>5344666</t>
  </si>
  <si>
    <t>8.07*8.03</t>
  </si>
  <si>
    <t>Feather, Crystal, Needle</t>
  </si>
  <si>
    <t>5451344</t>
  </si>
  <si>
    <t>Feather, Crystal, Needle, Pinpoint</t>
  </si>
  <si>
    <t>5382997</t>
  </si>
  <si>
    <t>8.35*8.30</t>
  </si>
  <si>
    <t>5402694</t>
  </si>
  <si>
    <t>Additional twinning wisps, pinpoints, internal graining and surface graining are not shown.</t>
  </si>
  <si>
    <t>5360011</t>
  </si>
  <si>
    <t>8.03*7.97</t>
  </si>
  <si>
    <t>5313953</t>
  </si>
  <si>
    <t>Feather, Cavity, Cloud, Crystal, Needle</t>
  </si>
  <si>
    <t>5431859</t>
  </si>
  <si>
    <t>Crystal, Feather, Needle, Indented Natural, Etch Channel, Natural</t>
  </si>
  <si>
    <t>5320258</t>
  </si>
  <si>
    <t>8.08*8.01</t>
  </si>
  <si>
    <t>5451429</t>
  </si>
  <si>
    <t>Feather, Knot, Crystal, Needle, Natural</t>
  </si>
  <si>
    <t>Clouds, pinpoints and internal graining are not shown.</t>
  </si>
  <si>
    <t>5355774</t>
  </si>
  <si>
    <t>CEF3</t>
  </si>
  <si>
    <t>Cloud, Crystal, Feather, Cavity, Needle, Indented Natural, Natural, Extra Facet</t>
  </si>
  <si>
    <t>5426951</t>
  </si>
  <si>
    <t>Cloud, Feather, Crystal, Needle</t>
  </si>
  <si>
    <t>5425277</t>
  </si>
  <si>
    <t>5355757</t>
  </si>
  <si>
    <t>BIC</t>
  </si>
  <si>
    <t>N3</t>
  </si>
  <si>
    <t>5432041</t>
  </si>
  <si>
    <t>Feather, Crystal, Cloud, Indented Natural</t>
  </si>
  <si>
    <t>5355756</t>
  </si>
  <si>
    <t>8.08*8.05</t>
  </si>
  <si>
    <t>Crystal, Feather, Cloud, Cavity, Needle</t>
  </si>
  <si>
    <t>5383313</t>
  </si>
  <si>
    <t>Cloud, Crystal, Feather, Natural</t>
  </si>
  <si>
    <t>5393572</t>
  </si>
  <si>
    <t>5443722</t>
  </si>
  <si>
    <t>Memo</t>
  </si>
  <si>
    <t>8.17*8.13</t>
  </si>
  <si>
    <t>Feather, Needle, Indented Natural</t>
  </si>
  <si>
    <t>5455205</t>
  </si>
  <si>
    <t>5431992</t>
  </si>
  <si>
    <t>Feather, Crystal, Cloud, Pinpoint</t>
  </si>
  <si>
    <t>5365255</t>
  </si>
  <si>
    <t>5339730</t>
  </si>
  <si>
    <t>8.11*8.03</t>
  </si>
  <si>
    <t>5428598</t>
  </si>
  <si>
    <t>8.05*7.99</t>
  </si>
  <si>
    <t>Crystal, Indented Natural</t>
  </si>
  <si>
    <t>5443574</t>
  </si>
  <si>
    <t>8.27*8.23</t>
  </si>
  <si>
    <t>5447491</t>
  </si>
  <si>
    <t>8.19*8.14</t>
  </si>
  <si>
    <t>5376649</t>
  </si>
  <si>
    <t>8.04*7.99</t>
  </si>
  <si>
    <t>Crystal, Feather, Needle, Indented Natural, Natural</t>
  </si>
  <si>
    <t>5431999</t>
  </si>
  <si>
    <t>Feather, Cloud, Crystal, Needle, Indented Natural</t>
  </si>
  <si>
    <t>5467228</t>
  </si>
  <si>
    <t>5451335</t>
  </si>
  <si>
    <t>8.12*8.06</t>
  </si>
  <si>
    <t>Feather, Cloud, Crystal, Pinpoint, Needle</t>
  </si>
  <si>
    <t>5316295</t>
  </si>
  <si>
    <t>8.20*8.18</t>
  </si>
  <si>
    <t>Feather</t>
  </si>
  <si>
    <t>5350450</t>
  </si>
  <si>
    <t>8.02*7.95</t>
  </si>
  <si>
    <t>Crystal, Needle, Indented Natural, Natural</t>
  </si>
  <si>
    <t>5454706</t>
  </si>
  <si>
    <t>8.25*8.21</t>
  </si>
  <si>
    <t>5359984</t>
  </si>
  <si>
    <t>Twinning Wisp, Crystal, Feather</t>
  </si>
  <si>
    <t>5355752</t>
  </si>
  <si>
    <t>5436526</t>
  </si>
  <si>
    <t>5462131</t>
  </si>
  <si>
    <t>Crystal, Feather, Cloud, Cavity, Indented Natural</t>
  </si>
  <si>
    <t>5342457</t>
  </si>
  <si>
    <t>8.15*8.13</t>
  </si>
  <si>
    <t>5436258</t>
  </si>
  <si>
    <t>5457592</t>
  </si>
  <si>
    <t>8.19*8.15</t>
  </si>
  <si>
    <t>Twinning Wisp, Crystal, Feather, Needle</t>
  </si>
  <si>
    <t>5376648</t>
  </si>
  <si>
    <t>8.20*8.14</t>
  </si>
  <si>
    <t>5425167</t>
  </si>
  <si>
    <t>5374048</t>
  </si>
  <si>
    <t>5360155</t>
  </si>
  <si>
    <t>8.07*8.01</t>
  </si>
  <si>
    <t>5436275</t>
  </si>
  <si>
    <t>5329151</t>
  </si>
  <si>
    <t>8.23*8.18</t>
  </si>
  <si>
    <t>5267038</t>
  </si>
  <si>
    <t>8.07*8.02</t>
  </si>
  <si>
    <t>Knot, Crystal, Feather, Needle</t>
  </si>
  <si>
    <t>5345097</t>
  </si>
  <si>
    <t>5310948</t>
  </si>
  <si>
    <t>8.26*8.22</t>
  </si>
  <si>
    <t>5451433</t>
  </si>
  <si>
    <t>5431980</t>
  </si>
  <si>
    <t>5457603</t>
  </si>
  <si>
    <t>Twinning Wisp, Feather</t>
  </si>
  <si>
    <t>5276877</t>
  </si>
  <si>
    <t>Crystal, Feather, Cloud, Needle, Natural</t>
  </si>
  <si>
    <t>5425278</t>
  </si>
  <si>
    <t>8.14*8.11</t>
  </si>
  <si>
    <t>5264187</t>
  </si>
  <si>
    <t>BICS</t>
  </si>
  <si>
    <t>TOP GREEN TINGE</t>
  </si>
  <si>
    <t>5451399</t>
  </si>
  <si>
    <t>8.11*8.07</t>
  </si>
  <si>
    <t>5342992</t>
  </si>
  <si>
    <t>I1</t>
  </si>
  <si>
    <t>8.22*8.19</t>
  </si>
  <si>
    <t>Twinning Wisp, Feather, Crystal, Cloud, Needle</t>
  </si>
  <si>
    <t>Additional twinning wisps, additional clouds, pinpoints and surface graining are not shown.</t>
  </si>
  <si>
    <t>TOP MIX TINGE</t>
  </si>
  <si>
    <t>5308771</t>
  </si>
  <si>
    <t>8.36*8.29</t>
  </si>
  <si>
    <t>Twinning Wisp, Feather, Crystal</t>
  </si>
  <si>
    <t>5311875</t>
  </si>
  <si>
    <t>7.97*7.93</t>
  </si>
  <si>
    <t>5436862</t>
  </si>
  <si>
    <t>7.91*7.85</t>
  </si>
  <si>
    <t>5436942</t>
  </si>
  <si>
    <t>7.93*7.87</t>
  </si>
  <si>
    <t>5383019</t>
  </si>
  <si>
    <t>Crystal, Needle, Cloud</t>
  </si>
  <si>
    <t>5386928</t>
  </si>
  <si>
    <t>7.89*7.83</t>
  </si>
  <si>
    <t>Pinpoints are not shown. Clouds are not shown.</t>
  </si>
  <si>
    <t>5461803</t>
  </si>
  <si>
    <t>7.95*7.90</t>
  </si>
  <si>
    <t>Feather, Cloud, Needle</t>
  </si>
  <si>
    <t>5385574</t>
  </si>
  <si>
    <t>PV4</t>
  </si>
  <si>
    <t>Crystal, Cloud, Needle, Indented Natural, Natural</t>
  </si>
  <si>
    <t>5418431</t>
  </si>
  <si>
    <t>7.92*7.86</t>
  </si>
  <si>
    <t>5382230</t>
  </si>
  <si>
    <t>7.98*7.92</t>
  </si>
  <si>
    <t>Feather, Cloud, Pinpoint, Needle</t>
  </si>
  <si>
    <t>5462098</t>
  </si>
  <si>
    <t>5443721</t>
  </si>
  <si>
    <t>7.96*7.91</t>
  </si>
  <si>
    <t>Feather, Crystal, Needle, Cloud</t>
  </si>
  <si>
    <t>5382245</t>
  </si>
  <si>
    <t>5451593</t>
  </si>
  <si>
    <t>7.91*7.88</t>
  </si>
  <si>
    <t>Feather, Pinpoint, Needle</t>
  </si>
  <si>
    <t>5436201</t>
  </si>
  <si>
    <t>5384386</t>
  </si>
  <si>
    <t>7.92*7.88</t>
  </si>
  <si>
    <t>5432003</t>
  </si>
  <si>
    <t>7.91*7.87</t>
  </si>
  <si>
    <t>Feather, Cloud, Crystal, Cavity, Needle, Indented Natural</t>
  </si>
  <si>
    <t>5359985</t>
  </si>
  <si>
    <t>5436861</t>
  </si>
  <si>
    <t>7.74*7.68</t>
  </si>
  <si>
    <t>Pinpoint, Indented Natural, Natural</t>
  </si>
  <si>
    <t>5394388</t>
  </si>
  <si>
    <t>7.80*7.75</t>
  </si>
  <si>
    <t>Crystal, Feather, Needle, Indented Natural</t>
  </si>
  <si>
    <t>Clouds, pinpoints, internal graining and surface graining are not shown.</t>
  </si>
  <si>
    <t>5316069</t>
  </si>
  <si>
    <t>7.76*7.70</t>
  </si>
  <si>
    <t>5382184</t>
  </si>
  <si>
    <t>7.77*7.71</t>
  </si>
  <si>
    <t>Crystal, Pinpoint, Cloud</t>
  </si>
  <si>
    <t>5418430</t>
  </si>
  <si>
    <t>7.79*7.75</t>
  </si>
  <si>
    <t>5436826</t>
  </si>
  <si>
    <t>Crystal, Needle, Pinpoint, Indented Natural</t>
  </si>
  <si>
    <t>5462123</t>
  </si>
  <si>
    <t>7.81*7.76</t>
  </si>
  <si>
    <t>5350535</t>
  </si>
  <si>
    <t>5451561</t>
  </si>
  <si>
    <t>7.75*7.71</t>
  </si>
  <si>
    <t>Crystal, Feather, Needle, Cloud, Pinpoint, Indented Natural</t>
  </si>
  <si>
    <t>5386081</t>
  </si>
  <si>
    <t>5451348</t>
  </si>
  <si>
    <t>7.74*7.67</t>
  </si>
  <si>
    <t>5320252</t>
  </si>
  <si>
    <t>7.80*7.76</t>
  </si>
  <si>
    <t>5372770</t>
  </si>
  <si>
    <t>7.73*7.66</t>
  </si>
  <si>
    <t>Crystal, Needle, Natural</t>
  </si>
  <si>
    <t>5431386</t>
  </si>
  <si>
    <t>5420568</t>
  </si>
  <si>
    <t>7.74*7.69</t>
  </si>
  <si>
    <t>Feather, Cloud, Crystal, Needle, Indented Natural, Natural</t>
  </si>
  <si>
    <t>5326047</t>
  </si>
  <si>
    <t>7.82*7.77</t>
  </si>
  <si>
    <t>5432045</t>
  </si>
  <si>
    <t>7.77*7.72</t>
  </si>
  <si>
    <t>5450727</t>
  </si>
  <si>
    <t>7.79*7.74</t>
  </si>
  <si>
    <t>5437065</t>
  </si>
  <si>
    <t>5432567</t>
  </si>
  <si>
    <t>7.66*7.63</t>
  </si>
  <si>
    <t>5436202</t>
  </si>
  <si>
    <t>7.73*7.69</t>
  </si>
  <si>
    <t>5372782</t>
  </si>
  <si>
    <t>VVS2+</t>
  </si>
  <si>
    <t>7.62*7.57</t>
  </si>
  <si>
    <t>Internal graining is not shown. Surface graining is not shown.</t>
  </si>
  <si>
    <t>5422033</t>
  </si>
  <si>
    <t>7.64*7.60</t>
  </si>
  <si>
    <t>5345153</t>
  </si>
  <si>
    <t>7.71*7.66</t>
  </si>
  <si>
    <t>5384392</t>
  </si>
  <si>
    <t>7.70*7.63</t>
  </si>
  <si>
    <t>5383499</t>
  </si>
  <si>
    <t>7.67*7.60</t>
  </si>
  <si>
    <t>5431642</t>
  </si>
  <si>
    <t>7.59*7.52</t>
  </si>
  <si>
    <t>Cloud, Crystal, Indented Natural, Needle</t>
  </si>
  <si>
    <t>5280766</t>
  </si>
  <si>
    <t>7.66*7.62</t>
  </si>
  <si>
    <t>5430627</t>
  </si>
  <si>
    <t>7.60*7.55</t>
  </si>
  <si>
    <t>Crystal, Feather, Pinpoint, Indented Natural</t>
  </si>
  <si>
    <t>5422077</t>
  </si>
  <si>
    <t>7.64*7.57</t>
  </si>
  <si>
    <t>5462147</t>
  </si>
  <si>
    <t>7.61*7.56</t>
  </si>
  <si>
    <t>Crystal, Feather, Pinpoint, Cloud</t>
  </si>
  <si>
    <t>5431970</t>
  </si>
  <si>
    <t>7.61*7.55</t>
  </si>
  <si>
    <t>5402700</t>
  </si>
  <si>
    <t>7.58*7.52</t>
  </si>
  <si>
    <t>5391653</t>
  </si>
  <si>
    <t>7.64*7.58</t>
  </si>
  <si>
    <t>5359745</t>
  </si>
  <si>
    <t>5451530</t>
  </si>
  <si>
    <t>7.68*7.62</t>
  </si>
  <si>
    <t>5451570</t>
  </si>
  <si>
    <t>K5+</t>
  </si>
  <si>
    <t>5462093</t>
  </si>
  <si>
    <t>7.63*7.59</t>
  </si>
  <si>
    <t>5432005</t>
  </si>
  <si>
    <t>7.62*7.56</t>
  </si>
  <si>
    <t>Crystal, Cloud, Cavity, Feather</t>
  </si>
  <si>
    <t>5461890</t>
  </si>
  <si>
    <t>7.65*7.58</t>
  </si>
  <si>
    <t>5420713</t>
  </si>
  <si>
    <t>CR1</t>
  </si>
  <si>
    <t>5451601</t>
  </si>
  <si>
    <t>5451535</t>
  </si>
  <si>
    <t>7.71*7.67</t>
  </si>
  <si>
    <t>Feather, Needle, Pinpoint</t>
  </si>
  <si>
    <t>5385815</t>
  </si>
  <si>
    <t>BETTER CLARITY VS2++</t>
  </si>
  <si>
    <t>5384356</t>
  </si>
  <si>
    <t>7.72*7.66</t>
  </si>
  <si>
    <t>Additional clouds, pinpoints, internal graining and surface graining are not shown.</t>
  </si>
  <si>
    <t>5383459</t>
  </si>
  <si>
    <t>7.64*7.59</t>
  </si>
  <si>
    <t>5342473</t>
  </si>
  <si>
    <t>5330340</t>
  </si>
  <si>
    <t>7.67*7.61</t>
  </si>
  <si>
    <t>Crystal, Feather, Etch Channel, Needle</t>
  </si>
  <si>
    <t>5339916</t>
  </si>
  <si>
    <t>SIDE BLACK VLBS</t>
  </si>
  <si>
    <t>5432291</t>
  </si>
  <si>
    <t>5376651</t>
  </si>
  <si>
    <t>7.59*7.55</t>
  </si>
  <si>
    <t>5268824</t>
  </si>
  <si>
    <t>7.62*7.58</t>
  </si>
  <si>
    <t>5342463</t>
  </si>
  <si>
    <t>F+</t>
  </si>
  <si>
    <t>7.67*7.62</t>
  </si>
  <si>
    <t>5431995</t>
  </si>
  <si>
    <t>5335639</t>
  </si>
  <si>
    <t>5372719</t>
  </si>
  <si>
    <t>5436216</t>
  </si>
  <si>
    <t>Crystal, Cloud, Indented Natural</t>
  </si>
  <si>
    <t>5450729</t>
  </si>
  <si>
    <t>7.63*7.58</t>
  </si>
  <si>
    <t>5352686</t>
  </si>
  <si>
    <t>7.60*7.54</t>
  </si>
  <si>
    <t>5426919</t>
  </si>
  <si>
    <t>7.66*7.60</t>
  </si>
  <si>
    <t>5451603</t>
  </si>
  <si>
    <t>7.67*7.63</t>
  </si>
  <si>
    <t>5383090</t>
  </si>
  <si>
    <t>7.68*7.64</t>
  </si>
  <si>
    <t>PO2</t>
  </si>
  <si>
    <t>Crystal, Cloud, Indented Natural, Feather, Cavity, Knot, Needle</t>
  </si>
  <si>
    <t>5360135</t>
  </si>
  <si>
    <t>7.65*7.60</t>
  </si>
  <si>
    <t>Feather, Pinpoint, Cloud</t>
  </si>
  <si>
    <t>5451408</t>
  </si>
  <si>
    <t>5342460</t>
  </si>
  <si>
    <t>7.70*7.66</t>
  </si>
  <si>
    <t>5392782</t>
  </si>
  <si>
    <t>Crystal, Cloud, Feather, Needle, Natural</t>
  </si>
  <si>
    <t>5391704</t>
  </si>
  <si>
    <t>7.65*7.59</t>
  </si>
  <si>
    <t>5384690</t>
  </si>
  <si>
    <t>Cloud, Crystal, Indented Natural</t>
  </si>
  <si>
    <t>5349629</t>
  </si>
  <si>
    <t>5374126</t>
  </si>
  <si>
    <t>5339647</t>
  </si>
  <si>
    <t>7.35*7.30</t>
  </si>
  <si>
    <t>Cloud, Needle, Pinpoint, Feather</t>
  </si>
  <si>
    <t>5418523</t>
  </si>
  <si>
    <t>Pinpoint, Needle, Feather</t>
  </si>
  <si>
    <t>5356437</t>
  </si>
  <si>
    <t>7.36*7.30</t>
  </si>
  <si>
    <t>Pinpoint, Cloud, Needle, Feather</t>
  </si>
  <si>
    <t>5422630</t>
  </si>
  <si>
    <t>7.32*7.27</t>
  </si>
  <si>
    <t>5383520</t>
  </si>
  <si>
    <t>7.29*7.23</t>
  </si>
  <si>
    <t>5337358</t>
  </si>
  <si>
    <t>7.32*7.30</t>
  </si>
  <si>
    <t>5418432</t>
  </si>
  <si>
    <t>7.38*7.32</t>
  </si>
  <si>
    <t>5386991</t>
  </si>
  <si>
    <t>5359744</t>
  </si>
  <si>
    <t>7.37*7.31</t>
  </si>
  <si>
    <t>5431925</t>
  </si>
  <si>
    <t>7.41*7.36</t>
  </si>
  <si>
    <t>Needle, Pinpoint, Cloud, Feather</t>
  </si>
  <si>
    <t>5310878</t>
  </si>
  <si>
    <t>7.30*7.26</t>
  </si>
  <si>
    <t>Pinpoint, Feather, Needle</t>
  </si>
  <si>
    <t>5359977</t>
  </si>
  <si>
    <t>5383455</t>
  </si>
  <si>
    <t>7.43*7.37</t>
  </si>
  <si>
    <t>Clouds are not shown. Additional pinpoints are not shown.</t>
  </si>
  <si>
    <t>5443920</t>
  </si>
  <si>
    <t>5391752</t>
  </si>
  <si>
    <t>7.34*7.28</t>
  </si>
  <si>
    <t>5386974</t>
  </si>
  <si>
    <t>7.51*7.46</t>
  </si>
  <si>
    <t>5404206</t>
  </si>
  <si>
    <t>7.37*7.32</t>
  </si>
  <si>
    <t>5340108</t>
  </si>
  <si>
    <t>VLFC+</t>
  </si>
  <si>
    <t>5422020</t>
  </si>
  <si>
    <t>7.34*7.29</t>
  </si>
  <si>
    <t>Cloud, Pinpoint, Needle</t>
  </si>
  <si>
    <t>5374579</t>
  </si>
  <si>
    <t>7.32*7.29</t>
  </si>
  <si>
    <t>Needle, Feather</t>
  </si>
  <si>
    <t>5383454</t>
  </si>
  <si>
    <t>7.52*7.47</t>
  </si>
  <si>
    <t>5383464</t>
  </si>
  <si>
    <t>7.32*7.26</t>
  </si>
  <si>
    <t>5349628</t>
  </si>
  <si>
    <t>5348909</t>
  </si>
  <si>
    <t>5451720</t>
  </si>
  <si>
    <t>5377074</t>
  </si>
  <si>
    <t>5353827</t>
  </si>
  <si>
    <t>7.44*7.39</t>
  </si>
  <si>
    <t>5330345</t>
  </si>
  <si>
    <t>5432047</t>
  </si>
  <si>
    <t>7.33*7.26</t>
  </si>
  <si>
    <t>5368949</t>
  </si>
  <si>
    <t>7.30*7.25</t>
  </si>
  <si>
    <t>5425218</t>
  </si>
  <si>
    <t>7.35*7.31</t>
  </si>
  <si>
    <t>5430305</t>
  </si>
  <si>
    <t>5311879</t>
  </si>
  <si>
    <t>7.33*7.29</t>
  </si>
  <si>
    <t>Crystal, Indented Natural, Needle, Natural</t>
  </si>
  <si>
    <t>5345871</t>
  </si>
  <si>
    <t>5271223</t>
  </si>
  <si>
    <t>5360372</t>
  </si>
  <si>
    <t>5372198</t>
  </si>
  <si>
    <t>Crystal, Cloud, Needle, Pinpoint</t>
  </si>
  <si>
    <t>5431856</t>
  </si>
  <si>
    <t>5382233</t>
  </si>
  <si>
    <t>7.43*7.38</t>
  </si>
  <si>
    <t>5418433</t>
  </si>
  <si>
    <t>7.36*7.33</t>
  </si>
  <si>
    <t>5461810</t>
  </si>
  <si>
    <t>7.36*7.32</t>
  </si>
  <si>
    <t>5349669</t>
  </si>
  <si>
    <t>5317538</t>
  </si>
  <si>
    <t>7.39*7.35</t>
  </si>
  <si>
    <t>5436835</t>
  </si>
  <si>
    <t>7.29*7.24</t>
  </si>
  <si>
    <t>CEF1</t>
  </si>
  <si>
    <t>Crystal, Needle, Indented Natural</t>
  </si>
  <si>
    <t>5383112</t>
  </si>
  <si>
    <t>7.48*7.42</t>
  </si>
  <si>
    <t>5418566</t>
  </si>
  <si>
    <t>7.42*7.37</t>
  </si>
  <si>
    <t>5383514</t>
  </si>
  <si>
    <t>5368960</t>
  </si>
  <si>
    <t>7.31*7.26</t>
  </si>
  <si>
    <t>5436796</t>
  </si>
  <si>
    <t>7.48*7.45</t>
  </si>
  <si>
    <t>5418436</t>
  </si>
  <si>
    <t>5349043</t>
  </si>
  <si>
    <t>5383457</t>
  </si>
  <si>
    <t>7.33*7.28</t>
  </si>
  <si>
    <t>5436792</t>
  </si>
  <si>
    <t>7.39*7.33</t>
  </si>
  <si>
    <t>5383471</t>
  </si>
  <si>
    <t>5384754</t>
  </si>
  <si>
    <t>7.57*7.55</t>
  </si>
  <si>
    <t>5349676</t>
  </si>
  <si>
    <t>5433557</t>
  </si>
  <si>
    <t>5430667</t>
  </si>
  <si>
    <t>5384397</t>
  </si>
  <si>
    <t>7.40*7.35</t>
  </si>
  <si>
    <t>5359692</t>
  </si>
  <si>
    <t>7.33*7.27</t>
  </si>
  <si>
    <t>5360036</t>
  </si>
  <si>
    <t>Feather, Needle, Cloud, Pinpoint</t>
  </si>
  <si>
    <t>5365643</t>
  </si>
  <si>
    <t>7.50*7.45</t>
  </si>
  <si>
    <t>5279369</t>
  </si>
  <si>
    <t>7.33*7.31</t>
  </si>
  <si>
    <t>5367675</t>
  </si>
  <si>
    <t>7.49*7.42</t>
  </si>
  <si>
    <t>5359693</t>
  </si>
  <si>
    <t>7.45*7.39</t>
  </si>
  <si>
    <t>5432076</t>
  </si>
  <si>
    <t>Cloud, Crystal, Feather, Needle, Indented Natural</t>
  </si>
  <si>
    <t>5315983</t>
  </si>
  <si>
    <t>7.38*7.34</t>
  </si>
  <si>
    <t>5359720</t>
  </si>
  <si>
    <t>7.35*7.29</t>
  </si>
  <si>
    <t>5430591</t>
  </si>
  <si>
    <t>Clouds are not shown.</t>
  </si>
  <si>
    <t>5451533</t>
  </si>
  <si>
    <t>7.48*7.43</t>
  </si>
  <si>
    <t>5438920</t>
  </si>
  <si>
    <t>5359747</t>
  </si>
  <si>
    <t>7.42*7.38</t>
  </si>
  <si>
    <t>5359685</t>
  </si>
  <si>
    <t>5463277</t>
  </si>
  <si>
    <t>Additional pinpoints, internal graining and surface graining are not shown.</t>
  </si>
  <si>
    <t>5451684</t>
  </si>
  <si>
    <t>5430338</t>
  </si>
  <si>
    <t>Crystal, Feather, Cavity, Pinpoint, Indented Natural</t>
  </si>
  <si>
    <t>5432044</t>
  </si>
  <si>
    <t>5372064</t>
  </si>
  <si>
    <t>5382168</t>
  </si>
  <si>
    <t>5372143</t>
  </si>
  <si>
    <t>Feather, Crystal, Pinpoint, Needle</t>
  </si>
  <si>
    <t>5384635</t>
  </si>
  <si>
    <t>5383108</t>
  </si>
  <si>
    <t>7.36*7.34</t>
  </si>
  <si>
    <t>5360355</t>
  </si>
  <si>
    <t>7.28*7.23</t>
  </si>
  <si>
    <t>5360154</t>
  </si>
  <si>
    <t>7.36*7.31</t>
  </si>
  <si>
    <t>Pinpoints, additional clouds and surface graining are not shown.</t>
  </si>
  <si>
    <t>5383496</t>
  </si>
  <si>
    <t>5359681</t>
  </si>
  <si>
    <t>5417395</t>
  </si>
  <si>
    <t>7.31*7.24</t>
  </si>
  <si>
    <t>5451343</t>
  </si>
  <si>
    <t>7.37*7.33</t>
  </si>
  <si>
    <t>5386932</t>
  </si>
  <si>
    <t>7.47*7.41</t>
  </si>
  <si>
    <t>5384361</t>
  </si>
  <si>
    <t>Cloud, Crystal, Needle, Indented Natural</t>
  </si>
  <si>
    <t>5451600</t>
  </si>
  <si>
    <t>5383508</t>
  </si>
  <si>
    <t>7.30*7.24</t>
  </si>
  <si>
    <t>5451597</t>
  </si>
  <si>
    <t>5455269</t>
  </si>
  <si>
    <t>7.49*7.46</t>
  </si>
  <si>
    <t>5451527</t>
  </si>
  <si>
    <t>5383447</t>
  </si>
  <si>
    <t>7.34*7.30</t>
  </si>
  <si>
    <t>5384364</t>
  </si>
  <si>
    <t>7.32*7.28</t>
  </si>
  <si>
    <t>5450733</t>
  </si>
  <si>
    <t>Crystal, Cloud, Cavity, Needle, Natural</t>
  </si>
  <si>
    <t>5350373</t>
  </si>
  <si>
    <t>5360018</t>
  </si>
  <si>
    <t>5436873</t>
  </si>
  <si>
    <t>5422038</t>
  </si>
  <si>
    <t>5349646</t>
  </si>
  <si>
    <t>5372270</t>
  </si>
  <si>
    <t>5342467</t>
  </si>
  <si>
    <t>7.34*7.27</t>
  </si>
  <si>
    <t>5455807</t>
  </si>
  <si>
    <t>5461817</t>
  </si>
  <si>
    <t>7.48*7.44</t>
  </si>
  <si>
    <t>Clarity grade is based on clouds that are not shown. Additional pinpoints are not shown.</t>
  </si>
  <si>
    <t>5450734</t>
  </si>
  <si>
    <t>7.44*7.40</t>
  </si>
  <si>
    <t>5430629</t>
  </si>
  <si>
    <t>Additional clouds are not shown. Surface graining is not shown.</t>
  </si>
  <si>
    <t>5360915</t>
  </si>
  <si>
    <t>5383123</t>
  </si>
  <si>
    <t>5310897</t>
  </si>
  <si>
    <t>Twinning Wisp, Crystal, Etch Channel, Feather</t>
  </si>
  <si>
    <t>5344676</t>
  </si>
  <si>
    <t>5345998</t>
  </si>
  <si>
    <t>5422656</t>
  </si>
  <si>
    <t>7.45*7.41</t>
  </si>
  <si>
    <t>5432075</t>
  </si>
  <si>
    <t>5412486</t>
  </si>
  <si>
    <t>7.46*7.41</t>
  </si>
  <si>
    <t>5316334</t>
  </si>
  <si>
    <t>5383141</t>
  </si>
  <si>
    <t>7.41*7.35</t>
  </si>
  <si>
    <t>Cloud, pinpoints and internal graining are not shown.</t>
  </si>
  <si>
    <t>5345151</t>
  </si>
  <si>
    <t>5337645</t>
  </si>
  <si>
    <t>5418619</t>
  </si>
  <si>
    <t>5376957</t>
  </si>
  <si>
    <t>5461846</t>
  </si>
  <si>
    <t>5368938</t>
  </si>
  <si>
    <t>7.58*7.55</t>
  </si>
  <si>
    <t>Twinning Wisp, Crystal, Cloud, Feather</t>
  </si>
  <si>
    <t>Additional twinning wisps are not shown. Pinpoints are not shown.</t>
  </si>
  <si>
    <t>5391706</t>
  </si>
  <si>
    <t>Crystal, Knot, Feather, Needle</t>
  </si>
  <si>
    <t>5368952</t>
  </si>
  <si>
    <t>5431861</t>
  </si>
  <si>
    <t>Cloud, Feather, Crystal, Needle, Indented Natural</t>
  </si>
  <si>
    <t>5412264</t>
  </si>
  <si>
    <t>7.49*7.45</t>
  </si>
  <si>
    <t>5451321</t>
  </si>
  <si>
    <t>5280744</t>
  </si>
  <si>
    <t>5316045</t>
  </si>
  <si>
    <t>5386563</t>
  </si>
  <si>
    <t>5432166</t>
  </si>
  <si>
    <t>7.41*7.38</t>
  </si>
  <si>
    <t>Twinning Wisp, Feather, Indented Natural</t>
  </si>
  <si>
    <t>Additional twinning wisps are not shown. Surface graining is not shown.</t>
  </si>
  <si>
    <t>5451696</t>
  </si>
  <si>
    <t>5351914</t>
  </si>
  <si>
    <t>5353923</t>
  </si>
  <si>
    <t>7.50*7.47</t>
  </si>
  <si>
    <t>Crystal, Natural</t>
  </si>
  <si>
    <t>5377839</t>
  </si>
  <si>
    <t>7.27*7.20</t>
  </si>
  <si>
    <t>Cloud, Feather, Crystal, Cavity, Needle, Natural</t>
  </si>
  <si>
    <t>5386591</t>
  </si>
  <si>
    <t>7.46*7.40</t>
  </si>
  <si>
    <t>5394372</t>
  </si>
  <si>
    <t>7.42*7.39</t>
  </si>
  <si>
    <t>5329242</t>
  </si>
  <si>
    <t>5450785</t>
  </si>
  <si>
    <t>Crystal, Twinning Wisp, Feather, Cavity, Needle</t>
  </si>
  <si>
    <t>5420708</t>
  </si>
  <si>
    <t>5313959</t>
  </si>
  <si>
    <t>5431884</t>
  </si>
  <si>
    <t>7.36*7.29</t>
  </si>
  <si>
    <t>Twinning Wisp, Crystal, Cloud</t>
  </si>
  <si>
    <t>5340033</t>
  </si>
  <si>
    <t>7.56*7.50</t>
  </si>
  <si>
    <t>5339905</t>
  </si>
  <si>
    <t>5450852</t>
  </si>
  <si>
    <t>5353865</t>
  </si>
  <si>
    <t>5355954</t>
  </si>
  <si>
    <t>5342481</t>
  </si>
  <si>
    <t>7.30*7.27</t>
  </si>
  <si>
    <t>5253238</t>
  </si>
  <si>
    <t>5339946</t>
  </si>
  <si>
    <t>5412258</t>
  </si>
  <si>
    <t>7.41*7.37</t>
  </si>
  <si>
    <t>Twinning Wisp, Feather, Crystal, Needle, Indented Natural</t>
  </si>
  <si>
    <t>5337624</t>
  </si>
  <si>
    <t>BIS</t>
  </si>
  <si>
    <t>TB2</t>
  </si>
  <si>
    <t>Crystal, Feather, Cloud, Cavity, Indented Natural, Natural</t>
  </si>
  <si>
    <t>5313798</t>
  </si>
  <si>
    <t>7.31*7.25</t>
  </si>
  <si>
    <t>Feather, Crystal, Needle, Indented Natural</t>
  </si>
  <si>
    <t>5335624</t>
  </si>
  <si>
    <t>7.40*7.34</t>
  </si>
  <si>
    <t>Feather, Cloud, Crystal, Needle, Pinpoint</t>
  </si>
  <si>
    <t>5355262</t>
  </si>
  <si>
    <t>7.43*7.41</t>
  </si>
  <si>
    <t>Twinning Wisp, Cavity, Feather, Crystal, Etch Channel, Needle</t>
  </si>
  <si>
    <t>5384648</t>
  </si>
  <si>
    <t>Twinning Wisp, Feather, Crystal, Cloud, Cavity, Needle, Natural</t>
  </si>
  <si>
    <t>Pcs</t>
  </si>
  <si>
    <t>Carat</t>
  </si>
  <si>
    <t>Grand Total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</si>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</sst>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Calibri"/>
      <family val="1"/>
    </font>
    <font>
      <b/>
      <sz val="11"/>
      <color rgb="00000000"/>
      <name val="Avenir Next Regular"/>
      <family val="1"/>
    </font>
    <font>
      <sz val="11"/>
      <color rgb="00000000"/>
      <name val="Avenir Next Regular"/>
      <family val="1"/>
    </font>
    <font>
      <sz val="11"/>
      <color rgb="FF1100FF"/>
      <name val="Avenir Next Regular"/>
      <family val="1"/>
    </font>
    <font>
      <sz val="11"/>
      <color rgb="FFEB0C1E"/>
      <name val="Calibri"/>
      <family val="1"/>
    </font>
    <font>
      <u/>
      <sz val="12"/>
      <color rgb="FF0000FF"/>
      <name val="Calibri"/>
      <family val="1"/>
    </font>
    <font>
      <u/>
      <sz val="11"/>
      <color rgb="FF1100FF"/>
      <name val="Avenir Next Regular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CCC4D4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Xfs count="10">
    <xf applyFont="1" fontId="0"/>
    <xf applyFont="1" fontId="1" applyFill="1" fillId="2" applyAlignment="1">
      <alignment horizontal="center" wrapText="1"/>
    </xf>
    <xf applyFont="1" fontId="1" applyFill="1" fillId="3" applyAlignment="1">
      <alignment horizontal="center" wrapText="1"/>
    </xf>
    <xf applyFont="1" fontId="2" applyAlignment="1">
      <alignment horizontal="center"/>
    </xf>
    <xf applyFont="1" fontId="1" applyAlignment="1">
      <alignment horizontal="center"/>
    </xf>
    <xf applyFont="1" fontId="3" applyAlignment="1">
      <alignment horizontal="center"/>
    </xf>
    <xf applyFont="1" fontId="2" applyFill="1" fillId="4" applyBorder="1" borderId="1" applyAlignment="1">
      <alignment horizontal="center" vertical="center"/>
    </xf>
    <xf applyFont="1" fontId="4" applyAlignment="1">
      <alignment horizontal="center"/>
    </xf>
    <xf applyFont="1" fontId="5"/>
    <xf applyFont="1" fontId="6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3ala6utm5rxsh.cloudfront.net/Images/2195687554.jpg" TargetMode="External" Type="http://schemas.openxmlformats.org/officeDocument/2006/relationships/hyperlink"/><Relationship Id="rId2" Target="https://site.kapugems.com/#/dna/240207?key=7tRvkp%23UUxy1sXx0GZhTQX5GmY4@k5pr" TargetMode="External" Type="http://schemas.openxmlformats.org/officeDocument/2006/relationships/hyperlink"/><Relationship Id="rId3" Target="https://d3ala6utm5rxsh.cloudfront.net/Images/2191717087.jpg" TargetMode="External" Type="http://schemas.openxmlformats.org/officeDocument/2006/relationships/hyperlink"/><Relationship Id="rId4" Target="https://site.kapugems.com/#/dna/242619?key=7tRvkp%23UUxy1sXx0GZhTQX5GmY4@k5pr" TargetMode="External" Type="http://schemas.openxmlformats.org/officeDocument/2006/relationships/hyperlink"/><Relationship Id="rId5" Target="https://d3ala6utm5rxsh.cloudfront.net/Images/5222929393.jpg" TargetMode="External" Type="http://schemas.openxmlformats.org/officeDocument/2006/relationships/hyperlink"/><Relationship Id="rId6" Target="https://site.kapugems.com/#/dna/25789810?key=7tRvkp%23UUxy1sXx0GZhTQX5GmY4@k5pr" TargetMode="External" Type="http://schemas.openxmlformats.org/officeDocument/2006/relationships/hyperlink"/><Relationship Id="rId7" Target="https://d3ala6utm5rxsh.cloudfront.net/Images/2225953532.jpg" TargetMode="External" Type="http://schemas.openxmlformats.org/officeDocument/2006/relationships/hyperlink"/><Relationship Id="rId8" Target="https://site.kapugems.com/#/dna/25913476?key=7tRvkp%23UUxy1sXx0GZhTQX5GmY4@k5pr" TargetMode="External" Type="http://schemas.openxmlformats.org/officeDocument/2006/relationships/hyperlink"/><Relationship Id="rId9" Target="https://d3ala6utm5rxsh.cloudfront.net/Images/6227895566.jpg" TargetMode="External" Type="http://schemas.openxmlformats.org/officeDocument/2006/relationships/hyperlink"/><Relationship Id="rId10" Target="https://site.kapugems.com/#/dna/25229621?key=7tRvkp%23UUxy1sXx0GZhTQX5GmY4@k5pr" TargetMode="External" Type="http://schemas.openxmlformats.org/officeDocument/2006/relationships/hyperlink"/><Relationship Id="rId11" Target="https://d3ala6utm5rxsh.cloudfront.net/Images/6224849936.jpg" TargetMode="External" Type="http://schemas.openxmlformats.org/officeDocument/2006/relationships/hyperlink"/><Relationship Id="rId12" Target="https://site.kapugems.com/#/dna/25060424?key=7tRvkp%23UUxy1sXx0GZhTQX5GmY4@k5pr" TargetMode="External" Type="http://schemas.openxmlformats.org/officeDocument/2006/relationships/hyperlink"/><Relationship Id="rId13" Target="https://d3ala6utm5rxsh.cloudfront.net/Images/2225879819.jpg" TargetMode="External" Type="http://schemas.openxmlformats.org/officeDocument/2006/relationships/hyperlink"/><Relationship Id="rId14" Target="https://site.kapugems.com/#/dna/25334001?key=7tRvkp%23UUxy1sXx0GZhTQX5GmY4@k5pr" TargetMode="External" Type="http://schemas.openxmlformats.org/officeDocument/2006/relationships/hyperlink"/><Relationship Id="rId15" Target="https://d3ala6utm5rxsh.cloudfront.net/Images/2223908567.jpg" TargetMode="External" Type="http://schemas.openxmlformats.org/officeDocument/2006/relationships/hyperlink"/><Relationship Id="rId16" Target="https://site.kapugems.com/#/dna/25893976?key=7tRvkp%23UUxy1sXx0GZhTQX5GmY4@k5pr" TargetMode="External" Type="http://schemas.openxmlformats.org/officeDocument/2006/relationships/hyperlink"/><Relationship Id="rId17" Target="https://d3ala6utm5rxsh.cloudfront.net/Images/2221813410.jpg" TargetMode="External" Type="http://schemas.openxmlformats.org/officeDocument/2006/relationships/hyperlink"/><Relationship Id="rId18" Target="https://site.kapugems.com/#/dna/24619818?key=7tRvkp%23UUxy1sXx0GZhTQX5GmY4@k5pr" TargetMode="External" Type="http://schemas.openxmlformats.org/officeDocument/2006/relationships/hyperlink"/><Relationship Id="rId19" Target="https://d3ala6utm5rxsh.cloudfront.net/Images/6224879854.jpg" TargetMode="External" Type="http://schemas.openxmlformats.org/officeDocument/2006/relationships/hyperlink"/><Relationship Id="rId20" Target="https://site.kapugems.com/#/dna/25384720?key=7tRvkp%23UUxy1sXx0GZhTQX5GmY4@k5pr" TargetMode="External" Type="http://schemas.openxmlformats.org/officeDocument/2006/relationships/hyperlink"/><Relationship Id="rId21" Target="https://d3ala6utm5rxsh.cloudfront.net/Images/2225879849.jpg" TargetMode="External" Type="http://schemas.openxmlformats.org/officeDocument/2006/relationships/hyperlink"/><Relationship Id="rId22" Target="https://site.kapugems.com/#/dna/25384608?key=7tRvkp%23UUxy1sXx0GZhTQX5GmY4@k5pr" TargetMode="External" Type="http://schemas.openxmlformats.org/officeDocument/2006/relationships/hyperlink"/><Relationship Id="rId23" Target="https://d3ala6utm5rxsh.cloudfront.net/Images/2436194927.jpg" TargetMode="External" Type="http://schemas.openxmlformats.org/officeDocument/2006/relationships/hyperlink"/><Relationship Id="rId24" Target="https://site.kapugems.com/#/dna/18517279?key=7tRvkp%23UUxy1sXx0GZhTQX5GmY4@k5pr" TargetMode="External" Type="http://schemas.openxmlformats.org/officeDocument/2006/relationships/hyperlink"/><Relationship Id="rId25" Target="https://d3ala6utm5rxsh.cloudfront.net/Images/2221867861.jpg" TargetMode="External" Type="http://schemas.openxmlformats.org/officeDocument/2006/relationships/hyperlink"/><Relationship Id="rId26" Target="https://site.kapugems.com/#/dna/24884482?key=7tRvkp%23UUxy1sXx0GZhTQX5GmY4@k5pr" TargetMode="External" Type="http://schemas.openxmlformats.org/officeDocument/2006/relationships/hyperlink"/><Relationship Id="rId27" Target="https://d3ala6utm5rxsh.cloudfront.net/Images/2223884570.jpg" TargetMode="External" Type="http://schemas.openxmlformats.org/officeDocument/2006/relationships/hyperlink"/><Relationship Id="rId28" Target="https://site.kapugems.com/#/dna/25529482?key=7tRvkp%23UUxy1sXx0GZhTQX5GmY4@k5pr" TargetMode="External" Type="http://schemas.openxmlformats.org/officeDocument/2006/relationships/hyperlink"/><Relationship Id="rId29" Target="https://d3ala6utm5rxsh.cloudfront.net/Images/6462530412.jpg" TargetMode="External" Type="http://schemas.openxmlformats.org/officeDocument/2006/relationships/hyperlink"/><Relationship Id="rId30" Target="https://site.kapugems.com/#/dna/26270568?key=7tRvkp%23UUxy1sXx0GZhTQX5GmY4@k5pr" TargetMode="External" Type="http://schemas.openxmlformats.org/officeDocument/2006/relationships/hyperlink"/><Relationship Id="rId31" Target="https://d3ala6utm5rxsh.cloudfront.net/Images/2436436283.jpg" TargetMode="External" Type="http://schemas.openxmlformats.org/officeDocument/2006/relationships/hyperlink"/><Relationship Id="rId32" Target="https://site.kapugems.com/#/dna/20151373?key=7tRvkp%23UUxy1sXx0GZhTQX5GmY4@k5pr" TargetMode="External" Type="http://schemas.openxmlformats.org/officeDocument/2006/relationships/hyperlink"/><Relationship Id="rId33" Target="https://d3ala6utm5rxsh.cloudfront.net/Images/6455832304.jpg" TargetMode="External" Type="http://schemas.openxmlformats.org/officeDocument/2006/relationships/hyperlink"/><Relationship Id="rId34" Target="https://site.kapugems.com/#/dna/24855278?key=7tRvkp%23UUxy1sXx0GZhTQX5GmY4@k5pr" TargetMode="External" Type="http://schemas.openxmlformats.org/officeDocument/2006/relationships/hyperlink"/><Relationship Id="rId35" Target="https://d3ala6utm5rxsh.cloudfront.net/Images/5446843473.jpg" TargetMode="External" Type="http://schemas.openxmlformats.org/officeDocument/2006/relationships/hyperlink"/><Relationship Id="rId36" Target="https://site.kapugems.com/#/dna/22897420?key=7tRvkp%23UUxy1sXx0GZhTQX5GmY4@k5pr" TargetMode="External" Type="http://schemas.openxmlformats.org/officeDocument/2006/relationships/hyperlink"/><Relationship Id="rId37" Target="https://d3ala6utm5rxsh.cloudfront.net/Images/6452984034.jpg" TargetMode="External" Type="http://schemas.openxmlformats.org/officeDocument/2006/relationships/hyperlink"/><Relationship Id="rId38" Target="https://site.kapugems.com/#/dna/24844590?key=7tRvkp%23UUxy1sXx0GZhTQX5GmY4@k5pr" TargetMode="External" Type="http://schemas.openxmlformats.org/officeDocument/2006/relationships/hyperlink"/><Relationship Id="rId39" Target="https://d3ala6utm5rxsh.cloudfront.net/Images/5453446590.jpg" TargetMode="External" Type="http://schemas.openxmlformats.org/officeDocument/2006/relationships/hyperlink"/><Relationship Id="rId40" Target="https://site.kapugems.com/#/dna/23854267?key=7tRvkp%23UUxy1sXx0GZhTQX5GmY4@k5pr" TargetMode="External" Type="http://schemas.openxmlformats.org/officeDocument/2006/relationships/hyperlink"/><Relationship Id="rId41" Target="https://d3ala6utm5rxsh.cloudfront.net/Images/6462450107.jpg" TargetMode="External" Type="http://schemas.openxmlformats.org/officeDocument/2006/relationships/hyperlink"/><Relationship Id="rId42" Target="https://site.kapugems.com/#/dna/26162165?key=7tRvkp%23UUxy1sXx0GZhTQX5GmY4@k5pr" TargetMode="External" Type="http://schemas.openxmlformats.org/officeDocument/2006/relationships/hyperlink"/><Relationship Id="rId43" Target="https://d3ala6utm5rxsh.cloudfront.net/Images/1445148880.jpg" TargetMode="External" Type="http://schemas.openxmlformats.org/officeDocument/2006/relationships/hyperlink"/><Relationship Id="rId44" Target="https://site.kapugems.com/#/dna/21657335?key=7tRvkp%23UUxy1sXx0GZhTQX5GmY4@k5pr" TargetMode="External" Type="http://schemas.openxmlformats.org/officeDocument/2006/relationships/hyperlink"/><Relationship Id="rId45" Target="https://d3ala6utm5rxsh.cloudfront.net/Images/7462665847.jpg" TargetMode="External" Type="http://schemas.openxmlformats.org/officeDocument/2006/relationships/hyperlink"/><Relationship Id="rId46" Target="https://site.kapugems.com/#/dna/26611036?key=7tRvkp%23UUxy1sXx0GZhTQX5GmY4@k5pr" TargetMode="External" Type="http://schemas.openxmlformats.org/officeDocument/2006/relationships/hyperlink"/><Relationship Id="rId47" Target="https://d3ala6utm5rxsh.cloudfront.net/Images/1453944520.jpg" TargetMode="External" Type="http://schemas.openxmlformats.org/officeDocument/2006/relationships/hyperlink"/><Relationship Id="rId48" Target="https://site.kapugems.com/#/dna/24871359?key=7tRvkp%23UUxy1sXx0GZhTQX5GmY4@k5pr" TargetMode="External" Type="http://schemas.openxmlformats.org/officeDocument/2006/relationships/hyperlink"/><Relationship Id="rId49" Target="https://d3ala6utm5rxsh.cloudfront.net/Images/5222927110.jpg" TargetMode="External" Type="http://schemas.openxmlformats.org/officeDocument/2006/relationships/hyperlink"/><Relationship Id="rId50" Target="https://site.kapugems.com/#/dna/25608297?key=7tRvkp%23UUxy1sXx0GZhTQX5GmY4@k5pr" TargetMode="External" Type="http://schemas.openxmlformats.org/officeDocument/2006/relationships/hyperlink"/><Relationship Id="rId51" Target="https://d3ala6utm5rxsh.cloudfront.net/Images/5466411400.jpg" TargetMode="External" Type="http://schemas.openxmlformats.org/officeDocument/2006/relationships/hyperlink"/><Relationship Id="rId52" Target="https://site.kapugems.com/#/dna/25674296?key=7tRvkp%23UUxy1sXx0GZhTQX5GmY4@k5pr" TargetMode="External" Type="http://schemas.openxmlformats.org/officeDocument/2006/relationships/hyperlink"/><Relationship Id="rId53" Target="https://d3ala6utm5rxsh.cloudfront.net/Images/1468023922.jpg" TargetMode="External" Type="http://schemas.openxmlformats.org/officeDocument/2006/relationships/hyperlink"/><Relationship Id="rId54" Target="https://site.kapugems.com/#/dna/25196026?key=7tRvkp%23UUxy1sXx0GZhTQX5GmY4@k5pr" TargetMode="External" Type="http://schemas.openxmlformats.org/officeDocument/2006/relationships/hyperlink"/><Relationship Id="rId55" Target="https://d3ala6utm5rxsh.cloudfront.net/Images/1437827721.jpg" TargetMode="External" Type="http://schemas.openxmlformats.org/officeDocument/2006/relationships/hyperlink"/><Relationship Id="rId56" Target="https://site.kapugems.com/#/dna/20757198?key=7tRvkp%23UUxy1sXx0GZhTQX5GmY4@k5pr" TargetMode="External" Type="http://schemas.openxmlformats.org/officeDocument/2006/relationships/hyperlink"/><Relationship Id="rId57" Target="https://d3ala6utm5rxsh.cloudfront.net/Images/1428954792.jpg" TargetMode="External" Type="http://schemas.openxmlformats.org/officeDocument/2006/relationships/hyperlink"/><Relationship Id="rId58" Target="https://site.kapugems.com/#/dna/19090075?key=7tRvkp%23UUxy1sXx0GZhTQX5GmY4@k5pr" TargetMode="External" Type="http://schemas.openxmlformats.org/officeDocument/2006/relationships/hyperlink"/><Relationship Id="rId59" Target="https://d3ala6utm5rxsh.cloudfront.net/Images/2223481216.jpg" TargetMode="External" Type="http://schemas.openxmlformats.org/officeDocument/2006/relationships/hyperlink"/><Relationship Id="rId60" Target="https://site.kapugems.com/#/dna/20606778?key=7tRvkp%23UUxy1sXx0GZhTQX5GmY4@k5pr" TargetMode="External" Type="http://schemas.openxmlformats.org/officeDocument/2006/relationships/hyperlink"/><Relationship Id="rId61" Target="https://d3ala6utm5rxsh.cloudfront.net/Images/6224481220.jpg" TargetMode="External" Type="http://schemas.openxmlformats.org/officeDocument/2006/relationships/hyperlink"/><Relationship Id="rId62" Target="https://site.kapugems.com/#/dna/20606959?key=7tRvkp%23UUxy1sXx0GZhTQX5GmY4@k5pr" TargetMode="External" Type="http://schemas.openxmlformats.org/officeDocument/2006/relationships/hyperlink"/><Relationship Id="rId63" Target="https://d3ala6utm5rxsh.cloudfront.net/Images/5446363339.jpg" TargetMode="External" Type="http://schemas.openxmlformats.org/officeDocument/2006/relationships/hyperlink"/><Relationship Id="rId64" Target="https://site.kapugems.com/#/dna/21929922?key=7tRvkp%23UUxy1sXx0GZhTQX5GmY4@k5pr" TargetMode="External" Type="http://schemas.openxmlformats.org/officeDocument/2006/relationships/hyperlink"/><Relationship Id="rId65" Target="https://d3ala6utm5rxsh.cloudfront.net/Images/2221938163.jpg" TargetMode="External" Type="http://schemas.openxmlformats.org/officeDocument/2006/relationships/hyperlink"/><Relationship Id="rId66" Target="https://site.kapugems.com/#/dna/25913450?key=7tRvkp%23UUxy1sXx0GZhTQX5GmY4@k5pr" TargetMode="External" Type="http://schemas.openxmlformats.org/officeDocument/2006/relationships/hyperlink"/><Relationship Id="rId67" Target="https://d3ala6utm5rxsh.cloudfront.net/Images/6462473114.jpg" TargetMode="External" Type="http://schemas.openxmlformats.org/officeDocument/2006/relationships/hyperlink"/><Relationship Id="rId68" Target="https://site.kapugems.com/#/dna/26218725?key=7tRvkp%23UUxy1sXx0GZhTQX5GmY4@k5pr" TargetMode="External" Type="http://schemas.openxmlformats.org/officeDocument/2006/relationships/hyperlink"/><Relationship Id="rId69" Target="https://d3ala6utm5rxsh.cloudfront.net/Images/2225555791.jpg" TargetMode="External" Type="http://schemas.openxmlformats.org/officeDocument/2006/relationships/hyperlink"/><Relationship Id="rId70" Target="https://site.kapugems.com/#/dna/21553228?key=7tRvkp%23UUxy1sXx0GZhTQX5GmY4@k5pr" TargetMode="External" Type="http://schemas.openxmlformats.org/officeDocument/2006/relationships/hyperlink"/><Relationship Id="rId71" Target="https://d3ala6utm5rxsh.cloudfront.net/Images/6445460398.jpg" TargetMode="External" Type="http://schemas.openxmlformats.org/officeDocument/2006/relationships/hyperlink"/><Relationship Id="rId72" Target="https://site.kapugems.com/#/dna/22198236?key=7tRvkp%23UUxy1sXx0GZhTQX5GmY4@k5pr" TargetMode="External" Type="http://schemas.openxmlformats.org/officeDocument/2006/relationships/hyperlink"/><Relationship Id="rId73" Target="https://d3ala6utm5rxsh.cloudfront.net/Images/2221573955.jpg" TargetMode="External" Type="http://schemas.openxmlformats.org/officeDocument/2006/relationships/hyperlink"/><Relationship Id="rId74" Target="https://site.kapugems.com/#/dna/21792504?key=7tRvkp%23UUxy1sXx0GZhTQX5GmY4@k5pr" TargetMode="External" Type="http://schemas.openxmlformats.org/officeDocument/2006/relationships/hyperlink"/><Relationship Id="rId75" Target="https://d3ala6utm5rxsh.cloudfront.net/Images/6227908571.jpg" TargetMode="External" Type="http://schemas.openxmlformats.org/officeDocument/2006/relationships/hyperlink"/><Relationship Id="rId76" Target="https://site.kapugems.com/#/dna/25894076?key=7tRvkp%23UUxy1sXx0GZhTQX5GmY4@k5pr" TargetMode="External" Type="http://schemas.openxmlformats.org/officeDocument/2006/relationships/hyperlink"/><Relationship Id="rId77" Target="https://d3ala6utm5rxsh.cloudfront.net/Images/2221476998.jpg" TargetMode="External" Type="http://schemas.openxmlformats.org/officeDocument/2006/relationships/hyperlink"/><Relationship Id="rId78" Target="https://site.kapugems.com/#/dna/20553671?key=7tRvkp%23UUxy1sXx0GZhTQX5GmY4@k5pr" TargetMode="External" Type="http://schemas.openxmlformats.org/officeDocument/2006/relationships/hyperlink"/><Relationship Id="rId79" Target="https://d3ala6utm5rxsh.cloudfront.net/Images/5221854090.jpg" TargetMode="External" Type="http://schemas.openxmlformats.org/officeDocument/2006/relationships/hyperlink"/><Relationship Id="rId80" Target="https://site.kapugems.com/#/dna/24952991?key=7tRvkp%23UUxy1sXx0GZhTQX5GmY4@k5pr" TargetMode="External" Type="http://schemas.openxmlformats.org/officeDocument/2006/relationships/hyperlink"/><Relationship Id="rId81" Target="https://d3ala6utm5rxsh.cloudfront.net/Images/2225321465.jpg" TargetMode="External" Type="http://schemas.openxmlformats.org/officeDocument/2006/relationships/hyperlink"/><Relationship Id="rId82" Target="https://site.kapugems.com/#/dna/18188217?key=7tRvkp%23UUxy1sXx0GZhTQX5GmY4@k5pr" TargetMode="External" Type="http://schemas.openxmlformats.org/officeDocument/2006/relationships/hyperlink"/><Relationship Id="rId83" Target="https://d3ala6utm5rxsh.cloudfront.net/Images/5446299352.jpg" TargetMode="External" Type="http://schemas.openxmlformats.org/officeDocument/2006/relationships/hyperlink"/><Relationship Id="rId84" Target="https://site.kapugems.com/#/dna/21865904?key=7tRvkp%23UUxy1sXx0GZhTQX5GmY4@k5pr" TargetMode="External" Type="http://schemas.openxmlformats.org/officeDocument/2006/relationships/hyperlink"/><Relationship Id="rId85" Target="https://d3ala6utm5rxsh.cloudfront.net/Images/2221463608.jpg" TargetMode="External" Type="http://schemas.openxmlformats.org/officeDocument/2006/relationships/hyperlink"/><Relationship Id="rId86" Target="https://site.kapugems.com/#/dna/20230814?key=7tRvkp%23UUxy1sXx0GZhTQX5GmY4@k5pr" TargetMode="External" Type="http://schemas.openxmlformats.org/officeDocument/2006/relationships/hyperlink"/><Relationship Id="rId87" Target="https://d3ala6utm5rxsh.cloudfront.net/Images/6224378244.jpg" TargetMode="External" Type="http://schemas.openxmlformats.org/officeDocument/2006/relationships/hyperlink"/><Relationship Id="rId88" Target="https://site.kapugems.com/#/dna/18115855?key=7tRvkp%23UUxy1sXx0GZhTQX5GmY4@k5pr" TargetMode="External" Type="http://schemas.openxmlformats.org/officeDocument/2006/relationships/hyperlink"/><Relationship Id="rId89" Target="https://d3ala6utm5rxsh.cloudfront.net/Images/6445105458.jpg" TargetMode="External" Type="http://schemas.openxmlformats.org/officeDocument/2006/relationships/hyperlink"/><Relationship Id="rId90" Target="https://site.kapugems.com/#/dna/21553128?key=7tRvkp%23UUxy1sXx0GZhTQX5GmY4@k5pr" TargetMode="External" Type="http://schemas.openxmlformats.org/officeDocument/2006/relationships/hyperlink"/><Relationship Id="rId91" Target="https://d3ala6utm5rxsh.cloudfront.net/Images/1226438305.jpg" TargetMode="External" Type="http://schemas.openxmlformats.org/officeDocument/2006/relationships/hyperlink"/><Relationship Id="rId92" Target="https://site.kapugems.com/#/dna/19230980?key=7tRvkp%23UUxy1sXx0GZhTQX5GmY4@k5pr" TargetMode="External" Type="http://schemas.openxmlformats.org/officeDocument/2006/relationships/hyperlink"/><Relationship Id="rId93" Target="https://d3ala6utm5rxsh.cloudfront.net/Images/6422443932.jpg" TargetMode="External" Type="http://schemas.openxmlformats.org/officeDocument/2006/relationships/hyperlink"/><Relationship Id="rId94" Target="https://site.kapugems.com/#/dna/18073767?key=7tRvkp%23UUxy1sXx0GZhTQX5GmY4@k5pr" TargetMode="External" Type="http://schemas.openxmlformats.org/officeDocument/2006/relationships/hyperlink"/><Relationship Id="rId95" Target="https://d3ala6utm5rxsh.cloudfront.net/Images/6422698058.jpg" TargetMode="External" Type="http://schemas.openxmlformats.org/officeDocument/2006/relationships/hyperlink"/><Relationship Id="rId96" Target="https://site.kapugems.com/#/dna/18640833?key=7tRvkp%23UUxy1sXx0GZhTQX5GmY4@k5pr" TargetMode="External" Type="http://schemas.openxmlformats.org/officeDocument/2006/relationships/hyperlink"/><Relationship Id="rId97" Target="https://d3ala6utm5rxsh.cloudfront.net/Images/6432636497.jpg" TargetMode="External" Type="http://schemas.openxmlformats.org/officeDocument/2006/relationships/hyperlink"/><Relationship Id="rId98" Target="https://site.kapugems.com/#/dna/20677740?key=7tRvkp%23UUxy1sXx0GZhTQX5GmY4@k5pr" TargetMode="External" Type="http://schemas.openxmlformats.org/officeDocument/2006/relationships/hyperlink"/><Relationship Id="rId99" Target="https://d3ala6utm5rxsh.cloudfront.net/Images/6422615191.jpg" TargetMode="External" Type="http://schemas.openxmlformats.org/officeDocument/2006/relationships/hyperlink"/><Relationship Id="rId100" Target="https://site.kapugems.com/#/dna/18458678?key=7tRvkp%23UUxy1sXx0GZhTQX5GmY4@k5pr" TargetMode="External" Type="http://schemas.openxmlformats.org/officeDocument/2006/relationships/hyperlink"/><Relationship Id="rId101" Target="https://d3ala6utm5rxsh.cloudfront.net/Images/7438892117.jpg" TargetMode="External" Type="http://schemas.openxmlformats.org/officeDocument/2006/relationships/hyperlink"/><Relationship Id="rId102" Target="https://site.kapugems.com/#/dna/20972634?key=7tRvkp%23UUxy1sXx0GZhTQX5GmY4@k5pr" TargetMode="External" Type="http://schemas.openxmlformats.org/officeDocument/2006/relationships/hyperlink"/><Relationship Id="rId103" Target="https://d3ala6utm5rxsh.cloudfront.net/Images/3465331045.jpg" TargetMode="External" Type="http://schemas.openxmlformats.org/officeDocument/2006/relationships/hyperlink"/><Relationship Id="rId104" Target="https://site.kapugems.com/#/dna/25855227?key=7tRvkp%23UUxy1sXx0GZhTQX5GmY4@k5pr" TargetMode="External" Type="http://schemas.openxmlformats.org/officeDocument/2006/relationships/hyperlink"/><Relationship Id="rId105" Target="https://d3ala6utm5rxsh.cloudfront.net/Images/N" TargetMode="External" Type="http://schemas.openxmlformats.org/officeDocument/2006/relationships/hyperlink"/><Relationship Id="rId106" Target="https://site.kapugems.com/#/dna/15677679?key=7tRvkp%23UUxy1sXx0GZhTQX5GmY4@k5pr" TargetMode="External" Type="http://schemas.openxmlformats.org/officeDocument/2006/relationships/hyperlink"/><Relationship Id="rId107" Target="https://d3ala6utm5rxsh.cloudfront.net/Images/2456909918.jpg" TargetMode="External" Type="http://schemas.openxmlformats.org/officeDocument/2006/relationships/hyperlink"/><Relationship Id="rId108" Target="https://site.kapugems.com/#/dna/25000435?key=7tRvkp%23UUxy1sXx0GZhTQX5GmY4@k5pr" TargetMode="External" Type="http://schemas.openxmlformats.org/officeDocument/2006/relationships/hyperlink"/><Relationship Id="rId109" Target="https://d3ala6utm5rxsh.cloudfront.net/Images/7446609187.jpg" TargetMode="External" Type="http://schemas.openxmlformats.org/officeDocument/2006/relationships/hyperlink"/><Relationship Id="rId110" Target="https://site.kapugems.com/#/dna/21951724?key=7tRvkp%23UUxy1sXx0GZhTQX5GmY4@k5pr" TargetMode="External" Type="http://schemas.openxmlformats.org/officeDocument/2006/relationships/hyperlink"/><Relationship Id="rId111" Target="https://d3ala6utm5rxsh.cloudfront.net/Images/5222950797.jpg" TargetMode="External" Type="http://schemas.openxmlformats.org/officeDocument/2006/relationships/hyperlink"/><Relationship Id="rId112" Target="https://site.kapugems.com/#/dna/26023958?key=7tRvkp%23UUxy1sXx0GZhTQX5GmY4@k5pr" TargetMode="External" Type="http://schemas.openxmlformats.org/officeDocument/2006/relationships/hyperlink"/><Relationship Id="rId113" Target="https://d3ala6utm5rxsh.cloudfront.net/Images/5221587291.jpg" TargetMode="External" Type="http://schemas.openxmlformats.org/officeDocument/2006/relationships/hyperlink"/><Relationship Id="rId114" Target="https://site.kapugems.com/#/dna/21886865?key=7tRvkp%23UUxy1sXx0GZhTQX5GmY4@k5pr" TargetMode="External" Type="http://schemas.openxmlformats.org/officeDocument/2006/relationships/hyperlink"/><Relationship Id="rId115" Target="https://d3ala6utm5rxsh.cloudfront.net/Images/6227368894.jpg" TargetMode="External" Type="http://schemas.openxmlformats.org/officeDocument/2006/relationships/hyperlink"/><Relationship Id="rId116" Target="https://site.kapugems.com/#/dna/18730022?key=7tRvkp%23UUxy1sXx0GZhTQX5GmY4@k5pr" TargetMode="External" Type="http://schemas.openxmlformats.org/officeDocument/2006/relationships/hyperlink"/><Relationship Id="rId117" Target="https://d3ala6utm5rxsh.cloudfront.net/Images/1425008964.jpg" TargetMode="External" Type="http://schemas.openxmlformats.org/officeDocument/2006/relationships/hyperlink"/><Relationship Id="rId118" Target="https://site.kapugems.com/#/dna/17196236?key=7tRvkp%23UUxy1sXx0GZhTQX5GmY4@k5pr" TargetMode="External" Type="http://schemas.openxmlformats.org/officeDocument/2006/relationships/hyperlink"/><Relationship Id="rId119" Target="https://d3ala6utm5rxsh.cloudfront.net/Images/2225534536.jpg" TargetMode="External" Type="http://schemas.openxmlformats.org/officeDocument/2006/relationships/hyperlink"/><Relationship Id="rId120" Target="https://site.kapugems.com/#/dna/21146456?key=7tRvkp%23UUxy1sXx0GZhTQX5GmY4@k5pr" TargetMode="External" Type="http://schemas.openxmlformats.org/officeDocument/2006/relationships/hyperlink"/><Relationship Id="rId121" Target="https://d3ala6utm5rxsh.cloudfront.net/Images/5222561166.jpg" TargetMode="External" Type="http://schemas.openxmlformats.org/officeDocument/2006/relationships/hyperlink"/><Relationship Id="rId122" Target="https://site.kapugems.com/#/dna/21675707?key=7tRvkp%23UUxy1sXx0GZhTQX5GmY4@k5pr" TargetMode="External" Type="http://schemas.openxmlformats.org/officeDocument/2006/relationships/hyperlink"/><Relationship Id="rId123" Target="https://d3ala6utm5rxsh.cloudfront.net/Images/2225820655.jpg" TargetMode="External" Type="http://schemas.openxmlformats.org/officeDocument/2006/relationships/hyperlink"/><Relationship Id="rId124" Target="https://site.kapugems.com/#/dna/24805224?key=7tRvkp%23UUxy1sXx0GZhTQX5GmY4@k5pr" TargetMode="External" Type="http://schemas.openxmlformats.org/officeDocument/2006/relationships/hyperlink"/><Relationship Id="rId125" Target="https://d3ala6utm5rxsh.cloudfront.net/Images/5222837493.jpg" TargetMode="External" Type="http://schemas.openxmlformats.org/officeDocument/2006/relationships/hyperlink"/><Relationship Id="rId126" Target="https://site.kapugems.com/#/dna/24884511?key=7tRvkp%23UUxy1sXx0GZhTQX5GmY4@k5pr" TargetMode="External" Type="http://schemas.openxmlformats.org/officeDocument/2006/relationships/hyperlink"/><Relationship Id="rId127" Target="https://d3ala6utm5rxsh.cloudfront.net/Images/2438913941.jpg" TargetMode="External" Type="http://schemas.openxmlformats.org/officeDocument/2006/relationships/hyperlink"/><Relationship Id="rId128" Target="https://site.kapugems.com/#/dna/20809642?key=7tRvkp%23UUxy1sXx0GZhTQX5GmY4@k5pr" TargetMode="External" Type="http://schemas.openxmlformats.org/officeDocument/2006/relationships/hyperlink"/><Relationship Id="rId129" Target="https://d3ala6utm5rxsh.cloudfront.net/Images/6224908574.jpg" TargetMode="External" Type="http://schemas.openxmlformats.org/officeDocument/2006/relationships/hyperlink"/><Relationship Id="rId130" Target="https://site.kapugems.com/#/dna/25893981?key=7tRvkp%23UUxy1sXx0GZhTQX5GmY4@k5pr" TargetMode="External" Type="http://schemas.openxmlformats.org/officeDocument/2006/relationships/hyperlink"/><Relationship Id="rId131" Target="https://d3ala6utm5rxsh.cloudfront.net/Images/7453827307.jpg" TargetMode="External" Type="http://schemas.openxmlformats.org/officeDocument/2006/relationships/hyperlink"/><Relationship Id="rId132" Target="https://site.kapugems.com/#/dna/24855368?key=7tRvkp%23UUxy1sXx0GZhTQX5GmY4@k5pr" TargetMode="External" Type="http://schemas.openxmlformats.org/officeDocument/2006/relationships/hyperlink"/><Relationship Id="rId133" Target="https://d3ala6utm5rxsh.cloudfront.net/Images/6465771558.jpg" TargetMode="External" Type="http://schemas.openxmlformats.org/officeDocument/2006/relationships/hyperlink"/><Relationship Id="rId134" Target="https://site.kapugems.com/#/dna/25947233?key=7tRvkp%23UUxy1sXx0GZhTQX5GmY4@k5pr" TargetMode="External" Type="http://schemas.openxmlformats.org/officeDocument/2006/relationships/hyperlink"/><Relationship Id="rId135" Target="https://d3ala6utm5rxsh.cloudfront.net/Images/2436617317.jpg" TargetMode="External" Type="http://schemas.openxmlformats.org/officeDocument/2006/relationships/hyperlink"/><Relationship Id="rId136" Target="https://site.kapugems.com/#/dna/20576238?key=7tRvkp%23UUxy1sXx0GZhTQX5GmY4@k5pr" TargetMode="External" Type="http://schemas.openxmlformats.org/officeDocument/2006/relationships/hyperlink"/><Relationship Id="rId137" Target="https://d3ala6utm5rxsh.cloudfront.net/Images/6462555632.jpg" TargetMode="External" Type="http://schemas.openxmlformats.org/officeDocument/2006/relationships/hyperlink"/><Relationship Id="rId138" Target="https://site.kapugems.com/#/dna/26414790?key=7tRvkp%23UUxy1sXx0GZhTQX5GmY4@k5pr" TargetMode="External" Type="http://schemas.openxmlformats.org/officeDocument/2006/relationships/hyperlink"/><Relationship Id="rId139" Target="https://d3ala6utm5rxsh.cloudfront.net/Images/6223879893.jpg" TargetMode="External" Type="http://schemas.openxmlformats.org/officeDocument/2006/relationships/hyperlink"/><Relationship Id="rId140" Target="https://site.kapugems.com/#/dna/25333942?key=7tRvkp%23UUxy1sXx0GZhTQX5GmY4@k5pr" TargetMode="External" Type="http://schemas.openxmlformats.org/officeDocument/2006/relationships/hyperlink"/><Relationship Id="rId141" Target="https://d3ala6utm5rxsh.cloudfront.net/Images/7466771550.jpg" TargetMode="External" Type="http://schemas.openxmlformats.org/officeDocument/2006/relationships/hyperlink"/><Relationship Id="rId142" Target="https://site.kapugems.com/#/dna/26218765?key=7tRvkp%23UUxy1sXx0GZhTQX5GmY4@k5pr" TargetMode="External" Type="http://schemas.openxmlformats.org/officeDocument/2006/relationships/hyperlink"/><Relationship Id="rId143" Target="https://d3ala6utm5rxsh.cloudfront.net/Images/6223581756.jpg" TargetMode="External" Type="http://schemas.openxmlformats.org/officeDocument/2006/relationships/hyperlink"/><Relationship Id="rId144" Target="https://site.kapugems.com/#/dna/21823756?key=7tRvkp%23UUxy1sXx0GZhTQX5GmY4@k5pr" TargetMode="External" Type="http://schemas.openxmlformats.org/officeDocument/2006/relationships/hyperlink"/><Relationship Id="rId145" Target="https://d3ala6utm5rxsh.cloudfront.net/Images/2225529390.jpg" TargetMode="External" Type="http://schemas.openxmlformats.org/officeDocument/2006/relationships/hyperlink"/><Relationship Id="rId146" Target="https://site.kapugems.com/#/dna/21087768?key=7tRvkp%23UUxy1sXx0GZhTQX5GmY4@k5pr" TargetMode="External" Type="http://schemas.openxmlformats.org/officeDocument/2006/relationships/hyperlink"/><Relationship Id="rId147" Target="https://d3ala6utm5rxsh.cloudfront.net/Images/2221492259.jpg" TargetMode="External" Type="http://schemas.openxmlformats.org/officeDocument/2006/relationships/hyperlink"/><Relationship Id="rId148" Target="https://site.kapugems.com/#/dna/20738559?key=7tRvkp%23UUxy1sXx0GZhTQX5GmY4@k5pr" TargetMode="External" Type="http://schemas.openxmlformats.org/officeDocument/2006/relationships/hyperlink"/><Relationship Id="rId149" Target="https://d3ala6utm5rxsh.cloudfront.net/Images/2225558607.jpg" TargetMode="External" Type="http://schemas.openxmlformats.org/officeDocument/2006/relationships/hyperlink"/><Relationship Id="rId150" Target="https://site.kapugems.com/#/dna/21628243?key=7tRvkp%23UUxy1sXx0GZhTQX5GmY4@k5pr" TargetMode="External" Type="http://schemas.openxmlformats.org/officeDocument/2006/relationships/hyperlink"/><Relationship Id="rId151" Target="https://d3ala6utm5rxsh.cloudfront.net/Images/5221617492.jpg" TargetMode="External" Type="http://schemas.openxmlformats.org/officeDocument/2006/relationships/hyperlink"/><Relationship Id="rId152" Target="https://site.kapugems.com/#/dna/22250908?key=7tRvkp%23UUxy1sXx0GZhTQX5GmY4@k5pr" TargetMode="External" Type="http://schemas.openxmlformats.org/officeDocument/2006/relationships/hyperlink"/><Relationship Id="rId153" Target="https://d3ala6utm5rxsh.cloudfront.net/Images/5222809198.jpg" TargetMode="External" Type="http://schemas.openxmlformats.org/officeDocument/2006/relationships/hyperlink"/><Relationship Id="rId154" Target="https://site.kapugems.com/#/dna/24473613?key=7tRvkp%23UUxy1sXx0GZhTQX5GmY4@k5pr" TargetMode="External" Type="http://schemas.openxmlformats.org/officeDocument/2006/relationships/hyperlink"/><Relationship Id="rId155" Target="https://d3ala6utm5rxsh.cloudfront.net/Images/1437524092.jpg" TargetMode="External" Type="http://schemas.openxmlformats.org/officeDocument/2006/relationships/hyperlink"/><Relationship Id="rId156" Target="https://site.kapugems.com/#/dna/20353141?key=7tRvkp%23UUxy1sXx0GZhTQX5GmY4@k5pr" TargetMode="External" Type="http://schemas.openxmlformats.org/officeDocument/2006/relationships/hyperlink"/><Relationship Id="rId157" Target="https://d3ala6utm5rxsh.cloudfront.net/Images/6465084463.jpg" TargetMode="External" Type="http://schemas.openxmlformats.org/officeDocument/2006/relationships/hyperlink"/><Relationship Id="rId158" Target="https://site.kapugems.com/#/dna/25262003?key=7tRvkp%23UUxy1sXx0GZhTQX5GmY4@k5pr" TargetMode="External" Type="http://schemas.openxmlformats.org/officeDocument/2006/relationships/hyperlink"/><Relationship Id="rId159" Target="https://d3ala6utm5rxsh.cloudfront.net/Images/5221752231.jpg" TargetMode="External" Type="http://schemas.openxmlformats.org/officeDocument/2006/relationships/hyperlink"/><Relationship Id="rId160" Target="https://site.kapugems.com/#/dna/23382815?key=7tRvkp%23UUxy1sXx0GZhTQX5GmY4@k5pr" TargetMode="External" Type="http://schemas.openxmlformats.org/officeDocument/2006/relationships/hyperlink"/><Relationship Id="rId161" Target="https://d3ala6utm5rxsh.cloudfront.net/Images/2437617330.jpg" TargetMode="External" Type="http://schemas.openxmlformats.org/officeDocument/2006/relationships/hyperlink"/><Relationship Id="rId162" Target="https://site.kapugems.com/#/dna/20606947?key=7tRvkp%23UUxy1sXx0GZhTQX5GmY4@k5pr" TargetMode="External" Type="http://schemas.openxmlformats.org/officeDocument/2006/relationships/hyperlink"/><Relationship Id="rId163" Target="https://d3ala6utm5rxsh.cloudfront.net/Images/2457936692.jpg" TargetMode="External" Type="http://schemas.openxmlformats.org/officeDocument/2006/relationships/hyperlink"/><Relationship Id="rId164" Target="https://site.kapugems.com/#/dna/25060427?key=7tRvkp%23UUxy1sXx0GZhTQX5GmY4@k5pr" TargetMode="External" Type="http://schemas.openxmlformats.org/officeDocument/2006/relationships/hyperlink"/><Relationship Id="rId165" Target="https://d3ala6utm5rxsh.cloudfront.net/Images/5456993530.jpg" TargetMode="External" Type="http://schemas.openxmlformats.org/officeDocument/2006/relationships/hyperlink"/><Relationship Id="rId166" Target="https://site.kapugems.com/#/dna/25166989?key=7tRvkp%23UUxy1sXx0GZhTQX5GmY4@k5pr" TargetMode="External" Type="http://schemas.openxmlformats.org/officeDocument/2006/relationships/hyperlink"/><Relationship Id="rId167" Target="https://d3ala6utm5rxsh.cloudfront.net/Images/2467472983.jpg" TargetMode="External" Type="http://schemas.openxmlformats.org/officeDocument/2006/relationships/hyperlink"/><Relationship Id="rId168" Target="https://site.kapugems.com/#/dna/25887993?key=7tRvkp%23UUxy1sXx0GZhTQX5GmY4@k5pr" TargetMode="External" Type="http://schemas.openxmlformats.org/officeDocument/2006/relationships/hyperlink"/><Relationship Id="rId169" Target="https://d3ala6utm5rxsh.cloudfront.net/Images/7463509852.jpg" TargetMode="External" Type="http://schemas.openxmlformats.org/officeDocument/2006/relationships/hyperlink"/><Relationship Id="rId170" Target="https://site.kapugems.com/#/dna/26270569?key=7tRvkp%23UUxy1sXx0GZhTQX5GmY4@k5pr" TargetMode="External" Type="http://schemas.openxmlformats.org/officeDocument/2006/relationships/hyperlink"/><Relationship Id="rId171" Target="https://d3ala6utm5rxsh.cloudfront.net/Images/6227888071.jpg" TargetMode="External" Type="http://schemas.openxmlformats.org/officeDocument/2006/relationships/hyperlink"/><Relationship Id="rId172" Target="https://site.kapugems.com/#/dna/25229640?key=7tRvkp%23UUxy1sXx0GZhTQX5GmY4@k5pr" TargetMode="External" Type="http://schemas.openxmlformats.org/officeDocument/2006/relationships/hyperlink"/><Relationship Id="rId173" Target="https://d3ala6utm5rxsh.cloudfront.net/Images/2225479359.jpg" TargetMode="External" Type="http://schemas.openxmlformats.org/officeDocument/2006/relationships/hyperlink"/><Relationship Id="rId174" Target="https://site.kapugems.com/#/dna/20464325?key=7tRvkp%23UUxy1sXx0GZhTQX5GmY4@k5pr" TargetMode="External" Type="http://schemas.openxmlformats.org/officeDocument/2006/relationships/hyperlink"/><Relationship Id="rId175" Target="https://d3ala6utm5rxsh.cloudfront.net/Images/1226561154.jpg" TargetMode="External" Type="http://schemas.openxmlformats.org/officeDocument/2006/relationships/hyperlink"/><Relationship Id="rId176" Target="https://site.kapugems.com/#/dna/21675713?key=7tRvkp%23UUxy1sXx0GZhTQX5GmY4@k5pr" TargetMode="External" Type="http://schemas.openxmlformats.org/officeDocument/2006/relationships/hyperlink"/><Relationship Id="rId177" Target="https://d3ala6utm5rxsh.cloudfront.net/Images/6223561155.jpg" TargetMode="External" Type="http://schemas.openxmlformats.org/officeDocument/2006/relationships/hyperlink"/><Relationship Id="rId178" Target="https://site.kapugems.com/#/dna/21675702?key=7tRvkp%23UUxy1sXx0GZhTQX5GmY4@k5pr" TargetMode="External" Type="http://schemas.openxmlformats.org/officeDocument/2006/relationships/hyperlink"/><Relationship Id="rId179" Target="https://d3ala6utm5rxsh.cloudfront.net/Images/5221867690.jpg" TargetMode="External" Type="http://schemas.openxmlformats.org/officeDocument/2006/relationships/hyperlink"/><Relationship Id="rId180" Target="https://site.kapugems.com/#/dna/25196038?key=7tRvkp%23UUxy1sXx0GZhTQX5GmY4@k5pr" TargetMode="External" Type="http://schemas.openxmlformats.org/officeDocument/2006/relationships/hyperlink"/><Relationship Id="rId181" Target="https://d3ala6utm5rxsh.cloudfront.net/Images/2223908597.jpg" TargetMode="External" Type="http://schemas.openxmlformats.org/officeDocument/2006/relationships/hyperlink"/><Relationship Id="rId182" Target="https://site.kapugems.com/#/dna/25887982?key=7tRvkp%23UUxy1sXx0GZhTQX5GmY4@k5pr" TargetMode="External" Type="http://schemas.openxmlformats.org/officeDocument/2006/relationships/hyperlink"/><Relationship Id="rId183" Target="https://d3ala6utm5rxsh.cloudfront.net/Images/5433727036.jpg" TargetMode="External" Type="http://schemas.openxmlformats.org/officeDocument/2006/relationships/hyperlink"/><Relationship Id="rId184" Target="https://site.kapugems.com/#/dna/20844614?key=7tRvkp%23UUxy1sXx0GZhTQX5GmY4@k5pr" TargetMode="External" Type="http://schemas.openxmlformats.org/officeDocument/2006/relationships/hyperlink"/><Relationship Id="rId185" Target="https://d3ala6utm5rxsh.cloudfront.net/Images/6445341143.jpg" TargetMode="External" Type="http://schemas.openxmlformats.org/officeDocument/2006/relationships/hyperlink"/><Relationship Id="rId186" Target="https://site.kapugems.com/#/dna/21886860?key=7tRvkp%23UUxy1sXx0GZhTQX5GmY4@k5pr" TargetMode="External" Type="http://schemas.openxmlformats.org/officeDocument/2006/relationships/hyperlink"/><Relationship Id="rId187" Target="https://d3ala6utm5rxsh.cloudfront.net/Images/1463057187.jpg" TargetMode="External" Type="http://schemas.openxmlformats.org/officeDocument/2006/relationships/hyperlink"/><Relationship Id="rId188" Target="https://site.kapugems.com/#/dna/25229832?key=7tRvkp%23UUxy1sXx0GZhTQX5GmY4@k5pr" TargetMode="External" Type="http://schemas.openxmlformats.org/officeDocument/2006/relationships/hyperlink"/><Relationship Id="rId189" Target="https://d3ala6utm5rxsh.cloudfront.net/Images/6224524527.jpg" TargetMode="External" Type="http://schemas.openxmlformats.org/officeDocument/2006/relationships/hyperlink"/><Relationship Id="rId190" Target="https://site.kapugems.com/#/dna/21002699?key=7tRvkp%23UUxy1sXx0GZhTQX5GmY4@k5pr" TargetMode="External" Type="http://schemas.openxmlformats.org/officeDocument/2006/relationships/hyperlink"/><Relationship Id="rId191" Target="https://d3ala6utm5rxsh.cloudfront.net/Images/1459856600.jpg" TargetMode="External" Type="http://schemas.openxmlformats.org/officeDocument/2006/relationships/hyperlink"/><Relationship Id="rId192" Target="https://site.kapugems.com/#/dna/24871249?key=7tRvkp%23UUxy1sXx0GZhTQX5GmY4@k5pr" TargetMode="External" Type="http://schemas.openxmlformats.org/officeDocument/2006/relationships/hyperlink"/><Relationship Id="rId193" Target="https://d3ala6utm5rxsh.cloudfront.net/Images/5222820665.jpg" TargetMode="External" Type="http://schemas.openxmlformats.org/officeDocument/2006/relationships/hyperlink"/><Relationship Id="rId194" Target="https://site.kapugems.com/#/dna/24814845?key=7tRvkp%23UUxy1sXx0GZhTQX5GmY4@k5pr" TargetMode="External" Type="http://schemas.openxmlformats.org/officeDocument/2006/relationships/hyperlink"/><Relationship Id="rId195" Target="https://d3ala6utm5rxsh.cloudfront.net/Images/1226626019.jpg" TargetMode="External" Type="http://schemas.openxmlformats.org/officeDocument/2006/relationships/hyperlink"/><Relationship Id="rId196" Target="https://site.kapugems.com/#/dna/21865978?key=7tRvkp%23UUxy1sXx0GZhTQX5GmY4@k5pr" TargetMode="External" Type="http://schemas.openxmlformats.org/officeDocument/2006/relationships/hyperlink"/><Relationship Id="rId197" Target="https://d3ala6utm5rxsh.cloudfront.net/Images/6442181256.jpg" TargetMode="External" Type="http://schemas.openxmlformats.org/officeDocument/2006/relationships/hyperlink"/><Relationship Id="rId198" Target="https://site.kapugems.com/#/dna/21657339?key=7tRvkp%23UUxy1sXx0GZhTQX5GmY4@k5pr" TargetMode="External" Type="http://schemas.openxmlformats.org/officeDocument/2006/relationships/hyperlink"/><Relationship Id="rId199" Target="https://d3ala6utm5rxsh.cloudfront.net/Images/6223772393.jpg" TargetMode="External" Type="http://schemas.openxmlformats.org/officeDocument/2006/relationships/hyperlink"/><Relationship Id="rId200" Target="https://site.kapugems.com/#/dna/23778192?key=7tRvkp%23UUxy1sXx0GZhTQX5GmY4@k5pr" TargetMode="External" Type="http://schemas.openxmlformats.org/officeDocument/2006/relationships/hyperlink"/><Relationship Id="rId201" Target="https://d3ala6utm5rxsh.cloudfront.net/Images/2225427355.jpg" TargetMode="External" Type="http://schemas.openxmlformats.org/officeDocument/2006/relationships/hyperlink"/><Relationship Id="rId202" Target="https://site.kapugems.com/#/dna/19394928?key=7tRvkp%23UUxy1sXx0GZhTQX5GmY4@k5pr" TargetMode="External" Type="http://schemas.openxmlformats.org/officeDocument/2006/relationships/hyperlink"/><Relationship Id="rId203" Target="https://d3ala6utm5rxsh.cloudfront.net/Images/2434655075.jpg" TargetMode="External" Type="http://schemas.openxmlformats.org/officeDocument/2006/relationships/hyperlink"/><Relationship Id="rId204" Target="https://site.kapugems.com/#/dna/20690947?key=7tRvkp%23UUxy1sXx0GZhTQX5GmY4@k5pr" TargetMode="External" Type="http://schemas.openxmlformats.org/officeDocument/2006/relationships/hyperlink"/><Relationship Id="rId205" Target="https://d3ala6utm5rxsh.cloudfront.net/Images/3455844949.jpg" TargetMode="External" Type="http://schemas.openxmlformats.org/officeDocument/2006/relationships/hyperlink"/><Relationship Id="rId206" Target="https://site.kapugems.com/#/dna/24855391?key=7tRvkp%23UUxy1sXx0GZhTQX5GmY4@k5pr" TargetMode="External" Type="http://schemas.openxmlformats.org/officeDocument/2006/relationships/hyperlink"/><Relationship Id="rId207" Target="https://d3ala6utm5rxsh.cloudfront.net/Images/7451752036.jpg" TargetMode="External" Type="http://schemas.openxmlformats.org/officeDocument/2006/relationships/hyperlink"/><Relationship Id="rId208" Target="https://site.kapugems.com/#/dna/24796857?key=7tRvkp%23UUxy1sXx0GZhTQX5GmY4@k5pr" TargetMode="External" Type="http://schemas.openxmlformats.org/officeDocument/2006/relationships/hyperlink"/><Relationship Id="rId209" Target="https://d3ala6utm5rxsh.cloudfront.net/Images/2225534526.jpg" TargetMode="External" Type="http://schemas.openxmlformats.org/officeDocument/2006/relationships/hyperlink"/><Relationship Id="rId210" Target="https://site.kapugems.com/#/dna/21234643?key=7tRvkp%23UUxy1sXx0GZhTQX5GmY4@k5pr" TargetMode="External" Type="http://schemas.openxmlformats.org/officeDocument/2006/relationships/hyperlink"/><Relationship Id="rId211" Target="https://d3ala6utm5rxsh.cloudfront.net/Images/1453804378.jpg" TargetMode="External" Type="http://schemas.openxmlformats.org/officeDocument/2006/relationships/hyperlink"/><Relationship Id="rId212" Target="https://site.kapugems.com/#/dna/24844704?key=7tRvkp%23UUxy1sXx0GZhTQX5GmY4@k5pr" TargetMode="External" Type="http://schemas.openxmlformats.org/officeDocument/2006/relationships/hyperlink"/><Relationship Id="rId213" Target="https://d3ala6utm5rxsh.cloudfront.net/Images/6441157831.jpg" TargetMode="External" Type="http://schemas.openxmlformats.org/officeDocument/2006/relationships/hyperlink"/><Relationship Id="rId214" Target="https://site.kapugems.com/#/dna/21553240?key=7tRvkp%23UUxy1sXx0GZhTQX5GmY4@k5pr" TargetMode="External" Type="http://schemas.openxmlformats.org/officeDocument/2006/relationships/hyperlink"/><Relationship Id="rId215" Target="https://d3ala6utm5rxsh.cloudfront.net/Images/2223518418.jpg" TargetMode="External" Type="http://schemas.openxmlformats.org/officeDocument/2006/relationships/hyperlink"/><Relationship Id="rId216" Target="https://site.kapugems.com/#/dna/20960374?key=7tRvkp%23UUxy1sXx0GZhTQX5GmY4@k5pr" TargetMode="External" Type="http://schemas.openxmlformats.org/officeDocument/2006/relationships/hyperlink"/><Relationship Id="rId217" Target="https://d3ala6utm5rxsh.cloudfront.net/Images/3425240426.jpg" TargetMode="External" Type="http://schemas.openxmlformats.org/officeDocument/2006/relationships/hyperlink"/><Relationship Id="rId218" Target="https://site.kapugems.com/#/dna/16753678?key=7tRvkp%23UUxy1sXx0GZhTQX5GmY4@k5pr" TargetMode="External" Type="http://schemas.openxmlformats.org/officeDocument/2006/relationships/hyperlink"/><Relationship Id="rId219" Target="https://d3ala6utm5rxsh.cloudfront.net/Images/1226757138.jpg" TargetMode="External" Type="http://schemas.openxmlformats.org/officeDocument/2006/relationships/hyperlink"/><Relationship Id="rId220" Target="https://site.kapugems.com/#/dna/23540486?key=7tRvkp%23UUxy1sXx0GZhTQX5GmY4@k5pr" TargetMode="External" Type="http://schemas.openxmlformats.org/officeDocument/2006/relationships/hyperlink"/><Relationship Id="rId221" Target="https://d3ala6utm5rxsh.cloudfront.net/Images/1448711197.jpg" TargetMode="External" Type="http://schemas.openxmlformats.org/officeDocument/2006/relationships/hyperlink"/><Relationship Id="rId222" Target="https://site.kapugems.com/#/dna/22093980?key=7tRvkp%23UUxy1sXx0GZhTQX5GmY4@k5pr" TargetMode="External" Type="http://schemas.openxmlformats.org/officeDocument/2006/relationships/hyperlink"/><Relationship Id="rId223" Target="https://d3ala6utm5rxsh.cloudfront.net/Images/2221558604.jpg" TargetMode="External" Type="http://schemas.openxmlformats.org/officeDocument/2006/relationships/hyperlink"/><Relationship Id="rId224" Target="https://site.kapugems.com/#/dna/21628238?key=7tRvkp%23UUxy1sXx0GZhTQX5GmY4@k5pr" TargetMode="External" Type="http://schemas.openxmlformats.org/officeDocument/2006/relationships/hyperlink"/><Relationship Id="rId225" Target="https://d3ala6utm5rxsh.cloudfront.net/Images/6223837506.jpg" TargetMode="External" Type="http://schemas.openxmlformats.org/officeDocument/2006/relationships/hyperlink"/><Relationship Id="rId226" Target="https://site.kapugems.com/#/dna/24871269?key=7tRvkp%23UUxy1sXx0GZhTQX5GmY4@k5pr" TargetMode="External" Type="http://schemas.openxmlformats.org/officeDocument/2006/relationships/hyperlink"/><Relationship Id="rId227" Target="https://d3ala6utm5rxsh.cloudfront.net/Images/5453844961.jpg" TargetMode="External" Type="http://schemas.openxmlformats.org/officeDocument/2006/relationships/hyperlink"/><Relationship Id="rId228" Target="https://site.kapugems.com/#/dna/24832883?key=7tRvkp%23UUxy1sXx0GZhTQX5GmY4@k5pr" TargetMode="External" Type="http://schemas.openxmlformats.org/officeDocument/2006/relationships/hyperlink"/><Relationship Id="rId229" Target="https://d3ala6utm5rxsh.cloudfront.net/Images/5221832976.jpg" TargetMode="External" Type="http://schemas.openxmlformats.org/officeDocument/2006/relationships/hyperlink"/><Relationship Id="rId230" Target="https://site.kapugems.com/#/dna/24855394?key=7tRvkp%23UUxy1sXx0GZhTQX5GmY4@k5pr" TargetMode="External" Type="http://schemas.openxmlformats.org/officeDocument/2006/relationships/hyperlink"/><Relationship Id="rId231" Target="https://d3ala6utm5rxsh.cloudfront.net/Images/7446157933.jpg" TargetMode="External" Type="http://schemas.openxmlformats.org/officeDocument/2006/relationships/hyperlink"/><Relationship Id="rId232" Target="https://site.kapugems.com/#/dna/21553247?key=7tRvkp%23UUxy1sXx0GZhTQX5GmY4@k5pr" TargetMode="External" Type="http://schemas.openxmlformats.org/officeDocument/2006/relationships/hyperlink"/><Relationship Id="rId233" Target="https://d3ala6utm5rxsh.cloudfront.net/Images/6435801524.jpg" TargetMode="External" Type="http://schemas.openxmlformats.org/officeDocument/2006/relationships/hyperlink"/><Relationship Id="rId234" Target="https://site.kapugems.com/#/dna/20514941?key=7tRvkp%23UUxy1sXx0GZhTQX5GmY4@k5pr" TargetMode="External" Type="http://schemas.openxmlformats.org/officeDocument/2006/relationships/hyperlink"/><Relationship Id="rId235" Target="https://d3ala6utm5rxsh.cloudfront.net/Images/5221800711.jpg" TargetMode="External" Type="http://schemas.openxmlformats.org/officeDocument/2006/relationships/hyperlink"/><Relationship Id="rId236" Target="https://site.kapugems.com/#/dna/24413645?key=7tRvkp%23UUxy1sXx0GZhTQX5GmY4@k5pr" TargetMode="External" Type="http://schemas.openxmlformats.org/officeDocument/2006/relationships/hyperlink"/><Relationship Id="rId237" Target="https://d3ala6utm5rxsh.cloudfront.net/Images/5222820631.jpg" TargetMode="External" Type="http://schemas.openxmlformats.org/officeDocument/2006/relationships/hyperlink"/><Relationship Id="rId238" Target="https://site.kapugems.com/#/dna/24814868?key=7tRvkp%23UUxy1sXx0GZhTQX5GmY4@k5pr" TargetMode="External" Type="http://schemas.openxmlformats.org/officeDocument/2006/relationships/hyperlink"/><Relationship Id="rId239" Target="https://d3ala6utm5rxsh.cloudfront.net/Images/6421803983.jpg" TargetMode="External" Type="http://schemas.openxmlformats.org/officeDocument/2006/relationships/hyperlink"/><Relationship Id="rId240" Target="https://site.kapugems.com/#/dna/18786461?key=7tRvkp%23UUxy1sXx0GZhTQX5GmY4@k5pr" TargetMode="External" Type="http://schemas.openxmlformats.org/officeDocument/2006/relationships/hyperlink"/><Relationship Id="rId241" Target="https://d3ala6utm5rxsh.cloudfront.net/Images/2225392304.jpg" TargetMode="External" Type="http://schemas.openxmlformats.org/officeDocument/2006/relationships/hyperlink"/><Relationship Id="rId242" Target="https://site.kapugems.com/#/dna/19041659?key=7tRvkp%23UUxy1sXx0GZhTQX5GmY4@k5pr" TargetMode="External" Type="http://schemas.openxmlformats.org/officeDocument/2006/relationships/hyperlink"/><Relationship Id="rId243" Target="https://d3ala6utm5rxsh.cloudfront.net/Images/6224503069.jpg" TargetMode="External" Type="http://schemas.openxmlformats.org/officeDocument/2006/relationships/hyperlink"/><Relationship Id="rId244" Target="https://site.kapugems.com/#/dna/20903246?key=7tRvkp%23UUxy1sXx0GZhTQX5GmY4@k5pr" TargetMode="External" Type="http://schemas.openxmlformats.org/officeDocument/2006/relationships/hyperlink"/><Relationship Id="rId245" Target="https://d3ala6utm5rxsh.cloudfront.net/Images/2223561177.jpg" TargetMode="External" Type="http://schemas.openxmlformats.org/officeDocument/2006/relationships/hyperlink"/><Relationship Id="rId246" Target="https://site.kapugems.com/#/dna/21657348?key=7tRvkp%23UUxy1sXx0GZhTQX5GmY4@k5pr" TargetMode="External" Type="http://schemas.openxmlformats.org/officeDocument/2006/relationships/hyperlink"/><Relationship Id="rId247" Target="https://d3ala6utm5rxsh.cloudfront.net/Images/2221250214.jpg" TargetMode="External" Type="http://schemas.openxmlformats.org/officeDocument/2006/relationships/hyperlink"/><Relationship Id="rId248" Target="https://site.kapugems.com/#/dna/17218033?key=7tRvkp%23UUxy1sXx0GZhTQX5GmY4@k5pr" TargetMode="External" Type="http://schemas.openxmlformats.org/officeDocument/2006/relationships/hyperlink"/><Relationship Id="rId249" Target="https://d3ala6utm5rxsh.cloudfront.net/Images/2221217670.jpg" TargetMode="External" Type="http://schemas.openxmlformats.org/officeDocument/2006/relationships/hyperlink"/><Relationship Id="rId250" Target="https://site.kapugems.com/#/dna/16914277?key=7tRvkp%23UUxy1sXx0GZhTQX5GmY4@k5pr" TargetMode="External" Type="http://schemas.openxmlformats.org/officeDocument/2006/relationships/hyperlink"/><Relationship Id="rId251" Target="https://d3ala6utm5rxsh.cloudfront.net/Images/6421648308.jpg" TargetMode="External" Type="http://schemas.openxmlformats.org/officeDocument/2006/relationships/hyperlink"/><Relationship Id="rId252" Target="https://site.kapugems.com/#/dna/18517139?key=7tRvkp%23UUxy1sXx0GZhTQX5GmY4@k5pr" TargetMode="External" Type="http://schemas.openxmlformats.org/officeDocument/2006/relationships/hyperlink"/><Relationship Id="rId253" Target="https://d3ala6utm5rxsh.cloudfront.net/Images/5466694534.jpg" TargetMode="External" Type="http://schemas.openxmlformats.org/officeDocument/2006/relationships/hyperlink"/><Relationship Id="rId254" Target="https://site.kapugems.com/#/dna/26668210?key=7tRvkp%23UUxy1sXx0GZhTQX5GmY4@k5pr" TargetMode="External" Type="http://schemas.openxmlformats.org/officeDocument/2006/relationships/hyperlink"/><Relationship Id="rId255" Target="https://d3ala6utm5rxsh.cloudfront.net/Images/2225626016.jpg" TargetMode="External" Type="http://schemas.openxmlformats.org/officeDocument/2006/relationships/hyperlink"/><Relationship Id="rId256" Target="https://site.kapugems.com/#/dna/21907279?key=7tRvkp%23UUxy1sXx0GZhTQX5GmY4@k5pr" TargetMode="External" Type="http://schemas.openxmlformats.org/officeDocument/2006/relationships/hyperlink"/><Relationship Id="rId257" Target="https://d3ala6utm5rxsh.cloudfront.net/Images/1455779551.jpg" TargetMode="External" Type="http://schemas.openxmlformats.org/officeDocument/2006/relationships/hyperlink"/><Relationship Id="rId258" Target="https://site.kapugems.com/#/dna/24032626?key=7tRvkp%23UUxy1sXx0GZhTQX5GmY4@k5pr" TargetMode="External" Type="http://schemas.openxmlformats.org/officeDocument/2006/relationships/hyperlink"/><Relationship Id="rId259" Target="https://d3ala6utm5rxsh.cloudfront.net/Images/1445754318.jpg" TargetMode="External" Type="http://schemas.openxmlformats.org/officeDocument/2006/relationships/hyperlink"/><Relationship Id="rId260" Target="https://site.kapugems.com/#/dna/22198484?key=7tRvkp%23UUxy1sXx0GZhTQX5GmY4@k5pr" TargetMode="External" Type="http://schemas.openxmlformats.org/officeDocument/2006/relationships/hyperlink"/><Relationship Id="rId261" Target="https://d3ala6utm5rxsh.cloudfront.net/Images/1463273476.jpg" TargetMode="External" Type="http://schemas.openxmlformats.org/officeDocument/2006/relationships/hyperlink"/><Relationship Id="rId262" Target="https://site.kapugems.com/#/dna/25652571?key=7tRvkp%23UUxy1sXx0GZhTQX5GmY4@k5pr" TargetMode="External" Type="http://schemas.openxmlformats.org/officeDocument/2006/relationships/hyperlink"/><Relationship Id="rId263" Target="https://d3ala6utm5rxsh.cloudfront.net/Images/1433443293.jpg" TargetMode="External" Type="http://schemas.openxmlformats.org/officeDocument/2006/relationships/hyperlink"/><Relationship Id="rId264" Target="https://site.kapugems.com/#/dna/18222481?key=7tRvkp%23UUxy1sXx0GZhTQX5GmY4@k5pr" TargetMode="External" Type="http://schemas.openxmlformats.org/officeDocument/2006/relationships/hyperlink"/><Relationship Id="rId265" Target="https://d3ala6utm5rxsh.cloudfront.net/Images/5222081769.jpg" TargetMode="External" Type="http://schemas.openxmlformats.org/officeDocument/2006/relationships/hyperlink"/><Relationship Id="rId266" Target="https://site.kapugems.com/#/dna/15305357?key=7tRvkp%23UUxy1sXx0GZhTQX5GmY4@k5pr" TargetMode="External" Type="http://schemas.openxmlformats.org/officeDocument/2006/relationships/hyperlink"/><Relationship Id="rId267" Target="https://d3ala6utm5rxsh.cloudfront.net/Images/2223897392.jpg" TargetMode="External" Type="http://schemas.openxmlformats.org/officeDocument/2006/relationships/hyperlink"/><Relationship Id="rId268" Target="https://site.kapugems.com/#/dna/25060357?key=7tRvkp%23UUxy1sXx0GZhTQX5GmY4@k5pr" TargetMode="External" Type="http://schemas.openxmlformats.org/officeDocument/2006/relationships/hyperlink"/><Relationship Id="rId269" Target="https://d3ala6utm5rxsh.cloudfront.net/Images/6441106663.jpg" TargetMode="External" Type="http://schemas.openxmlformats.org/officeDocument/2006/relationships/hyperlink"/><Relationship Id="rId270" Target="https://site.kapugems.com/#/dna/21553213?key=7tRvkp%23UUxy1sXx0GZhTQX5GmY4@k5pr" TargetMode="External" Type="http://schemas.openxmlformats.org/officeDocument/2006/relationships/hyperlink"/><Relationship Id="rId271" Target="https://d3ala6utm5rxsh.cloudfront.net/Images/2221476964.jpg" TargetMode="External" Type="http://schemas.openxmlformats.org/officeDocument/2006/relationships/hyperlink"/><Relationship Id="rId272" Target="https://site.kapugems.com/#/dna/20553575?key=7tRvkp%23UUxy1sXx0GZhTQX5GmY4@k5pr" TargetMode="External" Type="http://schemas.openxmlformats.org/officeDocument/2006/relationships/hyperlink"/><Relationship Id="rId273" Target="https://d3ala6utm5rxsh.cloudfront.net/Images/7436782309.jpg" TargetMode="External" Type="http://schemas.openxmlformats.org/officeDocument/2006/relationships/hyperlink"/><Relationship Id="rId274" Target="https://site.kapugems.com/#/dna/20514940?key=7tRvkp%23UUxy1sXx0GZhTQX5GmY4@k5pr" TargetMode="External" Type="http://schemas.openxmlformats.org/officeDocument/2006/relationships/hyperlink"/><Relationship Id="rId275" Target="https://d3ala6utm5rxsh.cloudfront.net/Images/2221855161.jpg" TargetMode="External" Type="http://schemas.openxmlformats.org/officeDocument/2006/relationships/hyperlink"/><Relationship Id="rId276" Target="https://site.kapugems.com/#/dna/25089236?key=7tRvkp%23UUxy1sXx0GZhTQX5GmY4@k5pr" TargetMode="External" Type="http://schemas.openxmlformats.org/officeDocument/2006/relationships/hyperlink"/><Relationship Id="rId277" Target="https://d3ala6utm5rxsh.cloudfront.net/Images/2221524526.jpg" TargetMode="External" Type="http://schemas.openxmlformats.org/officeDocument/2006/relationships/hyperlink"/><Relationship Id="rId278" Target="https://site.kapugems.com/#/dna/21044796?key=7tRvkp%23UUxy1sXx0GZhTQX5GmY4@k5pr" TargetMode="External" Type="http://schemas.openxmlformats.org/officeDocument/2006/relationships/hyperlink"/><Relationship Id="rId279" Target="https://d3ala6utm5rxsh.cloudfront.net/Images/5222888064.jpg" TargetMode="External" Type="http://schemas.openxmlformats.org/officeDocument/2006/relationships/hyperlink"/><Relationship Id="rId280" Target="https://site.kapugems.com/#/dna/25262038?key=7tRvkp%23UUxy1sXx0GZhTQX5GmY4@k5pr" TargetMode="External" Type="http://schemas.openxmlformats.org/officeDocument/2006/relationships/hyperlink"/><Relationship Id="rId281" Target="https://d3ala6utm5rxsh.cloudfront.net/Images/6223378291.jpg" TargetMode="External" Type="http://schemas.openxmlformats.org/officeDocument/2006/relationships/hyperlink"/><Relationship Id="rId282" Target="https://site.kapugems.com/#/dna/18740136?key=7tRvkp%23UUxy1sXx0GZhTQX5GmY4@k5pr" TargetMode="External" Type="http://schemas.openxmlformats.org/officeDocument/2006/relationships/hyperlink"/><Relationship Id="rId283" Target="https://d3ala6utm5rxsh.cloudfront.net/Images/2225829554.jpg" TargetMode="External" Type="http://schemas.openxmlformats.org/officeDocument/2006/relationships/hyperlink"/><Relationship Id="rId284" Target="https://site.kapugems.com/#/dna/24832852?key=7tRvkp%23UUxy1sXx0GZhTQX5GmY4@k5pr" TargetMode="External" Type="http://schemas.openxmlformats.org/officeDocument/2006/relationships/hyperlink"/><Relationship Id="rId285" Target="https://d3ala6utm5rxsh.cloudfront.net/Images/2225634849.jpg" TargetMode="External" Type="http://schemas.openxmlformats.org/officeDocument/2006/relationships/hyperlink"/><Relationship Id="rId286" Target="https://site.kapugems.com/#/dna/21792614?key=7tRvkp%23UUxy1sXx0GZhTQX5GmY4@k5pr" TargetMode="External" Type="http://schemas.openxmlformats.org/officeDocument/2006/relationships/hyperlink"/><Relationship Id="rId287" Target="https://d3ala6utm5rxsh.cloudfront.net/Images/5221634850.jpg" TargetMode="External" Type="http://schemas.openxmlformats.org/officeDocument/2006/relationships/hyperlink"/><Relationship Id="rId288" Target="https://site.kapugems.com/#/dna/21753149?key=7tRvkp%23UUxy1sXx0GZhTQX5GmY4@k5pr" TargetMode="External" Type="http://schemas.openxmlformats.org/officeDocument/2006/relationships/hyperlink"/><Relationship Id="rId289" Target="https://d3ala6utm5rxsh.cloudfront.net/Images/6425885578.jpg" TargetMode="External" Type="http://schemas.openxmlformats.org/officeDocument/2006/relationships/hyperlink"/><Relationship Id="rId290" Target="https://site.kapugems.com/#/dna/18993049?key=7tRvkp%23UUxy1sXx0GZhTQX5GmY4@k5pr" TargetMode="External" Type="http://schemas.openxmlformats.org/officeDocument/2006/relationships/hyperlink"/><Relationship Id="rId291" Target="https://d3ala6utm5rxsh.cloudfront.net/Images/7466574041.jpg" TargetMode="External" Type="http://schemas.openxmlformats.org/officeDocument/2006/relationships/hyperlink"/><Relationship Id="rId292" Target="https://site.kapugems.com/#/dna/26270567?key=7tRvkp%23UUxy1sXx0GZhTQX5GmY4@k5pr" TargetMode="External" Type="http://schemas.openxmlformats.org/officeDocument/2006/relationships/hyperlink"/><Relationship Id="rId293" Target="https://d3ala6utm5rxsh.cloudfront.net/Images/1226928614.jpg" TargetMode="External" Type="http://schemas.openxmlformats.org/officeDocument/2006/relationships/hyperlink"/><Relationship Id="rId294" Target="https://site.kapugems.com/#/dna/26218998?key=7tRvkp%23UUxy1sXx0GZhTQX5GmY4@k5pr" TargetMode="External" Type="http://schemas.openxmlformats.org/officeDocument/2006/relationships/hyperlink"/><Relationship Id="rId295" Target="https://d3ala6utm5rxsh.cloudfront.net/Images/2225617489.jpg" TargetMode="External" Type="http://schemas.openxmlformats.org/officeDocument/2006/relationships/hyperlink"/><Relationship Id="rId296" Target="https://site.kapugems.com/#/dna/22250918?key=7tRvkp%23UUxy1sXx0GZhTQX5GmY4@k5pr" TargetMode="External" Type="http://schemas.openxmlformats.org/officeDocument/2006/relationships/hyperlink"/><Relationship Id="rId297" Target="https://d3ala6utm5rxsh.cloudfront.net/Images/5221800714.jpg" TargetMode="External" Type="http://schemas.openxmlformats.org/officeDocument/2006/relationships/hyperlink"/><Relationship Id="rId298" Target="https://site.kapugems.com/#/dna/24292142?key=7tRvkp%23UUxy1sXx0GZhTQX5GmY4@k5pr" TargetMode="External" Type="http://schemas.openxmlformats.org/officeDocument/2006/relationships/hyperlink"/><Relationship Id="rId299" Target="https://d3ala6utm5rxsh.cloudfront.net/Images/7456704787.jpg" TargetMode="External" Type="http://schemas.openxmlformats.org/officeDocument/2006/relationships/hyperlink"/><Relationship Id="rId300" Target="https://site.kapugems.com/#/dna/24697565?key=7tRvkp%23UUxy1sXx0GZhTQX5GmY4@k5pr" TargetMode="External" Type="http://schemas.openxmlformats.org/officeDocument/2006/relationships/hyperlink"/><Relationship Id="rId301" Target="https://d3ala6utm5rxsh.cloudfront.net/Images/5221151014.jpg" TargetMode="External" Type="http://schemas.openxmlformats.org/officeDocument/2006/relationships/hyperlink"/><Relationship Id="rId302" Target="https://site.kapugems.com/#/dna/15782197?key=7tRvkp%23UUxy1sXx0GZhTQX5GmY4@k5pr" TargetMode="External" Type="http://schemas.openxmlformats.org/officeDocument/2006/relationships/hyperlink"/><Relationship Id="rId303" Target="https://d3ala6utm5rxsh.cloudfront.net/Images/6224855159.jpg" TargetMode="External" Type="http://schemas.openxmlformats.org/officeDocument/2006/relationships/hyperlink"/><Relationship Id="rId304" Target="https://site.kapugems.com/#/dna/25114214?key=7tRvkp%23UUxy1sXx0GZhTQX5GmY4@k5pr" TargetMode="External" Type="http://schemas.openxmlformats.org/officeDocument/2006/relationships/hyperlink"/><Relationship Id="rId305" Target="https://d3ala6utm5rxsh.cloudfront.net/Images/5222849781.jpg" TargetMode="External" Type="http://schemas.openxmlformats.org/officeDocument/2006/relationships/hyperlink"/><Relationship Id="rId306" Target="https://site.kapugems.com/#/dna/24884495?key=7tRvkp%23UUxy1sXx0GZhTQX5GmY4@k5pr" TargetMode="External" Type="http://schemas.openxmlformats.org/officeDocument/2006/relationships/hyperlink"/><Relationship Id="rId307" Target="https://d3ala6utm5rxsh.cloudfront.net/Images/6441956998.jpg" TargetMode="External" Type="http://schemas.openxmlformats.org/officeDocument/2006/relationships/hyperlink"/><Relationship Id="rId308" Target="https://site.kapugems.com/#/dna/22420722?key=7tRvkp%23UUxy1sXx0GZhTQX5GmY4@k5pr" TargetMode="External" Type="http://schemas.openxmlformats.org/officeDocument/2006/relationships/hyperlink"/><Relationship Id="rId309" Target="https://d3ala6utm5rxsh.cloudfront.net/Images/6224871238.jpg" TargetMode="External" Type="http://schemas.openxmlformats.org/officeDocument/2006/relationships/hyperlink"/><Relationship Id="rId310" Target="https://site.kapugems.com/#/dna/25167009?key=7tRvkp%23UUxy1sXx0GZhTQX5GmY4@k5pr" TargetMode="External" Type="http://schemas.openxmlformats.org/officeDocument/2006/relationships/hyperlink"/><Relationship Id="rId311" Target="https://d3ala6utm5rxsh.cloudfront.net/Images/1423845303.jpg" TargetMode="External" Type="http://schemas.openxmlformats.org/officeDocument/2006/relationships/hyperlink"/><Relationship Id="rId312" Target="https://site.kapugems.com/#/dna/18115906?key=7tRvkp%23UUxy1sXx0GZhTQX5GmY4@k5pr" TargetMode="External" Type="http://schemas.openxmlformats.org/officeDocument/2006/relationships/hyperlink"/><Relationship Id="rId313" Target="https://d3ala6utm5rxsh.cloudfront.net/Images/7468362499.jpg" TargetMode="External" Type="http://schemas.openxmlformats.org/officeDocument/2006/relationships/hyperlink"/><Relationship Id="rId314" Target="https://site.kapugems.com/#/dna/25893985?key=7tRvkp%23UUxy1sXx0GZhTQX5GmY4@k5pr" TargetMode="External" Type="http://schemas.openxmlformats.org/officeDocument/2006/relationships/hyperlink"/><Relationship Id="rId315" Target="https://d3ala6utm5rxsh.cloudfront.net/Images/7463635218.jpg" TargetMode="External" Type="http://schemas.openxmlformats.org/officeDocument/2006/relationships/hyperlink"/><Relationship Id="rId316" Target="https://site.kapugems.com/#/dna/26471583?key=7tRvkp%23UUxy1sXx0GZhTQX5GmY4@k5pr" TargetMode="External" Type="http://schemas.openxmlformats.org/officeDocument/2006/relationships/hyperlink"/><Relationship Id="rId317" Target="https://d3ala6utm5rxsh.cloudfront.net/Images/2223855160.jpg" TargetMode="External" Type="http://schemas.openxmlformats.org/officeDocument/2006/relationships/hyperlink"/><Relationship Id="rId318" Target="https://site.kapugems.com/#/dna/25137531?key=7tRvkp%23UUxy1sXx0GZhTQX5GmY4@k5pr" TargetMode="External" Type="http://schemas.openxmlformats.org/officeDocument/2006/relationships/hyperlink"/><Relationship Id="rId319" Target="https://d3ala6utm5rxsh.cloudfront.net/Images/2468024294.jpg" TargetMode="External" Type="http://schemas.openxmlformats.org/officeDocument/2006/relationships/hyperlink"/><Relationship Id="rId320" Target="https://site.kapugems.com/#/dna/25195987?key=7tRvkp%23UUxy1sXx0GZhTQX5GmY4@k5pr" TargetMode="External" Type="http://schemas.openxmlformats.org/officeDocument/2006/relationships/hyperlink"/><Relationship Id="rId321" Target="https://d3ala6utm5rxsh.cloudfront.net/Images/6224775140.jpg" TargetMode="External" Type="http://schemas.openxmlformats.org/officeDocument/2006/relationships/hyperlink"/><Relationship Id="rId322" Target="https://site.kapugems.com/#/dna/23984671?key=7tRvkp%23UUxy1sXx0GZhTQX5GmY4@k5pr" TargetMode="External" Type="http://schemas.openxmlformats.org/officeDocument/2006/relationships/hyperlink"/><Relationship Id="rId323" Target="https://d3ala6utm5rxsh.cloudfront.net/Images/1226492177.jpg" TargetMode="External" Type="http://schemas.openxmlformats.org/officeDocument/2006/relationships/hyperlink"/><Relationship Id="rId324" Target="https://site.kapugems.com/#/dna/20779019?key=7tRvkp%23UUxy1sXx0GZhTQX5GmY4@k5pr" TargetMode="External" Type="http://schemas.openxmlformats.org/officeDocument/2006/relationships/hyperlink"/><Relationship Id="rId325" Target="https://d3ala6utm5rxsh.cloudfront.net/Images/2225250240.jpg" TargetMode="External" Type="http://schemas.openxmlformats.org/officeDocument/2006/relationships/hyperlink"/><Relationship Id="rId326" Target="https://site.kapugems.com/#/dna/17323958?key=7tRvkp%23UUxy1sXx0GZhTQX5GmY4@k5pr" TargetMode="External" Type="http://schemas.openxmlformats.org/officeDocument/2006/relationships/hyperlink"/><Relationship Id="rId327" Target="https://d3ala6utm5rxsh.cloudfront.net/Images/2467438993.jpg" TargetMode="External" Type="http://schemas.openxmlformats.org/officeDocument/2006/relationships/hyperlink"/><Relationship Id="rId328" Target="https://site.kapugems.com/#/dna/25842496?key=7tRvkp%23UUxy1sXx0GZhTQX5GmY4@k5pr" TargetMode="External" Type="http://schemas.openxmlformats.org/officeDocument/2006/relationships/hyperlink"/><Relationship Id="rId329" Target="https://d3ala6utm5rxsh.cloudfront.net/Images/1226311139.jpg" TargetMode="External" Type="http://schemas.openxmlformats.org/officeDocument/2006/relationships/hyperlink"/><Relationship Id="rId330" Target="https://site.kapugems.com/#/dna/18115907?key=7tRvkp%23UUxy1sXx0GZhTQX5GmY4@k5pr" TargetMode="External" Type="http://schemas.openxmlformats.org/officeDocument/2006/relationships/hyperlink"/><Relationship Id="rId331" Target="https://d3ala6utm5rxsh.cloudfront.net/Images/2225903994.jpg" TargetMode="External" Type="http://schemas.openxmlformats.org/officeDocument/2006/relationships/hyperlink"/><Relationship Id="rId332" Target="https://site.kapugems.com/#/dna/25743996?key=7tRvkp%23UUxy1sXx0GZhTQX5GmY4@k5pr" TargetMode="External" Type="http://schemas.openxmlformats.org/officeDocument/2006/relationships/hyperlink"/><Relationship Id="rId333" Target="https://d3ala6utm5rxsh.cloudfront.net/Images/5221561156.jpg" TargetMode="External" Type="http://schemas.openxmlformats.org/officeDocument/2006/relationships/hyperlink"/><Relationship Id="rId334" Target="https://site.kapugems.com/#/dna/21553237?key=7tRvkp%23UUxy1sXx0GZhTQX5GmY4@k5pr" TargetMode="External" Type="http://schemas.openxmlformats.org/officeDocument/2006/relationships/hyperlink"/><Relationship Id="rId335" Target="https://d3ala6utm5rxsh.cloudfront.net/Images/6223626021.jpg" TargetMode="External" Type="http://schemas.openxmlformats.org/officeDocument/2006/relationships/hyperlink"/><Relationship Id="rId336" Target="https://site.kapugems.com/#/dna/21907280?key=7tRvkp%23UUxy1sXx0GZhTQX5GmY4@k5pr" TargetMode="External" Type="http://schemas.openxmlformats.org/officeDocument/2006/relationships/hyperlink"/><Relationship Id="rId337" Target="https://d3ala6utm5rxsh.cloudfront.net/Images/1449363279.jpg" TargetMode="External" Type="http://schemas.openxmlformats.org/officeDocument/2006/relationships/hyperlink"/><Relationship Id="rId338" Target="https://site.kapugems.com/#/dna/21628241?key=7tRvkp%23UUxy1sXx0GZhTQX5GmY4@k5pr" TargetMode="External" Type="http://schemas.openxmlformats.org/officeDocument/2006/relationships/hyperlink"/><Relationship Id="rId339" Target="https://d3ala6utm5rxsh.cloudfront.net/Images/6461330615.jpg" TargetMode="External" Type="http://schemas.openxmlformats.org/officeDocument/2006/relationships/hyperlink"/><Relationship Id="rId340" Target="https://site.kapugems.com/#/dna/25789831?key=7tRvkp%23UUxy1sXx0GZhTQX5GmY4@k5pr" TargetMode="External" Type="http://schemas.openxmlformats.org/officeDocument/2006/relationships/hyperlink"/><Relationship Id="rId341" Target="https://d3ala6utm5rxsh.cloudfront.net/Images/1453229793.jpg" TargetMode="External" Type="http://schemas.openxmlformats.org/officeDocument/2006/relationships/hyperlink"/><Relationship Id="rId342" Target="https://site.kapugems.com/#/dna/22421215?key=7tRvkp%23UUxy1sXx0GZhTQX5GmY4@k5pr" TargetMode="External" Type="http://schemas.openxmlformats.org/officeDocument/2006/relationships/hyperlink"/><Relationship Id="rId343" Target="https://d3ala6utm5rxsh.cloudfront.net/Images/2225492189.jpg" TargetMode="External" Type="http://schemas.openxmlformats.org/officeDocument/2006/relationships/hyperlink"/><Relationship Id="rId344" Target="https://site.kapugems.com/#/dna/20809490?key=7tRvkp%23UUxy1sXx0GZhTQX5GmY4@k5pr" TargetMode="External" Type="http://schemas.openxmlformats.org/officeDocument/2006/relationships/hyperlink"/><Relationship Id="rId345" Target="https://d3ala6utm5rxsh.cloudfront.net/Images/6224487160.jpg" TargetMode="External" Type="http://schemas.openxmlformats.org/officeDocument/2006/relationships/hyperlink"/><Relationship Id="rId346" Target="https://site.kapugems.com/#/dna/20677658?key=7tRvkp%23UUxy1sXx0GZhTQX5GmY4@k5pr" TargetMode="External" Type="http://schemas.openxmlformats.org/officeDocument/2006/relationships/hyperlink"/><Relationship Id="rId347" Target="https://d3ala6utm5rxsh.cloudfront.net/Images/6227608903.jpg" TargetMode="External" Type="http://schemas.openxmlformats.org/officeDocument/2006/relationships/hyperlink"/><Relationship Id="rId348" Target="https://site.kapugems.com/#/dna/22198340?key=7tRvkp%23UUxy1sXx0GZhTQX5GmY4@k5pr" TargetMode="External" Type="http://schemas.openxmlformats.org/officeDocument/2006/relationships/hyperlink"/><Relationship Id="rId349" Target="https://d3ala6utm5rxsh.cloudfront.net/Images/2467154626.jpg" TargetMode="External" Type="http://schemas.openxmlformats.org/officeDocument/2006/relationships/hyperlink"/><Relationship Id="rId350" Target="https://site.kapugems.com/#/dna/25286217?key=7tRvkp%23UUxy1sXx0GZhTQX5GmY4@k5pr" TargetMode="External" Type="http://schemas.openxmlformats.org/officeDocument/2006/relationships/hyperlink"/><Relationship Id="rId351" Target="https://d3ala6utm5rxsh.cloudfront.net/Images/1457912527.jpg" TargetMode="External" Type="http://schemas.openxmlformats.org/officeDocument/2006/relationships/hyperlink"/><Relationship Id="rId352" Target="https://site.kapugems.com/#/dna/25000344?key=7tRvkp%23UUxy1sXx0GZhTQX5GmY4@k5pr" TargetMode="External" Type="http://schemas.openxmlformats.org/officeDocument/2006/relationships/hyperlink"/><Relationship Id="rId353" Target="https://d3ala6utm5rxsh.cloudfront.net/Images/2454659689.jpg" TargetMode="External" Type="http://schemas.openxmlformats.org/officeDocument/2006/relationships/hyperlink"/><Relationship Id="rId354" Target="https://site.kapugems.com/#/dna/24473586?key=7tRvkp%23UUxy1sXx0GZhTQX5GmY4@k5pr" TargetMode="External" Type="http://schemas.openxmlformats.org/officeDocument/2006/relationships/hyperlink"/><Relationship Id="rId355" Target="https://d3ala6utm5rxsh.cloudfront.net/Images/6431104581.jpg" TargetMode="External" Type="http://schemas.openxmlformats.org/officeDocument/2006/relationships/hyperlink"/><Relationship Id="rId356" Target="https://site.kapugems.com/#/dna/19291319?key=7tRvkp%23UUxy1sXx0GZhTQX5GmY4@k5pr" TargetMode="External" Type="http://schemas.openxmlformats.org/officeDocument/2006/relationships/hyperlink"/><Relationship Id="rId357" Target="https://d3ala6utm5rxsh.cloudfront.net/Images/6461331039.jpg" TargetMode="External" Type="http://schemas.openxmlformats.org/officeDocument/2006/relationships/hyperlink"/><Relationship Id="rId358" Target="https://site.kapugems.com/#/dna/25743998?key=7tRvkp%23UUxy1sXx0GZhTQX5GmY4@k5pr" TargetMode="External" Type="http://schemas.openxmlformats.org/officeDocument/2006/relationships/hyperlink"/><Relationship Id="rId359" Target="https://d3ala6utm5rxsh.cloudfront.net/Images/2225587314.jpg" TargetMode="External" Type="http://schemas.openxmlformats.org/officeDocument/2006/relationships/hyperlink"/><Relationship Id="rId360" Target="https://site.kapugems.com/#/dna/21720510?key=7tRvkp%23UUxy1sXx0GZhTQX5GmY4@k5pr" TargetMode="External" Type="http://schemas.openxmlformats.org/officeDocument/2006/relationships/hyperlink"/><Relationship Id="rId361" Target="https://d3ala6utm5rxsh.cloudfront.net/Images/6442964716.jpg" TargetMode="External" Type="http://schemas.openxmlformats.org/officeDocument/2006/relationships/hyperlink"/><Relationship Id="rId362" Target="https://site.kapugems.com/#/dna/22959185?key=7tRvkp%23UUxy1sXx0GZhTQX5GmY4@k5pr" TargetMode="External" Type="http://schemas.openxmlformats.org/officeDocument/2006/relationships/hyperlink"/><Relationship Id="rId363" Target="https://d3ala6utm5rxsh.cloudfront.net/Images/6224487185.jpg" TargetMode="External" Type="http://schemas.openxmlformats.org/officeDocument/2006/relationships/hyperlink"/><Relationship Id="rId364" Target="https://site.kapugems.com/#/dna/20714051?key=7tRvkp%23UUxy1sXx0GZhTQX5GmY4@k5pr" TargetMode="External" Type="http://schemas.openxmlformats.org/officeDocument/2006/relationships/hyperlink"/><Relationship Id="rId365" Target="https://d3ala6utm5rxsh.cloudfront.net/Images/6223289783.jpg" TargetMode="External" Type="http://schemas.openxmlformats.org/officeDocument/2006/relationships/hyperlink"/><Relationship Id="rId366" Target="https://site.kapugems.com/#/dna/17757852?key=7tRvkp%23UUxy1sXx0GZhTQX5GmY4@k5pr" TargetMode="External" Type="http://schemas.openxmlformats.org/officeDocument/2006/relationships/hyperlink"/><Relationship Id="rId367" Target="https://d3ala6utm5rxsh.cloudfront.net/Images/2223818821.jpg" TargetMode="External" Type="http://schemas.openxmlformats.org/officeDocument/2006/relationships/hyperlink"/><Relationship Id="rId368" Target="https://site.kapugems.com/#/dna/24805369?key=7tRvkp%23UUxy1sXx0GZhTQX5GmY4@k5pr" TargetMode="External" Type="http://schemas.openxmlformats.org/officeDocument/2006/relationships/hyperlink"/><Relationship Id="rId369" Target="https://d3ala6utm5rxsh.cloudfront.net/Images/6422427991.jpg" TargetMode="External" Type="http://schemas.openxmlformats.org/officeDocument/2006/relationships/hyperlink"/><Relationship Id="rId370" Target="https://site.kapugems.com/#/dna/18034562?key=7tRvkp%23UUxy1sXx0GZhTQX5GmY4@k5pr" TargetMode="External" Type="http://schemas.openxmlformats.org/officeDocument/2006/relationships/hyperlink"/><Relationship Id="rId371" Target="https://d3ala6utm5rxsh.cloudfront.net/Images/6224908577.jpg" TargetMode="External" Type="http://schemas.openxmlformats.org/officeDocument/2006/relationships/hyperlink"/><Relationship Id="rId372" Target="https://site.kapugems.com/#/dna/25893989?key=7tRvkp%23UUxy1sXx0GZhTQX5GmY4@k5pr" TargetMode="External" Type="http://schemas.openxmlformats.org/officeDocument/2006/relationships/hyperlink"/><Relationship Id="rId373" Target="https://d3ala6utm5rxsh.cloudfront.net/Images/2221463670.jpg" TargetMode="External" Type="http://schemas.openxmlformats.org/officeDocument/2006/relationships/hyperlink"/><Relationship Id="rId374" Target="https://site.kapugems.com/#/dna/19758341?key=7tRvkp%23UUxy1sXx0GZhTQX5GmY4@k5pr" TargetMode="External" Type="http://schemas.openxmlformats.org/officeDocument/2006/relationships/hyperlink"/><Relationship Id="rId375" Target="https://d3ala6utm5rxsh.cloudfront.net/Images/3455936502.jpg" TargetMode="External" Type="http://schemas.openxmlformats.org/officeDocument/2006/relationships/hyperlink"/><Relationship Id="rId376" Target="https://site.kapugems.com/#/dna/25060356?key=7tRvkp%23UUxy1sXx0GZhTQX5GmY4@k5pr" TargetMode="External" Type="http://schemas.openxmlformats.org/officeDocument/2006/relationships/hyperlink"/><Relationship Id="rId377" Target="https://d3ala6utm5rxsh.cloudfront.net/Images/2457937385.jpg" TargetMode="External" Type="http://schemas.openxmlformats.org/officeDocument/2006/relationships/hyperlink"/><Relationship Id="rId378" Target="https://site.kapugems.com/#/dna/25060349?key=7tRvkp%23UUxy1sXx0GZhTQX5GmY4@k5pr" TargetMode="External" Type="http://schemas.openxmlformats.org/officeDocument/2006/relationships/hyperlink"/><Relationship Id="rId379" Target="https://d3ala6utm5rxsh.cloudfront.net/Images/6435443550.jpg" TargetMode="External" Type="http://schemas.openxmlformats.org/officeDocument/2006/relationships/hyperlink"/><Relationship Id="rId380" Target="https://site.kapugems.com/#/dna/19612697?key=7tRvkp%23UUxy1sXx0GZhTQX5GmY4@k5pr" TargetMode="External" Type="http://schemas.openxmlformats.org/officeDocument/2006/relationships/hyperlink"/><Relationship Id="rId381" Target="https://d3ala6utm5rxsh.cloudfront.net/Images/7462246535.jpg" TargetMode="External" Type="http://schemas.openxmlformats.org/officeDocument/2006/relationships/hyperlink"/><Relationship Id="rId382" Target="https://site.kapugems.com/#/dna/25229604?key=7tRvkp%23UUxy1sXx0GZhTQX5GmY4@k5pr" TargetMode="External" Type="http://schemas.openxmlformats.org/officeDocument/2006/relationships/hyperlink"/><Relationship Id="rId383" Target="https://d3ala6utm5rxsh.cloudfront.net/Images/2225450106.jpg" TargetMode="External" Type="http://schemas.openxmlformats.org/officeDocument/2006/relationships/hyperlink"/><Relationship Id="rId384" Target="https://site.kapugems.com/#/dna/19828134?key=7tRvkp%23UUxy1sXx0GZhTQX5GmY4@k5pr" TargetMode="External" Type="http://schemas.openxmlformats.org/officeDocument/2006/relationships/hyperlink"/><Relationship Id="rId385" Target="https://d3ala6utm5rxsh.cloudfront.net/Images/6223595106.jpg" TargetMode="External" Type="http://schemas.openxmlformats.org/officeDocument/2006/relationships/hyperlink"/><Relationship Id="rId386" Target="https://site.kapugems.com/#/dna/21984558?key=7tRvkp%23UUxy1sXx0GZhTQX5GmY4@k5pr" TargetMode="External" Type="http://schemas.openxmlformats.org/officeDocument/2006/relationships/hyperlink"/><Relationship Id="rId387" Target="https://d3ala6utm5rxsh.cloudfront.net/Images/7441512593.jpg" TargetMode="External" Type="http://schemas.openxmlformats.org/officeDocument/2006/relationships/hyperlink"/><Relationship Id="rId388" Target="https://site.kapugems.com/#/dna/22305949?key=7tRvkp%23UUxy1sXx0GZhTQX5GmY4@k5pr" TargetMode="External" Type="http://schemas.openxmlformats.org/officeDocument/2006/relationships/hyperlink"/><Relationship Id="rId389" Target="https://d3ala6utm5rxsh.cloudfront.net/Images/2225904016.jpg" TargetMode="External" Type="http://schemas.openxmlformats.org/officeDocument/2006/relationships/hyperlink"/><Relationship Id="rId390" Target="https://site.kapugems.com/#/dna/25855129?key=7tRvkp%23UUxy1sXx0GZhTQX5GmY4@k5pr" TargetMode="External" Type="http://schemas.openxmlformats.org/officeDocument/2006/relationships/hyperlink"/><Relationship Id="rId391" Target="https://d3ala6utm5rxsh.cloudfront.net/Images/2464301764.jpg" TargetMode="External" Type="http://schemas.openxmlformats.org/officeDocument/2006/relationships/hyperlink"/><Relationship Id="rId392" Target="https://site.kapugems.com/#/dna/25789846?key=7tRvkp%23UUxy1sXx0GZhTQX5GmY4@k5pr" TargetMode="External" Type="http://schemas.openxmlformats.org/officeDocument/2006/relationships/hyperlink"/><Relationship Id="rId393" Target="https://d3ala6utm5rxsh.cloudfront.net/Images/6223908580.jpg" TargetMode="External" Type="http://schemas.openxmlformats.org/officeDocument/2006/relationships/hyperlink"/><Relationship Id="rId394" Target="https://site.kapugems.com/#/dna/25608286?key=7tRvkp%23UUxy1sXx0GZhTQX5GmY4@k5pr" TargetMode="External" Type="http://schemas.openxmlformats.org/officeDocument/2006/relationships/hyperlink"/><Relationship Id="rId395" Target="https://d3ala6utm5rxsh.cloudfront.net/Images/6223463742.jpg" TargetMode="External" Type="http://schemas.openxmlformats.org/officeDocument/2006/relationships/hyperlink"/><Relationship Id="rId396" Target="https://site.kapugems.com/#/dna/20260193?key=7tRvkp%23UUxy1sXx0GZhTQX5GmY4@k5pr" TargetMode="External" Type="http://schemas.openxmlformats.org/officeDocument/2006/relationships/hyperlink"/><Relationship Id="rId397" Target="https://d3ala6utm5rxsh.cloudfront.net/Images/1226392379.jpg" TargetMode="External" Type="http://schemas.openxmlformats.org/officeDocument/2006/relationships/hyperlink"/><Relationship Id="rId398" Target="https://site.kapugems.com/#/dna/18968887?key=7tRvkp%23UUxy1sXx0GZhTQX5GmY4@k5pr" TargetMode="External" Type="http://schemas.openxmlformats.org/officeDocument/2006/relationships/hyperlink"/><Relationship Id="rId399" Target="https://d3ala6utm5rxsh.cloudfront.net/Images/3455586627.jpg" TargetMode="External" Type="http://schemas.openxmlformats.org/officeDocument/2006/relationships/hyperlink"/><Relationship Id="rId400" Target="https://site.kapugems.com/#/dna/24292145?key=7tRvkp%23UUxy1sXx0GZhTQX5GmY4@k5pr" TargetMode="External" Type="http://schemas.openxmlformats.org/officeDocument/2006/relationships/hyperlink"/><Relationship Id="rId401" Target="https://d3ala6utm5rxsh.cloudfront.net/Images/2223938164.jpg" TargetMode="External" Type="http://schemas.openxmlformats.org/officeDocument/2006/relationships/hyperlink"/><Relationship Id="rId402" Target="https://site.kapugems.com/#/dna/26332183?key=7tRvkp%23UUxy1sXx0GZhTQX5GmY4@k5pr" TargetMode="External" Type="http://schemas.openxmlformats.org/officeDocument/2006/relationships/hyperlink"/><Relationship Id="rId403" Target="https://d3ala6utm5rxsh.cloudfront.net/Images/2466057176.jpg" TargetMode="External" Type="http://schemas.openxmlformats.org/officeDocument/2006/relationships/hyperlink"/><Relationship Id="rId404" Target="https://site.kapugems.com/#/dna/25229912?key=7tRvkp%23UUxy1sXx0GZhTQX5GmY4@k5pr" TargetMode="External" Type="http://schemas.openxmlformats.org/officeDocument/2006/relationships/hyperlink"/><Relationship Id="rId405" Target="https://d3ala6utm5rxsh.cloudfront.net/Images/6224529359.jpg" TargetMode="External" Type="http://schemas.openxmlformats.org/officeDocument/2006/relationships/hyperlink"/><Relationship Id="rId406" Target="https://site.kapugems.com/#/dna/21057552?key=7tRvkp%23UUxy1sXx0GZhTQX5GmY4@k5pr" TargetMode="External" Type="http://schemas.openxmlformats.org/officeDocument/2006/relationships/hyperlink"/><Relationship Id="rId407" Target="https://d3ala6utm5rxsh.cloudfront.net/Images/2223818809.jpg" TargetMode="External" Type="http://schemas.openxmlformats.org/officeDocument/2006/relationships/hyperlink"/><Relationship Id="rId408" Target="https://site.kapugems.com/#/dna/24796847?key=7tRvkp%23UUxy1sXx0GZhTQX5GmY4@k5pr" TargetMode="External" Type="http://schemas.openxmlformats.org/officeDocument/2006/relationships/hyperlink"/><Relationship Id="rId409" Target="https://d3ala6utm5rxsh.cloudfront.net/Images/7468694523.jpg" TargetMode="External" Type="http://schemas.openxmlformats.org/officeDocument/2006/relationships/hyperlink"/><Relationship Id="rId410" Target="https://site.kapugems.com/#/dna/26668460?key=7tRvkp%23UUxy1sXx0GZhTQX5GmY4@k5pr" TargetMode="External" Type="http://schemas.openxmlformats.org/officeDocument/2006/relationships/hyperlink"/><Relationship Id="rId411" Target="https://d3ala6utm5rxsh.cloudfront.net/Images/2221899626.jpg" TargetMode="External" Type="http://schemas.openxmlformats.org/officeDocument/2006/relationships/hyperlink"/><Relationship Id="rId412" Target="https://site.kapugems.com/#/dna/25789829?key=7tRvkp%23UUxy1sXx0GZhTQX5GmY4@k5pr" TargetMode="External" Type="http://schemas.openxmlformats.org/officeDocument/2006/relationships/hyperlink"/><Relationship Id="rId413" Target="https://d3ala6utm5rxsh.cloudfront.net/Images/5221217639.jpg" TargetMode="External" Type="http://schemas.openxmlformats.org/officeDocument/2006/relationships/hyperlink"/><Relationship Id="rId414" Target="https://site.kapugems.com/#/dna/16886826?key=7tRvkp%23UUxy1sXx0GZhTQX5GmY4@k5pr" TargetMode="External" Type="http://schemas.openxmlformats.org/officeDocument/2006/relationships/hyperlink"/><Relationship Id="rId415" Target="https://d3ala6utm5rxsh.cloudfront.net/Images/6223450132.jpg" TargetMode="External" Type="http://schemas.openxmlformats.org/officeDocument/2006/relationships/hyperlink"/><Relationship Id="rId416" Target="https://site.kapugems.com/#/dna/19828084?key=7tRvkp%23UUxy1sXx0GZhTQX5GmY4@k5pr" TargetMode="External" Type="http://schemas.openxmlformats.org/officeDocument/2006/relationships/hyperlink"/><Relationship Id="rId417" Target="https://d3ala6utm5rxsh.cloudfront.net/Images/2221893927.jpg" TargetMode="External" Type="http://schemas.openxmlformats.org/officeDocument/2006/relationships/hyperlink"/><Relationship Id="rId418" Target="https://site.kapugems.com/#/dna/25674292?key=7tRvkp%23UUxy1sXx0GZhTQX5GmY4@k5pr" TargetMode="External" Type="http://schemas.openxmlformats.org/officeDocument/2006/relationships/hyperlink"/><Relationship Id="rId419" Target="https://d3ala6utm5rxsh.cloudfront.net/Images/5436569629.jpg" TargetMode="External" Type="http://schemas.openxmlformats.org/officeDocument/2006/relationships/hyperlink"/><Relationship Id="rId420" Target="https://site.kapugems.com/#/dna/20464389?key=7tRvkp%23UUxy1sXx0GZhTQX5GmY4@k5pr" TargetMode="External" Type="http://schemas.openxmlformats.org/officeDocument/2006/relationships/hyperlink"/><Relationship Id="rId421" Target="https://d3ala6utm5rxsh.cloudfront.net/Images/5433328055.jpg" TargetMode="External" Type="http://schemas.openxmlformats.org/officeDocument/2006/relationships/hyperlink"/><Relationship Id="rId422" Target="https://site.kapugems.com/#/dna/19794059?key=7tRvkp%23UUxy1sXx0GZhTQX5GmY4@k5pr" TargetMode="External" Type="http://schemas.openxmlformats.org/officeDocument/2006/relationships/hyperlink"/><Relationship Id="rId423" Target="https://d3ala6utm5rxsh.cloudfront.net/Images/1455856601.jpg" TargetMode="External" Type="http://schemas.openxmlformats.org/officeDocument/2006/relationships/hyperlink"/><Relationship Id="rId424" Target="https://site.kapugems.com/#/dna/24871250?key=7tRvkp%23UUxy1sXx0GZhTQX5GmY4@k5pr" TargetMode="External" Type="http://schemas.openxmlformats.org/officeDocument/2006/relationships/hyperlink"/><Relationship Id="rId425" Target="https://d3ala6utm5rxsh.cloudfront.net/Images/1465658227.jpg" TargetMode="External" Type="http://schemas.openxmlformats.org/officeDocument/2006/relationships/hyperlink"/><Relationship Id="rId426" Target="https://site.kapugems.com/#/dna/26571853?key=7tRvkp%23UUxy1sXx0GZhTQX5GmY4@k5pr" TargetMode="External" Type="http://schemas.openxmlformats.org/officeDocument/2006/relationships/hyperlink"/><Relationship Id="rId427" Target="https://d3ala6utm5rxsh.cloudfront.net/Images/2447957065.jpg" TargetMode="External" Type="http://schemas.openxmlformats.org/officeDocument/2006/relationships/hyperlink"/><Relationship Id="rId428" Target="https://site.kapugems.com/#/dna/22421042?key=7tRvkp%23UUxy1sXx0GZhTQX5GmY4@k5pr" TargetMode="External" Type="http://schemas.openxmlformats.org/officeDocument/2006/relationships/hyperlink"/><Relationship Id="rId429" Target="https://d3ala6utm5rxsh.cloudfront.net/Images/5453936753.jpg" TargetMode="External" Type="http://schemas.openxmlformats.org/officeDocument/2006/relationships/hyperlink"/><Relationship Id="rId430" Target="https://site.kapugems.com/#/dna/25060429?key=7tRvkp%23UUxy1sXx0GZhTQX5GmY4@k5pr" TargetMode="External" Type="http://schemas.openxmlformats.org/officeDocument/2006/relationships/hyperlink"/><Relationship Id="rId431" Target="https://d3ala6utm5rxsh.cloudfront.net/Images/7466610316.jpg" TargetMode="External" Type="http://schemas.openxmlformats.org/officeDocument/2006/relationships/hyperlink"/><Relationship Id="rId432" Target="https://site.kapugems.com/#/dna/26512967?key=7tRvkp%23UUxy1sXx0GZhTQX5GmY4@k5pr" TargetMode="External" Type="http://schemas.openxmlformats.org/officeDocument/2006/relationships/hyperlink"/><Relationship Id="rId433" Target="https://d3ala6utm5rxsh.cloudfront.net/Images/5446036694.jpg" TargetMode="External" Type="http://schemas.openxmlformats.org/officeDocument/2006/relationships/hyperlink"/><Relationship Id="rId434" Target="https://site.kapugems.com/#/dna/21370230?key=7tRvkp%23UUxy1sXx0GZhTQX5GmY4@k5pr" TargetMode="External" Type="http://schemas.openxmlformats.org/officeDocument/2006/relationships/hyperlink"/><Relationship Id="rId435" Target="https://d3ala6utm5rxsh.cloudfront.net/Images/6452936607.jpg" TargetMode="External" Type="http://schemas.openxmlformats.org/officeDocument/2006/relationships/hyperlink"/><Relationship Id="rId436" Target="https://site.kapugems.com/#/dna/25089115?key=7tRvkp%23UUxy1sXx0GZhTQX5GmY4@k5pr" TargetMode="External" Type="http://schemas.openxmlformats.org/officeDocument/2006/relationships/hyperlink"/><Relationship Id="rId437" Target="https://d3ala6utm5rxsh.cloudfront.net/Images/6441463272.jpg" TargetMode="External" Type="http://schemas.openxmlformats.org/officeDocument/2006/relationships/hyperlink"/><Relationship Id="rId438" Target="https://site.kapugems.com/#/dna/22198205?key=7tRvkp%23UUxy1sXx0GZhTQX5GmY4@k5pr" TargetMode="External" Type="http://schemas.openxmlformats.org/officeDocument/2006/relationships/hyperlink"/><Relationship Id="rId439" Target="https://d3ala6utm5rxsh.cloudfront.net/Images/1433443333.jpg" TargetMode="External" Type="http://schemas.openxmlformats.org/officeDocument/2006/relationships/hyperlink"/><Relationship Id="rId440" Target="https://site.kapugems.com/#/dna/20175662?key=7tRvkp%23UUxy1sXx0GZhTQX5GmY4@k5pr" TargetMode="External" Type="http://schemas.openxmlformats.org/officeDocument/2006/relationships/hyperlink"/><Relationship Id="rId441" Target="https://d3ala6utm5rxsh.cloudfront.net/Images/1226855154.jpg" TargetMode="External" Type="http://schemas.openxmlformats.org/officeDocument/2006/relationships/hyperlink"/><Relationship Id="rId442" Target="https://site.kapugems.com/#/dna/25143672?key=7tRvkp%23UUxy1sXx0GZhTQX5GmY4@k5pr" TargetMode="External" Type="http://schemas.openxmlformats.org/officeDocument/2006/relationships/hyperlink"/><Relationship Id="rId443" Target="https://d3ala6utm5rxsh.cloudfront.net/Images/6422497574.jpg" TargetMode="External" Type="http://schemas.openxmlformats.org/officeDocument/2006/relationships/hyperlink"/><Relationship Id="rId444" Target="https://site.kapugems.com/#/dna/18286231?key=7tRvkp%23UUxy1sXx0GZhTQX5GmY4@k5pr" TargetMode="External" Type="http://schemas.openxmlformats.org/officeDocument/2006/relationships/hyperlink"/><Relationship Id="rId445" Target="https://d3ala6utm5rxsh.cloudfront.net/Images/2225147056.jpg" TargetMode="External" Type="http://schemas.openxmlformats.org/officeDocument/2006/relationships/hyperlink"/><Relationship Id="rId446" Target="https://site.kapugems.com/#/dna/16065757?key=7tRvkp%23UUxy1sXx0GZhTQX5GmY4@k5pr" TargetMode="External" Type="http://schemas.openxmlformats.org/officeDocument/2006/relationships/hyperlink"/><Relationship Id="rId447" Target="https://d3ala6utm5rxsh.cloudfront.net/Images/2427954904.jpg" TargetMode="External" Type="http://schemas.openxmlformats.org/officeDocument/2006/relationships/hyperlink"/><Relationship Id="rId448" Target="https://site.kapugems.com/#/dna/19068460?key=7tRvkp%23UUxy1sXx0GZhTQX5GmY4@k5pr" TargetMode="External" Type="http://schemas.openxmlformats.org/officeDocument/2006/relationships/hyperlink"/><Relationship Id="rId449" Target="https://d3ala6utm5rxsh.cloudfront.net/Images/5222237175.jpg" TargetMode="External" Type="http://schemas.openxmlformats.org/officeDocument/2006/relationships/hyperlink"/><Relationship Id="rId450" Target="https://site.kapugems.com/#/dna/17196241?key=7tRvkp%23UUxy1sXx0GZhTQX5GmY4@k5pr" TargetMode="External" Type="http://schemas.openxmlformats.org/officeDocument/2006/relationships/hyperlink"/><Relationship Id="rId451" Target="https://d3ala6utm5rxsh.cloudfront.net/Images/2223908599.jpg" TargetMode="External" Type="http://schemas.openxmlformats.org/officeDocument/2006/relationships/hyperlink"/><Relationship Id="rId452" Target="https://site.kapugems.com/#/dna/25887994?key=7tRvkp%23UUxy1sXx0GZhTQX5GmY4@k5pr" TargetMode="External" Type="http://schemas.openxmlformats.org/officeDocument/2006/relationships/hyperlink"/><Relationship Id="rId453" Target="https://d3ala6utm5rxsh.cloudfront.net/Images/7468145485.jpg" TargetMode="External" Type="http://schemas.openxmlformats.org/officeDocument/2006/relationships/hyperlink"/><Relationship Id="rId454" Target="https://site.kapugems.com/#/dna/25333903?key=7tRvkp%23UUxy1sXx0GZhTQX5GmY4@k5pr" TargetMode="External" Type="http://schemas.openxmlformats.org/officeDocument/2006/relationships/hyperlink"/><Relationship Id="rId455" Target="https://d3ala6utm5rxsh.cloudfront.net/Images/5466473117.jpg" TargetMode="External" Type="http://schemas.openxmlformats.org/officeDocument/2006/relationships/hyperlink"/><Relationship Id="rId456" Target="https://site.kapugems.com/#/dna/26218923?key=7tRvkp%23UUxy1sXx0GZhTQX5GmY4@k5pr" TargetMode="External" Type="http://schemas.openxmlformats.org/officeDocument/2006/relationships/hyperlink"/><Relationship Id="rId457" Target="https://d3ala6utm5rxsh.cloudfront.net/Images/6412104304.jpg" TargetMode="External" Type="http://schemas.openxmlformats.org/officeDocument/2006/relationships/hyperlink"/><Relationship Id="rId458" Target="https://site.kapugems.com/#/dna/15949719?key=7tRvkp%23UUxy1sXx0GZhTQX5GmY4@k5pr" TargetMode="External" Type="http://schemas.openxmlformats.org/officeDocument/2006/relationships/hyperlink"/><Relationship Id="rId459" Target="https://d3ala6utm5rxsh.cloudfront.net/Images/6224778862.jpg" TargetMode="External" Type="http://schemas.openxmlformats.org/officeDocument/2006/relationships/hyperlink"/><Relationship Id="rId460" Target="https://site.kapugems.com/#/dna/24052422?key=7tRvkp%23UUxy1sXx0GZhTQX5GmY4@k5pr" TargetMode="External" Type="http://schemas.openxmlformats.org/officeDocument/2006/relationships/hyperlink"/><Relationship Id="rId461" Target="https://d3ala6utm5rxsh.cloudfront.net/Images/6405774176.jpg" TargetMode="External" Type="http://schemas.openxmlformats.org/officeDocument/2006/relationships/hyperlink"/><Relationship Id="rId462" Target="https://site.kapugems.com/#/dna/14364772?key=7tRvkp%23UUxy1sXx0GZhTQX5GmY4@k5pr" TargetMode="External" Type="http://schemas.openxmlformats.org/officeDocument/2006/relationships/hyperlink"/><Relationship Id="rId463" Target="https://d3ala6utm5rxsh.cloudfront.net/Images/2466555563.jpg" TargetMode="External" Type="http://schemas.openxmlformats.org/officeDocument/2006/relationships/hyperlink"/><Relationship Id="rId464" Target="https://site.kapugems.com/#/dna/26414479?key=7tRvkp%23UUxy1sXx0GZhTQX5GmY4@k5pr" TargetMode="External" Type="http://schemas.openxmlformats.org/officeDocument/2006/relationships/hyperlink"/><Relationship Id="rId465" Target="https://d3ala6utm5rxsh.cloudfront.net/Images/1429708900.jpg" TargetMode="External" Type="http://schemas.openxmlformats.org/officeDocument/2006/relationships/hyperlink"/><Relationship Id="rId466" Target="https://site.kapugems.com/#/dna/18669335?key=7tRvkp%23UUxy1sXx0GZhTQX5GmY4@k5pr" TargetMode="External" Type="http://schemas.openxmlformats.org/officeDocument/2006/relationships/hyperlink"/><Relationship Id="rId467" Target="https://d3ala6utm5rxsh.cloudfront.net/Images/2414939573.jpg" TargetMode="External" Type="http://schemas.openxmlformats.org/officeDocument/2006/relationships/hyperlink"/><Relationship Id="rId468" Target="https://site.kapugems.com/#/dna/16568248?key=7tRvkp%23UUxy1sXx0GZhTQX5GmY4@k5pr" TargetMode="External" Type="http://schemas.openxmlformats.org/officeDocument/2006/relationships/hyperlink"/><Relationship Id="rId469" Target="https://d3ala6utm5rxsh.cloudfront.net/Images/7446957297.jpg" TargetMode="External" Type="http://schemas.openxmlformats.org/officeDocument/2006/relationships/hyperlink"/><Relationship Id="rId470" Target="https://site.kapugems.com/#/dna/22421378?key=7tRvkp%23UUxy1sXx0GZhTQX5GmY4@k5pr" TargetMode="External" Type="http://schemas.openxmlformats.org/officeDocument/2006/relationships/hyperlink"/><Relationship Id="rId471" Target="https://d3ala6utm5rxsh.cloudfront.net/Images/2221832882.jpg" TargetMode="External" Type="http://schemas.openxmlformats.org/officeDocument/2006/relationships/hyperlink"/><Relationship Id="rId472" Target="https://site.kapugems.com/#/dna/24855386?key=7tRvkp%23UUxy1sXx0GZhTQX5GmY4@k5pr" TargetMode="External" Type="http://schemas.openxmlformats.org/officeDocument/2006/relationships/hyperlink"/><Relationship Id="rId473" Target="https://d3ala6utm5rxsh.cloudfront.net/Images/1226837643.jpg" TargetMode="External" Type="http://schemas.openxmlformats.org/officeDocument/2006/relationships/hyperlink"/><Relationship Id="rId474" Target="https://site.kapugems.com/#/dna/24855393?key=7tRvkp%23UUxy1sXx0GZhTQX5GmY4@k5pr" TargetMode="External" Type="http://schemas.openxmlformats.org/officeDocument/2006/relationships/hyperlink"/><Relationship Id="rId475" Target="https://d3ala6utm5rxsh.cloudfront.net/Images/2447308965.jpg" TargetMode="External" Type="http://schemas.openxmlformats.org/officeDocument/2006/relationships/hyperlink"/><Relationship Id="rId476" Target="https://site.kapugems.com/#/dna/21886866?key=7tRvkp%23UUxy1sXx0GZhTQX5GmY4@k5pr" TargetMode="External" Type="http://schemas.openxmlformats.org/officeDocument/2006/relationships/hyperlink"/><Relationship Id="rId477" Target="https://d3ala6utm5rxsh.cloudfront.net/Images/5222674798.jpg" TargetMode="External" Type="http://schemas.openxmlformats.org/officeDocument/2006/relationships/hyperlink"/><Relationship Id="rId478" Target="https://site.kapugems.com/#/dna/22935397?key=7tRvkp%23UUxy1sXx0GZhTQX5GmY4@k5pr" TargetMode="External" Type="http://schemas.openxmlformats.org/officeDocument/2006/relationships/hyperlink"/><Relationship Id="rId479" Target="https://d3ala6utm5rxsh.cloudfront.net/Images/7466517742.jpg" TargetMode="External" Type="http://schemas.openxmlformats.org/officeDocument/2006/relationships/hyperlink"/><Relationship Id="rId480" Target="https://site.kapugems.com/#/dna/26332481?key=7tRvkp%23UUxy1sXx0GZhTQX5GmY4@k5pr" TargetMode="External" Type="http://schemas.openxmlformats.org/officeDocument/2006/relationships/hyperlink"/><Relationship Id="rId481" Target="https://d3ala6utm5rxsh.cloudfront.net/Images/2225559873.jpg" TargetMode="External" Type="http://schemas.openxmlformats.org/officeDocument/2006/relationships/hyperlink"/><Relationship Id="rId482" Target="https://site.kapugems.com/#/dna/21628300?key=7tRvkp%23UUxy1sXx0GZhTQX5GmY4@k5pr" TargetMode="External" Type="http://schemas.openxmlformats.org/officeDocument/2006/relationships/hyperlink"/><Relationship Id="rId483" Target="https://d3ala6utm5rxsh.cloudfront.net/Images/7458170781.jpg" TargetMode="External" Type="http://schemas.openxmlformats.org/officeDocument/2006/relationships/hyperlink"/><Relationship Id="rId484" Target="https://site.kapugems.com/#/dna/23196430?key=7tRvkp%23UUxy1sXx0GZhTQX5GmY4@k5pr" TargetMode="External" Type="http://schemas.openxmlformats.org/officeDocument/2006/relationships/hyperlink"/><Relationship Id="rId485" Target="https://d3ala6utm5rxsh.cloudfront.net/Images/1226573321.jpg" TargetMode="External" Type="http://schemas.openxmlformats.org/officeDocument/2006/relationships/hyperlink"/><Relationship Id="rId486" Target="https://site.kapugems.com/#/dna/21703364?key=7tRvkp%23UUxy1sXx0GZhTQX5GmY4@k5pr" TargetMode="External" Type="http://schemas.openxmlformats.org/officeDocument/2006/relationships/hyperlink"/><Relationship Id="rId487" Target="https://d3ala6utm5rxsh.cloudfront.net/Images/5222956745.jpg" TargetMode="External" Type="http://schemas.openxmlformats.org/officeDocument/2006/relationships/hyperlink"/><Relationship Id="rId488" Target="https://site.kapugems.com/#/dna/26611037?key=7tRvkp%23UUxy1sXx0GZhTQX5GmY4@k5pr" TargetMode="External" Type="http://schemas.openxmlformats.org/officeDocument/2006/relationships/hyperlink"/><Relationship Id="rId489" Target="https://d3ala6utm5rxsh.cloudfront.net/Images/2225927409.jpg" TargetMode="External" Type="http://schemas.openxmlformats.org/officeDocument/2006/relationships/hyperlink"/><Relationship Id="rId490" Target="https://site.kapugems.com/#/dna/26270539?key=7tRvkp%23UUxy1sXx0GZhTQX5GmY4@k5pr" TargetMode="External" Type="http://schemas.openxmlformats.org/officeDocument/2006/relationships/hyperlink"/><Relationship Id="rId491" Target="https://d3ala6utm5rxsh.cloudfront.net/Images/5221547429.jpg" TargetMode="External" Type="http://schemas.openxmlformats.org/officeDocument/2006/relationships/hyperlink"/><Relationship Id="rId492" Target="https://site.kapugems.com/#/dna/21398038?key=7tRvkp%23UUxy1sXx0GZhTQX5GmY4@k5pr" TargetMode="External" Type="http://schemas.openxmlformats.org/officeDocument/2006/relationships/hyperlink"/><Relationship Id="rId493" Target="https://d3ala6utm5rxsh.cloudfront.net/Images/2225918882.jpg" TargetMode="External" Type="http://schemas.openxmlformats.org/officeDocument/2006/relationships/hyperlink"/><Relationship Id="rId494" Target="https://site.kapugems.com/#/dna/26098212?key=7tRvkp%23UUxy1sXx0GZhTQX5GmY4@k5pr" TargetMode="External" Type="http://schemas.openxmlformats.org/officeDocument/2006/relationships/hyperlink"/><Relationship Id="rId495" Target="https://d3ala6utm5rxsh.cloudfront.net/Images/6452897971.jpg" TargetMode="External" Type="http://schemas.openxmlformats.org/officeDocument/2006/relationships/hyperlink"/><Relationship Id="rId496" Target="https://site.kapugems.com/#/dna/24952967?key=7tRvkp%23UUxy1sXx0GZhTQX5GmY4@k5pr" TargetMode="External" Type="http://schemas.openxmlformats.org/officeDocument/2006/relationships/hyperlink"/><Relationship Id="rId497" Target="https://d3ala6utm5rxsh.cloudfront.net/Images/6223588621.jpg" TargetMode="External" Type="http://schemas.openxmlformats.org/officeDocument/2006/relationships/hyperlink"/><Relationship Id="rId498" Target="https://site.kapugems.com/#/dna/21886891?key=7tRvkp%23UUxy1sXx0GZhTQX5GmY4@k5pr" TargetMode="External" Type="http://schemas.openxmlformats.org/officeDocument/2006/relationships/hyperlink"/><Relationship Id="rId499" Target="https://d3ala6utm5rxsh.cloudfront.net/Images/2456844641.jpg" TargetMode="External" Type="http://schemas.openxmlformats.org/officeDocument/2006/relationships/hyperlink"/><Relationship Id="rId500" Target="https://site.kapugems.com/#/dna/24884416?key=7tRvkp%23UUxy1sXx0GZhTQX5GmY4@k5pr" TargetMode="External" Type="http://schemas.openxmlformats.org/officeDocument/2006/relationships/hyperlink"/><Relationship Id="rId501" Target="https://d3ala6utm5rxsh.cloudfront.net/Images/6224479549.jpg" TargetMode="External" Type="http://schemas.openxmlformats.org/officeDocument/2006/relationships/hyperlink"/><Relationship Id="rId502" Target="https://site.kapugems.com/#/dna/20464390?key=7tRvkp%23UUxy1sXx0GZhTQX5GmY4@k5pr" TargetMode="External" Type="http://schemas.openxmlformats.org/officeDocument/2006/relationships/hyperlink"/><Relationship Id="rId503" Target="https://d3ala6utm5rxsh.cloudfront.net/Images/7461042878.jpg" TargetMode="External" Type="http://schemas.openxmlformats.org/officeDocument/2006/relationships/hyperlink"/><Relationship Id="rId504" Target="https://site.kapugems.com/#/dna/25196035?key=7tRvkp%23UUxy1sXx0GZhTQX5GmY4@k5pr" TargetMode="External" Type="http://schemas.openxmlformats.org/officeDocument/2006/relationships/hyperlink"/><Relationship Id="rId505" Target="https://d3ala6utm5rxsh.cloudfront.net/Images/2223666149.jpg" TargetMode="External" Type="http://schemas.openxmlformats.org/officeDocument/2006/relationships/hyperlink"/><Relationship Id="rId506" Target="https://site.kapugems.com/#/dna/22908551?key=7tRvkp%23UUxy1sXx0GZhTQX5GmY4@k5pr" TargetMode="External" Type="http://schemas.openxmlformats.org/officeDocument/2006/relationships/hyperlink"/><Relationship Id="rId507" Target="https://d3ala6utm5rxsh.cloudfront.net/Images/2223254324.jpg" TargetMode="External" Type="http://schemas.openxmlformats.org/officeDocument/2006/relationships/hyperlink"/><Relationship Id="rId508" Target="https://site.kapugems.com/#/dna/17340821?key=7tRvkp%23UUxy1sXx0GZhTQX5GmY4@k5pr" TargetMode="External" Type="http://schemas.openxmlformats.org/officeDocument/2006/relationships/hyperlink"/><Relationship Id="rId509" Target="https://d3ala6utm5rxsh.cloudfront.net/Images/6445172988.jpg" TargetMode="External" Type="http://schemas.openxmlformats.org/officeDocument/2006/relationships/hyperlink"/><Relationship Id="rId510" Target="https://site.kapugems.com/#/dna/21628226?key=7tRvkp%23UUxy1sXx0GZhTQX5GmY4@k5pr" TargetMode="External" Type="http://schemas.openxmlformats.org/officeDocument/2006/relationships/hyperlink"/><Relationship Id="rId511" Target="https://d3ala6utm5rxsh.cloudfront.net/Images/5456170801.jpg" TargetMode="External" Type="http://schemas.openxmlformats.org/officeDocument/2006/relationships/hyperlink"/><Relationship Id="rId512" Target="https://site.kapugems.com/#/dna/23196429?key=7tRvkp%23UUxy1sXx0GZhTQX5GmY4@k5pr" TargetMode="External" Type="http://schemas.openxmlformats.org/officeDocument/2006/relationships/hyperlink"/><Relationship Id="rId513" Target="https://d3ala6utm5rxsh.cloudfront.net/Images/6452990765.jpg" TargetMode="External" Type="http://schemas.openxmlformats.org/officeDocument/2006/relationships/hyperlink"/><Relationship Id="rId514" Target="https://site.kapugems.com/#/dna/25143675?key=7tRvkp%23UUxy1sXx0GZhTQX5GmY4@k5pr" TargetMode="External" Type="http://schemas.openxmlformats.org/officeDocument/2006/relationships/hyperlink"/><Relationship Id="rId515" Target="https://d3ala6utm5rxsh.cloudfront.net/Images/2466611779.jpg" TargetMode="External" Type="http://schemas.openxmlformats.org/officeDocument/2006/relationships/hyperlink"/><Relationship Id="rId516" Target="https://site.kapugems.com/#/dna/26414806?key=7tRvkp%23UUxy1sXx0GZhTQX5GmY4@k5pr" TargetMode="External" Type="http://schemas.openxmlformats.org/officeDocument/2006/relationships/hyperlink"/><Relationship Id="rId517" Target="https://d3ala6utm5rxsh.cloudfront.net/Images/1439427672.jpg" TargetMode="External" Type="http://schemas.openxmlformats.org/officeDocument/2006/relationships/hyperlink"/><Relationship Id="rId518" Target="https://site.kapugems.com/#/dna/19483904?key=7tRvkp%23UUxy1sXx0GZhTQX5GmY4@k5pr" TargetMode="External" Type="http://schemas.openxmlformats.org/officeDocument/2006/relationships/hyperlink"/><Relationship Id="rId519" Target="https://d3ala6utm5rxsh.cloudfront.net/Images/2221956719.jpg" TargetMode="External" Type="http://schemas.openxmlformats.org/officeDocument/2006/relationships/hyperlink"/><Relationship Id="rId520" Target="https://site.kapugems.com/#/dna/26610909?key=7tRvkp%23UUxy1sXx0GZhTQX5GmY4@k5pr" TargetMode="External" Type="http://schemas.openxmlformats.org/officeDocument/2006/relationships/hyperlink"/><Relationship Id="rId521" Target="https://d3ala6utm5rxsh.cloudfront.net/Images/7448144575.jpg" TargetMode="External" Type="http://schemas.openxmlformats.org/officeDocument/2006/relationships/hyperlink"/><Relationship Id="rId522" Target="https://site.kapugems.com/#/dna/21657363?key=7tRvkp%23UUxy1sXx0GZhTQX5GmY4@k5pr" TargetMode="External" Type="http://schemas.openxmlformats.org/officeDocument/2006/relationships/hyperlink"/><Relationship Id="rId523" Target="https://d3ala6utm5rxsh.cloudfront.net/Images/3465311890.jpg" TargetMode="External" Type="http://schemas.openxmlformats.org/officeDocument/2006/relationships/hyperlink"/><Relationship Id="rId524" Target="https://site.kapugems.com/#/dna/25800158?key=7tRvkp%23UUxy1sXx0GZhTQX5GmY4@k5pr" TargetMode="External" Type="http://schemas.openxmlformats.org/officeDocument/2006/relationships/hyperlink"/><Relationship Id="rId525" Target="https://d3ala6utm5rxsh.cloudfront.net/Images/6422224848.jpg" TargetMode="External" Type="http://schemas.openxmlformats.org/officeDocument/2006/relationships/hyperlink"/><Relationship Id="rId526" Target="https://site.kapugems.com/#/dna/17592093?key=7tRvkp%23UUxy1sXx0GZhTQX5GmY4@k5pr" TargetMode="External" Type="http://schemas.openxmlformats.org/officeDocument/2006/relationships/hyperlink"/><Relationship Id="rId527" Target="https://d3ala6utm5rxsh.cloudfront.net/Images/1226554960.jpg" TargetMode="External" Type="http://schemas.openxmlformats.org/officeDocument/2006/relationships/hyperlink"/><Relationship Id="rId528" Target="https://site.kapugems.com/#/dna/21553137?key=7tRvkp%23UUxy1sXx0GZhTQX5GmY4@k5pr" TargetMode="External" Type="http://schemas.openxmlformats.org/officeDocument/2006/relationships/hyperlink"/><Relationship Id="rId529" Target="https://d3ala6utm5rxsh.cloudfront.net/Images/2225829584.jpg" TargetMode="External" Type="http://schemas.openxmlformats.org/officeDocument/2006/relationships/hyperlink"/><Relationship Id="rId530" Target="https://site.kapugems.com/#/dna/24844601?key=7tRvkp%23UUxy1sXx0GZhTQX5GmY4@k5pr" TargetMode="External" Type="http://schemas.openxmlformats.org/officeDocument/2006/relationships/hyperlink"/><Relationship Id="rId531" Target="https://d3ala6utm5rxsh.cloudfront.net/Images/2225779372.jpg" TargetMode="External" Type="http://schemas.openxmlformats.org/officeDocument/2006/relationships/hyperlink"/><Relationship Id="rId532" Target="https://site.kapugems.com/#/dna/24052295?key=7tRvkp%23UUxy1sXx0GZhTQX5GmY4@k5pr" TargetMode="External" Type="http://schemas.openxmlformats.org/officeDocument/2006/relationships/hyperlink"/><Relationship Id="rId533" Target="https://d3ala6utm5rxsh.cloudfront.net/Images/2225290455.jpg" TargetMode="External" Type="http://schemas.openxmlformats.org/officeDocument/2006/relationships/hyperlink"/><Relationship Id="rId534" Target="https://site.kapugems.com/#/dna/17811433?key=7tRvkp%23UUxy1sXx0GZhTQX5GmY4@k5pr" TargetMode="External" Type="http://schemas.openxmlformats.org/officeDocument/2006/relationships/hyperlink"/><Relationship Id="rId535" Target="https://d3ala6utm5rxsh.cloudfront.net/Images/2225829578.jpg" TargetMode="External" Type="http://schemas.openxmlformats.org/officeDocument/2006/relationships/hyperlink"/><Relationship Id="rId536" Target="https://site.kapugems.com/#/dna/24844618?key=7tRvkp%23UUxy1sXx0GZhTQX5GmY4@k5pr" TargetMode="External" Type="http://schemas.openxmlformats.org/officeDocument/2006/relationships/hyperlink"/><Relationship Id="rId537" Target="https://d3ala6utm5rxsh.cloudfront.net/Images/2225893941.jpg" TargetMode="External" Type="http://schemas.openxmlformats.org/officeDocument/2006/relationships/hyperlink"/><Relationship Id="rId538" Target="https://site.kapugems.com/#/dna/25652567?key=7tRvkp%23UUxy1sXx0GZhTQX5GmY4@k5pr" TargetMode="External" Type="http://schemas.openxmlformats.org/officeDocument/2006/relationships/hyperlink"/><Relationship Id="rId539" Target="https://d3ala6utm5rxsh.cloudfront.net/Images/6452934253.jpg" TargetMode="External" Type="http://schemas.openxmlformats.org/officeDocument/2006/relationships/hyperlink"/><Relationship Id="rId540" Target="https://site.kapugems.com/#/dna/25000461?key=7tRvkp%23UUxy1sXx0GZhTQX5GmY4@k5pr" TargetMode="External" Type="http://schemas.openxmlformats.org/officeDocument/2006/relationships/hyperlink"/><Relationship Id="rId541" Target="https://d3ala6utm5rxsh.cloudfront.net/Images/7468428796.jpg" TargetMode="External" Type="http://schemas.openxmlformats.org/officeDocument/2006/relationships/hyperlink"/><Relationship Id="rId542" Target="https://site.kapugems.com/#/dna/26023952?key=7tRvkp%23UUxy1sXx0GZhTQX5GmY4@k5pr" TargetMode="External" Type="http://schemas.openxmlformats.org/officeDocument/2006/relationships/hyperlink"/><Relationship Id="rId543" Target="https://d3ala6utm5rxsh.cloudfront.net/Images/2225829516.jpg" TargetMode="External" Type="http://schemas.openxmlformats.org/officeDocument/2006/relationships/hyperlink"/><Relationship Id="rId544" Target="https://site.kapugems.com/#/dna/24844683?key=7tRvkp%23UUxy1sXx0GZhTQX5GmY4@k5pr" TargetMode="External" Type="http://schemas.openxmlformats.org/officeDocument/2006/relationships/hyperlink"/><Relationship Id="rId545" Target="https://d3ala6utm5rxsh.cloudfront.net/Images/5222512434.jpg" TargetMode="External" Type="http://schemas.openxmlformats.org/officeDocument/2006/relationships/hyperlink"/><Relationship Id="rId546" Target="https://site.kapugems.com/#/dna/20779061?key=7tRvkp%23UUxy1sXx0GZhTQX5GmY4@k5pr" TargetMode="External" Type="http://schemas.openxmlformats.org/officeDocument/2006/relationships/hyperlink"/><Relationship Id="rId547" Target="https://d3ala6utm5rxsh.cloudfront.net/Images/6223766828.jpg" TargetMode="External" Type="http://schemas.openxmlformats.org/officeDocument/2006/relationships/hyperlink"/><Relationship Id="rId548" Target="https://site.kapugems.com/#/dna/23665695?key=7tRvkp%23UUxy1sXx0GZhTQX5GmY4@k5pr" TargetMode="External" Type="http://schemas.openxmlformats.org/officeDocument/2006/relationships/hyperlink"/><Relationship Id="rId549" Target="https://d3ala6utm5rxsh.cloudfront.net/Images/6421977748.jpg" TargetMode="External" Type="http://schemas.openxmlformats.org/officeDocument/2006/relationships/hyperlink"/><Relationship Id="rId550" Target="https://site.kapugems.com/#/dna/19068463?key=7tRvkp%23UUxy1sXx0GZhTQX5GmY4@k5pr" TargetMode="External" Type="http://schemas.openxmlformats.org/officeDocument/2006/relationships/hyperlink"/><Relationship Id="rId551" Target="https://d3ala6utm5rxsh.cloudfront.net/Images/2221588610.jpg" TargetMode="External" Type="http://schemas.openxmlformats.org/officeDocument/2006/relationships/hyperlink"/><Relationship Id="rId552" Target="https://site.kapugems.com/#/dna/21886893?key=7tRvkp%23UUxy1sXx0GZhTQX5GmY4@k5pr" TargetMode="External" Type="http://schemas.openxmlformats.org/officeDocument/2006/relationships/hyperlink"/><Relationship Id="rId553" Target="https://d3ala6utm5rxsh.cloudfront.net/Images/5443263993.jpg" TargetMode="External" Type="http://schemas.openxmlformats.org/officeDocument/2006/relationships/hyperlink"/><Relationship Id="rId554" Target="https://site.kapugems.com/#/dna/21772579?key=7tRvkp%23UUxy1sXx0GZhTQX5GmY4@k5pr" TargetMode="External" Type="http://schemas.openxmlformats.org/officeDocument/2006/relationships/hyperlink"/><Relationship Id="rId555" Target="https://d3ala6utm5rxsh.cloudfront.net/Images/1226854692.jpg" TargetMode="External" Type="http://schemas.openxmlformats.org/officeDocument/2006/relationships/hyperlink"/><Relationship Id="rId556" Target="https://site.kapugems.com/#/dna/25137320?key=7tRvkp%23UUxy1sXx0GZhTQX5GmY4@k5pr" TargetMode="External" Type="http://schemas.openxmlformats.org/officeDocument/2006/relationships/hyperlink"/><Relationship Id="rId557" Target="https://d3ala6utm5rxsh.cloudfront.net/Images/6223148866.jpg" TargetMode="External" Type="http://schemas.openxmlformats.org/officeDocument/2006/relationships/hyperlink"/><Relationship Id="rId558" Target="https://site.kapugems.com/#/dna/16065795?key=7tRvkp%23UUxy1sXx0GZhTQX5GmY4@k5pr" TargetMode="External" Type="http://schemas.openxmlformats.org/officeDocument/2006/relationships/hyperlink"/><Relationship Id="rId559" Target="https://d3ala6utm5rxsh.cloudfront.net/Images/1226809275.jpg" TargetMode="External" Type="http://schemas.openxmlformats.org/officeDocument/2006/relationships/hyperlink"/><Relationship Id="rId560" Target="https://site.kapugems.com/#/dna/24529753?key=7tRvkp%23UUxy1sXx0GZhTQX5GmY4@k5pr" TargetMode="External" Type="http://schemas.openxmlformats.org/officeDocument/2006/relationships/hyperlink"/><Relationship Id="rId561" Target="https://d3ala6utm5rxsh.cloudfront.net/Images/6224752503.jpg" TargetMode="External" Type="http://schemas.openxmlformats.org/officeDocument/2006/relationships/hyperlink"/><Relationship Id="rId562" Target="https://site.kapugems.com/#/dna/23505433?key=7tRvkp%23UUxy1sXx0GZhTQX5GmY4@k5pr" TargetMode="External" Type="http://schemas.openxmlformats.org/officeDocument/2006/relationships/hyperlink"/><Relationship Id="rId563" Target="https://d3ala6utm5rxsh.cloudfront.net/Images/2467601205.jpg" TargetMode="External" Type="http://schemas.openxmlformats.org/officeDocument/2006/relationships/hyperlink"/><Relationship Id="rId564" Target="https://site.kapugems.com/#/dna/26508138?key=7tRvkp%23UUxy1sXx0GZhTQX5GmY4@k5pr" TargetMode="External" Type="http://schemas.openxmlformats.org/officeDocument/2006/relationships/hyperlink"/><Relationship Id="rId565" Target="https://d3ala6utm5rxsh.cloudfront.net/Images/3455829005.jpg" TargetMode="External" Type="http://schemas.openxmlformats.org/officeDocument/2006/relationships/hyperlink"/><Relationship Id="rId566" Target="https://site.kapugems.com/#/dna/24697643?key=7tRvkp%23UUxy1sXx0GZhTQX5GmY4@k5pr" TargetMode="External" Type="http://schemas.openxmlformats.org/officeDocument/2006/relationships/hyperlink"/><Relationship Id="rId567" Target="https://d3ala6utm5rxsh.cloudfront.net/Images/1443754107.jpg" TargetMode="External" Type="http://schemas.openxmlformats.org/officeDocument/2006/relationships/hyperlink"/><Relationship Id="rId568" Target="https://site.kapugems.com/#/dna/22660576?key=7tRvkp%23UUxy1sXx0GZhTQX5GmY4@k5pr" TargetMode="External" Type="http://schemas.openxmlformats.org/officeDocument/2006/relationships/hyperlink"/><Relationship Id="rId569" Target="https://d3ala6utm5rxsh.cloudfront.net/Images/6227631149.jpg" TargetMode="External" Type="http://schemas.openxmlformats.org/officeDocument/2006/relationships/hyperlink"/><Relationship Id="rId570" Target="https://site.kapugems.com/#/dna/22550745?key=7tRvkp%23UUxy1sXx0GZhTQX5GmY4@k5pr" TargetMode="External" Type="http://schemas.openxmlformats.org/officeDocument/2006/relationships/hyperlink"/><Relationship Id="rId571" Target="https://d3ala6utm5rxsh.cloudfront.net/Images/1435846855.jpg" TargetMode="External" Type="http://schemas.openxmlformats.org/officeDocument/2006/relationships/hyperlink"/><Relationship Id="rId572" Target="https://site.kapugems.com/#/dna/20944873?key=7tRvkp%23UUxy1sXx0GZhTQX5GmY4@k5pr" TargetMode="External" Type="http://schemas.openxmlformats.org/officeDocument/2006/relationships/hyperlink"/><Relationship Id="rId573" Target="https://d3ala6utm5rxsh.cloudfront.net/Images/5466669966.jpg" TargetMode="External" Type="http://schemas.openxmlformats.org/officeDocument/2006/relationships/hyperlink"/><Relationship Id="rId574" Target="https://site.kapugems.com/#/dna/26610908?key=7tRvkp%23UUxy1sXx0GZhTQX5GmY4@k5pr" TargetMode="External" Type="http://schemas.openxmlformats.org/officeDocument/2006/relationships/hyperlink"/><Relationship Id="rId575" Target="https://d3ala6utm5rxsh.cloudfront.net/Images/2225912837.jpg" TargetMode="External" Type="http://schemas.openxmlformats.org/officeDocument/2006/relationships/hyperlink"/><Relationship Id="rId576" Target="https://site.kapugems.com/#/dna/25915807?key=7tRvkp%23UUxy1sXx0GZhTQX5GmY4@k5pr" TargetMode="External" Type="http://schemas.openxmlformats.org/officeDocument/2006/relationships/hyperlink"/><Relationship Id="rId577" Target="https://d3ala6utm5rxsh.cloudfront.net/Images/5466611784.jpg" TargetMode="External" Type="http://schemas.openxmlformats.org/officeDocument/2006/relationships/hyperlink"/><Relationship Id="rId578" Target="https://site.kapugems.com/#/dna/26512991?key=7tRvkp%23UUxy1sXx0GZhTQX5GmY4@k5pr" TargetMode="External" Type="http://schemas.openxmlformats.org/officeDocument/2006/relationships/hyperlink"/><Relationship Id="rId579" Target="https://d3ala6utm5rxsh.cloudfront.net/Images/5221829520.jpg" TargetMode="External" Type="http://schemas.openxmlformats.org/officeDocument/2006/relationships/hyperlink"/><Relationship Id="rId580" Target="https://site.kapugems.com/#/dna/24844617?key=7tRvkp%23UUxy1sXx0GZhTQX5GmY4@k5pr" TargetMode="External" Type="http://schemas.openxmlformats.org/officeDocument/2006/relationships/hyperlink"/><Relationship Id="rId581" Target="https://d3ala6utm5rxsh.cloudfront.net/Images/5222944620.jpg" TargetMode="External" Type="http://schemas.openxmlformats.org/officeDocument/2006/relationships/hyperlink"/><Relationship Id="rId582" Target="https://site.kapugems.com/#/dna/26434764?key=7tRvkp%23UUxy1sXx0GZhTQX5GmY4@k5pr" TargetMode="External" Type="http://schemas.openxmlformats.org/officeDocument/2006/relationships/hyperlink"/><Relationship Id="rId583" Target="https://d3ala6utm5rxsh.cloudfront.net/Images/6224772241.jpg" TargetMode="External" Type="http://schemas.openxmlformats.org/officeDocument/2006/relationships/hyperlink"/><Relationship Id="rId584" Target="https://site.kapugems.com/#/dna/23854256?key=7tRvkp%23UUxy1sXx0GZhTQX5GmY4@k5pr" TargetMode="External" Type="http://schemas.openxmlformats.org/officeDocument/2006/relationships/hyperlink"/><Relationship Id="rId585" Target="https://d3ala6utm5rxsh.cloudfront.net/Images/6227918885.jpg" TargetMode="External" Type="http://schemas.openxmlformats.org/officeDocument/2006/relationships/hyperlink"/><Relationship Id="rId586" Target="https://site.kapugems.com/#/dna/26098214?key=7tRvkp%23UUxy1sXx0GZhTQX5GmY4@k5pr" TargetMode="External" Type="http://schemas.openxmlformats.org/officeDocument/2006/relationships/hyperlink"/><Relationship Id="rId587" Target="https://d3ala6utm5rxsh.cloudfront.net/Images/2225904050.jpg" TargetMode="External" Type="http://schemas.openxmlformats.org/officeDocument/2006/relationships/hyperlink"/><Relationship Id="rId588" Target="https://site.kapugems.com/#/dna/25842497?key=7tRvkp%23UUxy1sXx0GZhTQX5GmY4@k5pr" TargetMode="External" Type="http://schemas.openxmlformats.org/officeDocument/2006/relationships/hyperlink"/><Relationship Id="rId589" Target="https://d3ala6utm5rxsh.cloudfront.net/Images/2225559496.jpg" TargetMode="External" Type="http://schemas.openxmlformats.org/officeDocument/2006/relationships/hyperlink"/><Relationship Id="rId590" Target="https://site.kapugems.com/#/dna/21628308?key=7tRvkp%23UUxy1sXx0GZhTQX5GmY4@k5pr" TargetMode="External" Type="http://schemas.openxmlformats.org/officeDocument/2006/relationships/hyperlink"/><Relationship Id="rId591" Target="https://d3ala6utm5rxsh.cloudfront.net/Images/6442386829.jpg" TargetMode="External" Type="http://schemas.openxmlformats.org/officeDocument/2006/relationships/hyperlink"/><Relationship Id="rId592" Target="https://site.kapugems.com/#/dna/22071300?key=7tRvkp%23UUxy1sXx0GZhTQX5GmY4@k5pr" TargetMode="External" Type="http://schemas.openxmlformats.org/officeDocument/2006/relationships/hyperlink"/><Relationship Id="rId593" Target="https://d3ala6utm5rxsh.cloudfront.net/Images/2444215390.jpg" TargetMode="External" Type="http://schemas.openxmlformats.org/officeDocument/2006/relationships/hyperlink"/><Relationship Id="rId594" Target="https://site.kapugems.com/#/dna/21720522?key=7tRvkp%23UUxy1sXx0GZhTQX5GmY4@k5pr" TargetMode="External" Type="http://schemas.openxmlformats.org/officeDocument/2006/relationships/hyperlink"/><Relationship Id="rId595" Target="https://d3ala6utm5rxsh.cloudfront.net/Images/6445957403.jpg" TargetMode="External" Type="http://schemas.openxmlformats.org/officeDocument/2006/relationships/hyperlink"/><Relationship Id="rId596" Target="https://site.kapugems.com/#/dna/22421080?key=7tRvkp%23UUxy1sXx0GZhTQX5GmY4@k5pr" TargetMode="External" Type="http://schemas.openxmlformats.org/officeDocument/2006/relationships/hyperlink"/><Relationship Id="rId597" Target="https://d3ala6utm5rxsh.cloudfront.net/Images/2223310115.jpg" TargetMode="External" Type="http://schemas.openxmlformats.org/officeDocument/2006/relationships/hyperlink"/><Relationship Id="rId598" Target="https://site.kapugems.com/#/dna/18034625?key=7tRvkp%23UUxy1sXx0GZhTQX5GmY4@k5pr" TargetMode="External" Type="http://schemas.openxmlformats.org/officeDocument/2006/relationships/hyperlink"/><Relationship Id="rId599" Target="https://d3ala6utm5rxsh.cloudfront.net/Images/1425687829.jpg" TargetMode="External" Type="http://schemas.openxmlformats.org/officeDocument/2006/relationships/hyperlink"/><Relationship Id="rId600" Target="https://site.kapugems.com/#/dna/18609084?key=7tRvkp%23UUxy1sXx0GZhTQX5GmY4@k5pr" TargetMode="External" Type="http://schemas.openxmlformats.org/officeDocument/2006/relationships/hyperlink"/><Relationship Id="rId601" Target="https://d3ala6utm5rxsh.cloudfront.net/Images/7458879666.jpg" TargetMode="External" Type="http://schemas.openxmlformats.org/officeDocument/2006/relationships/hyperlink"/><Relationship Id="rId602" Target="https://site.kapugems.com/#/dna/24952876?key=7tRvkp%23UUxy1sXx0GZhTQX5GmY4@k5pr" TargetMode="External" Type="http://schemas.openxmlformats.org/officeDocument/2006/relationships/hyperlink"/><Relationship Id="rId603" Target="https://d3ala6utm5rxsh.cloudfront.net/Images/2221588582.jpg" TargetMode="External" Type="http://schemas.openxmlformats.org/officeDocument/2006/relationships/hyperlink"/><Relationship Id="rId604" Target="https://site.kapugems.com/#/dna/21907270?key=7tRvkp%23UUxy1sXx0GZhTQX5GmY4@k5pr" TargetMode="External" Type="http://schemas.openxmlformats.org/officeDocument/2006/relationships/hyperlink"/><Relationship Id="rId605" Target="https://d3ala6utm5rxsh.cloudfront.net/Images/2225152042.jpg" TargetMode="External" Type="http://schemas.openxmlformats.org/officeDocument/2006/relationships/hyperlink"/><Relationship Id="rId606" Target="https://site.kapugems.com/#/dna/16104227?key=7tRvkp%23UUxy1sXx0GZhTQX5GmY4@k5pr" TargetMode="External" Type="http://schemas.openxmlformats.org/officeDocument/2006/relationships/hyperlink"/><Relationship Id="rId607" Target="https://d3ala6utm5rxsh.cloudfront.net/Images/2446957258.jpg" TargetMode="External" Type="http://schemas.openxmlformats.org/officeDocument/2006/relationships/hyperlink"/><Relationship Id="rId608" Target="https://site.kapugems.com/#/dna/22421540?key=7tRvkp%23UUxy1sXx0GZhTQX5GmY4@k5pr" TargetMode="External" Type="http://schemas.openxmlformats.org/officeDocument/2006/relationships/hyperlink"/><Relationship Id="rId609" Target="https://d3ala6utm5rxsh.cloudfront.net/Images/6462461022.jpg" TargetMode="External" Type="http://schemas.openxmlformats.org/officeDocument/2006/relationships/hyperlink"/><Relationship Id="rId610" Target="https://site.kapugems.com/#/dna/26218724?key=7tRvkp%23UUxy1sXx0GZhTQX5GmY4@k5pr" TargetMode="External" Type="http://schemas.openxmlformats.org/officeDocument/2006/relationships/hyperlink"/><Relationship Id="rId611" Target="https://d3ala6utm5rxsh.cloudfront.net/Images/6442957248.jpg" TargetMode="External" Type="http://schemas.openxmlformats.org/officeDocument/2006/relationships/hyperlink"/><Relationship Id="rId612" Target="https://site.kapugems.com/#/dna/22421487?key=7tRvkp%23UUxy1sXx0GZhTQX5GmY4@k5pr" TargetMode="External" Type="http://schemas.openxmlformats.org/officeDocument/2006/relationships/hyperlink"/><Relationship Id="rId613" Target="https://d3ala6utm5rxsh.cloudfront.net/Images/6224503106.jpg" TargetMode="External" Type="http://schemas.openxmlformats.org/officeDocument/2006/relationships/hyperlink"/><Relationship Id="rId614" Target="https://site.kapugems.com/#/dna/20864920?key=7tRvkp%23UUxy1sXx0GZhTQX5GmY4@k5pr" TargetMode="External" Type="http://schemas.openxmlformats.org/officeDocument/2006/relationships/hyperlink"/><Relationship Id="rId615" Target="https://d3ala6utm5rxsh.cloudfront.net/Images/6227862304.jpg" TargetMode="External" Type="http://schemas.openxmlformats.org/officeDocument/2006/relationships/hyperlink"/><Relationship Id="rId616" Target="https://site.kapugems.com/#/dna/25182984?key=7tRvkp%23UUxy1sXx0GZhTQX5GmY4@k5pr" TargetMode="External" Type="http://schemas.openxmlformats.org/officeDocument/2006/relationships/hyperlink"/><Relationship Id="rId617" Target="https://d3ala6utm5rxsh.cloudfront.net/Images/1226899426.jpg" TargetMode="External" Type="http://schemas.openxmlformats.org/officeDocument/2006/relationships/hyperlink"/><Relationship Id="rId618" Target="https://site.kapugems.com/#/dna/25743955?key=7tRvkp%23UUxy1sXx0GZhTQX5GmY4@k5pr" TargetMode="External" Type="http://schemas.openxmlformats.org/officeDocument/2006/relationships/hyperlink"/><Relationship Id="rId619" Target="https://d3ala6utm5rxsh.cloudfront.net/Images/5436221310.jpg" TargetMode="External" Type="http://schemas.openxmlformats.org/officeDocument/2006/relationships/hyperlink"/><Relationship Id="rId620" Target="https://site.kapugems.com/#/dna/19654541?key=7tRvkp%23UUxy1sXx0GZhTQX5GmY4@k5pr" TargetMode="External" Type="http://schemas.openxmlformats.org/officeDocument/2006/relationships/hyperlink"/><Relationship Id="rId621" Target="https://d3ala6utm5rxsh.cloudfront.net/Images/1459586134.jpg" TargetMode="External" Type="http://schemas.openxmlformats.org/officeDocument/2006/relationships/hyperlink"/><Relationship Id="rId622" Target="https://site.kapugems.com/#/dna/24292110?key=7tRvkp%23UUxy1sXx0GZhTQX5GmY4@k5pr" TargetMode="External" Type="http://schemas.openxmlformats.org/officeDocument/2006/relationships/hyperlink"/><Relationship Id="rId623" Target="https://d3ala6utm5rxsh.cloudfront.net/Images/6223908523.jpg" TargetMode="External" Type="http://schemas.openxmlformats.org/officeDocument/2006/relationships/hyperlink"/><Relationship Id="rId624" Target="https://site.kapugems.com/#/dna/25893993?key=7tRvkp%23UUxy1sXx0GZhTQX5GmY4@k5pr" TargetMode="External" Type="http://schemas.openxmlformats.org/officeDocument/2006/relationships/hyperlink"/><Relationship Id="rId625" Target="https://d3ala6utm5rxsh.cloudfront.net/Images/1447478055.jpg" TargetMode="External" Type="http://schemas.openxmlformats.org/officeDocument/2006/relationships/hyperlink"/><Relationship Id="rId626" Target="https://site.kapugems.com/#/dna/22250907?key=7tRvkp%23UUxy1sXx0GZhTQX5GmY4@k5pr" TargetMode="External" Type="http://schemas.openxmlformats.org/officeDocument/2006/relationships/hyperlink"/><Relationship Id="rId627" Target="https://d3ala6utm5rxsh.cloudfront.net/Images/5436825878.jpg" TargetMode="External" Type="http://schemas.openxmlformats.org/officeDocument/2006/relationships/hyperlink"/><Relationship Id="rId628" Target="https://site.kapugems.com/#/dna/20925933?key=7tRvkp%23UUxy1sXx0GZhTQX5GmY4@k5pr" TargetMode="External" Type="http://schemas.openxmlformats.org/officeDocument/2006/relationships/hyperlink"/><Relationship Id="rId629" Target="https://d3ala6utm5rxsh.cloudfront.net/Images/5463534727.jpg" TargetMode="External" Type="http://schemas.openxmlformats.org/officeDocument/2006/relationships/hyperlink"/><Relationship Id="rId630" Target="https://site.kapugems.com/#/dna/26414481?key=7tRvkp%23UUxy1sXx0GZhTQX5GmY4@k5pr" TargetMode="External" Type="http://schemas.openxmlformats.org/officeDocument/2006/relationships/hyperlink"/><Relationship Id="rId631" Target="https://d3ala6utm5rxsh.cloudfront.net/Images/7456237305.jpg" TargetMode="External" Type="http://schemas.openxmlformats.org/officeDocument/2006/relationships/hyperlink"/><Relationship Id="rId632" Target="https://site.kapugems.com/#/dna/22421246?key=7tRvkp%23UUxy1sXx0GZhTQX5GmY4@k5pr" TargetMode="External" Type="http://schemas.openxmlformats.org/officeDocument/2006/relationships/hyperlink"/><Relationship Id="rId633" Target="https://d3ala6utm5rxsh.cloudfront.net/Images/2225594966.jpg" TargetMode="External" Type="http://schemas.openxmlformats.org/officeDocument/2006/relationships/hyperlink"/><Relationship Id="rId634" Target="https://site.kapugems.com/#/dna/21984708?key=7tRvkp%23UUxy1sXx0GZhTQX5GmY4@k5pr" TargetMode="External" Type="http://schemas.openxmlformats.org/officeDocument/2006/relationships/hyperlink"/><Relationship Id="rId635" Target="https://d3ala6utm5rxsh.cloudfront.net/Images/2225608060.jpg" TargetMode="External" Type="http://schemas.openxmlformats.org/officeDocument/2006/relationships/hyperlink"/><Relationship Id="rId636" Target="https://site.kapugems.com/#/dna/22198353?key=7tRvkp%23UUxy1sXx0GZhTQX5GmY4@k5pr" TargetMode="External" Type="http://schemas.openxmlformats.org/officeDocument/2006/relationships/hyperlink"/><Relationship Id="rId637" Target="https://d3ala6utm5rxsh.cloudfront.net/Images/2225588603.jpg" TargetMode="External" Type="http://schemas.openxmlformats.org/officeDocument/2006/relationships/hyperlink"/><Relationship Id="rId638" Target="https://site.kapugems.com/#/dna/21886909?key=7tRvkp%23UUxy1sXx0GZhTQX5GmY4@k5pr" TargetMode="External" Type="http://schemas.openxmlformats.org/officeDocument/2006/relationships/hyperlink"/><Relationship Id="rId639" Target="https://d3ala6utm5rxsh.cloudfront.net/Images/5433070357.jpg" TargetMode="External" Type="http://schemas.openxmlformats.org/officeDocument/2006/relationships/hyperlink"/><Relationship Id="rId640" Target="https://site.kapugems.com/#/dna/19231057?key=7tRvkp%23UUxy1sXx0GZhTQX5GmY4@k5pr" TargetMode="External" Type="http://schemas.openxmlformats.org/officeDocument/2006/relationships/hyperlink"/><Relationship Id="rId641" Target="https://d3ala6utm5rxsh.cloudfront.net/Images/6441055665.jpg" TargetMode="External" Type="http://schemas.openxmlformats.org/officeDocument/2006/relationships/hyperlink"/><Relationship Id="rId642" Target="https://site.kapugems.com/#/dna/21327972?key=7tRvkp%23UUxy1sXx0GZhTQX5GmY4@k5pr" TargetMode="External" Type="http://schemas.openxmlformats.org/officeDocument/2006/relationships/hyperlink"/><Relationship Id="rId643" Target="https://d3ala6utm5rxsh.cloudfront.net/Images/2225361484.jpg" TargetMode="External" Type="http://schemas.openxmlformats.org/officeDocument/2006/relationships/hyperlink"/><Relationship Id="rId644" Target="https://site.kapugems.com/#/dna/18570988?key=7tRvkp%23UUxy1sXx0GZhTQX5GmY4@k5pr" TargetMode="External" Type="http://schemas.openxmlformats.org/officeDocument/2006/relationships/hyperlink"/><Relationship Id="rId645" Target="https://d3ala6utm5rxsh.cloudfront.net/Images/7452445981.jpg" TargetMode="External" Type="http://schemas.openxmlformats.org/officeDocument/2006/relationships/hyperlink"/><Relationship Id="rId646" Target="https://site.kapugems.com/#/dna/23854233?key=7tRvkp%23UUxy1sXx0GZhTQX5GmY4@k5pr" TargetMode="External" Type="http://schemas.openxmlformats.org/officeDocument/2006/relationships/hyperlink"/><Relationship Id="rId647" Target="https://d3ala6utm5rxsh.cloudfront.net/Images/1439410621.jpg" TargetMode="External" Type="http://schemas.openxmlformats.org/officeDocument/2006/relationships/hyperlink"/><Relationship Id="rId648" Target="https://site.kapugems.com/#/dna/19995123?key=7tRvkp%23UUxy1sXx0GZhTQX5GmY4@k5pr" TargetMode="External" Type="http://schemas.openxmlformats.org/officeDocument/2006/relationships/hyperlink"/><Relationship Id="rId649" Target="https://d3ala6utm5rxsh.cloudfront.net/Images/3455412538.jpg" TargetMode="External" Type="http://schemas.openxmlformats.org/officeDocument/2006/relationships/hyperlink"/><Relationship Id="rId650" Target="https://site.kapugems.com/#/dna/23725368?key=7tRvkp%23UUxy1sXx0GZhTQX5GmY4@k5pr" TargetMode="External" Type="http://schemas.openxmlformats.org/officeDocument/2006/relationships/hyperlink"/><Relationship Id="rId651" Target="https://d3ala6utm5rxsh.cloudfront.net/Images/5222573933.jpg" TargetMode="External" Type="http://schemas.openxmlformats.org/officeDocument/2006/relationships/hyperlink"/><Relationship Id="rId652" Target="https://site.kapugems.com/#/dna/21772582?key=7tRvkp%23UUxy1sXx0GZhTQX5GmY4@k5pr" TargetMode="External" Type="http://schemas.openxmlformats.org/officeDocument/2006/relationships/hyperlink"/><Relationship Id="rId653" Target="https://d3ala6utm5rxsh.cloudfront.net/Images/5222382590.jpg" TargetMode="External" Type="http://schemas.openxmlformats.org/officeDocument/2006/relationships/hyperlink"/><Relationship Id="rId654" Target="https://site.kapugems.com/#/dna/18786455?key=7tRvkp%23UUxy1sXx0GZhTQX5GmY4@k5pr" TargetMode="External" Type="http://schemas.openxmlformats.org/officeDocument/2006/relationships/hyperlink"/><Relationship Id="rId655" Target="https://d3ala6utm5rxsh.cloudfront.net/Images/7452170815.jpg" TargetMode="External" Type="http://schemas.openxmlformats.org/officeDocument/2006/relationships/hyperlink"/><Relationship Id="rId656" Target="https://site.kapugems.com/#/dna/23196431?key=7tRvkp%23UUxy1sXx0GZhTQX5GmY4@k5pr" TargetMode="External" Type="http://schemas.openxmlformats.org/officeDocument/2006/relationships/hyperlink"/><Relationship Id="rId657" Target="https://d3ala6utm5rxsh.cloudfront.net/Images/6223635197.jpg" TargetMode="External" Type="http://schemas.openxmlformats.org/officeDocument/2006/relationships/hyperlink"/><Relationship Id="rId658" Target="https://site.kapugems.com/#/dna/21772698?key=7tRvkp%23UUxy1sXx0GZhTQX5GmY4@k5pr" TargetMode="External" Type="http://schemas.openxmlformats.org/officeDocument/2006/relationships/hyperlink"/><Relationship Id="rId659" Target="https://d3ala6utm5rxsh.cloudfront.net/Images/5221524710.jpg" TargetMode="External" Type="http://schemas.openxmlformats.org/officeDocument/2006/relationships/hyperlink"/><Relationship Id="rId660" Target="https://site.kapugems.com/#/dna/21002675?key=7tRvkp%23UUxy1sXx0GZhTQX5GmY4@k5pr" TargetMode="External" Type="http://schemas.openxmlformats.org/officeDocument/2006/relationships/hyperlink"/><Relationship Id="rId661" Target="https://d3ala6utm5rxsh.cloudfront.net/Images/2221818620.jpg" TargetMode="External" Type="http://schemas.openxmlformats.org/officeDocument/2006/relationships/hyperlink"/><Relationship Id="rId662" Target="https://site.kapugems.com/#/dna/24796842?key=7tRvkp%23UUxy1sXx0GZhTQX5GmY4@k5pr" TargetMode="External" Type="http://schemas.openxmlformats.org/officeDocument/2006/relationships/hyperlink"/><Relationship Id="rId663" Target="https://d3ala6utm5rxsh.cloudfront.net/Images/5222225822.jpg" TargetMode="External" Type="http://schemas.openxmlformats.org/officeDocument/2006/relationships/hyperlink"/><Relationship Id="rId664" Target="https://site.kapugems.com/#/dna/17022453?key=7tRvkp%23UUxy1sXx0GZhTQX5GmY4@k5pr" TargetMode="External" Type="http://schemas.openxmlformats.org/officeDocument/2006/relationships/hyperlink"/><Relationship Id="rId665" Target="https://d3ala6utm5rxsh.cloudfront.net/Images/6431603413.jpg" TargetMode="External" Type="http://schemas.openxmlformats.org/officeDocument/2006/relationships/hyperlink"/><Relationship Id="rId666" Target="https://site.kapugems.com/#/dna/20576225?key=7tRvkp%23UUxy1sXx0GZhTQX5GmY4@k5pr" TargetMode="External" Type="http://schemas.openxmlformats.org/officeDocument/2006/relationships/hyperlink"/><Relationship Id="rId667" Target="https://d3ala6utm5rxsh.cloudfront.net/Images/2446546231.jpg" TargetMode="External" Type="http://schemas.openxmlformats.org/officeDocument/2006/relationships/hyperlink"/><Relationship Id="rId668" Target="https://site.kapugems.com/#/dna/21772576?key=7tRvkp%23UUxy1sXx0GZhTQX5GmY4@k5pr" TargetMode="External" Type="http://schemas.openxmlformats.org/officeDocument/2006/relationships/hyperlink"/><Relationship Id="rId669" Target="https://d3ala6utm5rxsh.cloudfront.net/Images/2225854582.jpg" TargetMode="External" Type="http://schemas.openxmlformats.org/officeDocument/2006/relationships/hyperlink"/><Relationship Id="rId670" Target="https://site.kapugems.com/#/dna/25089380?key=7tRvkp%23UUxy1sXx0GZhTQX5GmY4@k5pr" TargetMode="External" Type="http://schemas.openxmlformats.org/officeDocument/2006/relationships/hyperlink"/><Relationship Id="rId671" Target="https://d3ala6utm5rxsh.cloudfront.net/Images/2444387359.jpg" TargetMode="External" Type="http://schemas.openxmlformats.org/officeDocument/2006/relationships/hyperlink"/><Relationship Id="rId672" Target="https://site.kapugems.com/#/dna/22071384?key=7tRvkp%23UUxy1sXx0GZhTQX5GmY4@k5pr" TargetMode="External" Type="http://schemas.openxmlformats.org/officeDocument/2006/relationships/hyperlink"/><Relationship Id="rId673" Target="https://d3ala6utm5rxsh.cloudfront.net/Images/2225573952.jpg" TargetMode="External" Type="http://schemas.openxmlformats.org/officeDocument/2006/relationships/hyperlink"/><Relationship Id="rId674" Target="https://site.kapugems.com/#/dna/21772696?key=7tRvkp%23UUxy1sXx0GZhTQX5GmY4@k5pr" TargetMode="External" Type="http://schemas.openxmlformats.org/officeDocument/2006/relationships/hyperlink"/><Relationship Id="rId675" Target="https://d3ala6utm5rxsh.cloudfront.net/Images/3445659717.jpg" TargetMode="External" Type="http://schemas.openxmlformats.org/officeDocument/2006/relationships/hyperlink"/><Relationship Id="rId676" Target="https://site.kapugems.com/#/dna/22595461?key=7tRvkp%23UUxy1sXx0GZhTQX5GmY4@k5pr" TargetMode="External" Type="http://schemas.openxmlformats.org/officeDocument/2006/relationships/hyperlink"/><Relationship Id="rId677" Target="https://d3ala6utm5rxsh.cloudfront.net/Images/2225417533.jpg" TargetMode="External" Type="http://schemas.openxmlformats.org/officeDocument/2006/relationships/hyperlink"/><Relationship Id="rId678" Target="https://site.kapugems.com/#/dna/19041604?key=7tRvkp%23UUxy1sXx0GZhTQX5GmY4@k5pr" TargetMode="External" Type="http://schemas.openxmlformats.org/officeDocument/2006/relationships/hyperlink"/><Relationship Id="rId679" Target="https://d3ala6utm5rxsh.cloudfront.net/Images/5221766934.jpg" TargetMode="External" Type="http://schemas.openxmlformats.org/officeDocument/2006/relationships/hyperlink"/><Relationship Id="rId680" Target="https://site.kapugems.com/#/dna/23725335?key=7tRvkp%23UUxy1sXx0GZhTQX5GmY4@k5pr" TargetMode="External" Type="http://schemas.openxmlformats.org/officeDocument/2006/relationships/hyperlink"/><Relationship Id="rId681" Target="https://d3ala6utm5rxsh.cloudfront.net/Images/6223541801.jpg" TargetMode="External" Type="http://schemas.openxmlformats.org/officeDocument/2006/relationships/hyperlink"/><Relationship Id="rId682" Target="https://site.kapugems.com/#/dna/21234668?key=7tRvkp%23UUxy1sXx0GZhTQX5GmY4@k5pr" TargetMode="External" Type="http://schemas.openxmlformats.org/officeDocument/2006/relationships/hyperlink"/><Relationship Id="rId683" Target="https://d3ala6utm5rxsh.cloudfront.net/Images/1447215054.jpg" TargetMode="External" Type="http://schemas.openxmlformats.org/officeDocument/2006/relationships/hyperlink"/><Relationship Id="rId684" Target="https://site.kapugems.com/#/dna/21753151?key=7tRvkp%23UUxy1sXx0GZhTQX5GmY4@k5pr" TargetMode="External" Type="http://schemas.openxmlformats.org/officeDocument/2006/relationships/hyperlink"/><Relationship Id="rId685" Target="https://d3ala6utm5rxsh.cloudfront.net/Images/1226581688.jpg" TargetMode="External" Type="http://schemas.openxmlformats.org/officeDocument/2006/relationships/hyperlink"/><Relationship Id="rId686" Target="https://site.kapugems.com/#/dna/21792515?key=7tRvkp%23UUxy1sXx0GZhTQX5GmY4@k5pr" TargetMode="External" Type="http://schemas.openxmlformats.org/officeDocument/2006/relationships/hyperlink"/><Relationship Id="rId687" Target="https://d3ala6utm5rxsh.cloudfront.net/Images/6432124868.jpg" TargetMode="External" Type="http://schemas.openxmlformats.org/officeDocument/2006/relationships/hyperlink"/><Relationship Id="rId688" Target="https://site.kapugems.com/#/dna/19306794?key=7tRvkp%23UUxy1sXx0GZhTQX5GmY4@k5pr" TargetMode="External" Type="http://schemas.openxmlformats.org/officeDocument/2006/relationships/hyperlink"/><Relationship Id="rId689" Target="https://d3ala6utm5rxsh.cloudfront.net/Images/2223431031.jpg" TargetMode="External" Type="http://schemas.openxmlformats.org/officeDocument/2006/relationships/hyperlink"/><Relationship Id="rId690" Target="https://site.kapugems.com/#/dna/19496619?key=7tRvkp%23UUxy1sXx0GZhTQX5GmY4@k5pr" TargetMode="External" Type="http://schemas.openxmlformats.org/officeDocument/2006/relationships/hyperlink"/><Relationship Id="rId691" Target="https://d3ala6utm5rxsh.cloudfront.net/Images/7468373279.jpg" TargetMode="External" Type="http://schemas.openxmlformats.org/officeDocument/2006/relationships/hyperlink"/><Relationship Id="rId692" Target="https://site.kapugems.com/#/dna/25968722?key=7tRvkp%23UUxy1sXx0GZhTQX5GmY4@k5pr" TargetMode="External" Type="http://schemas.openxmlformats.org/officeDocument/2006/relationships/hyperlink"/><Relationship Id="rId693" Target="https://d3ala6utm5rxsh.cloudfront.net/Images/2437940383.jpg" TargetMode="External" Type="http://schemas.openxmlformats.org/officeDocument/2006/relationships/hyperlink"/><Relationship Id="rId694" Target="https://site.kapugems.com/#/dna/21087885?key=7tRvkp%23UUxy1sXx0GZhTQX5GmY4@k5pr" TargetMode="External" Type="http://schemas.openxmlformats.org/officeDocument/2006/relationships/hyperlink"/><Relationship Id="rId695" Target="https://d3ala6utm5rxsh.cloudfront.net/Images/2223427145.jpg" TargetMode="External" Type="http://schemas.openxmlformats.org/officeDocument/2006/relationships/hyperlink"/><Relationship Id="rId696" Target="https://site.kapugems.com/#/dna/19483937?key=7tRvkp%23UUxy1sXx0GZhTQX5GmY4@k5pr" TargetMode="External" Type="http://schemas.openxmlformats.org/officeDocument/2006/relationships/hyperlink"/><Relationship Id="rId697" Target="https://d3ala6utm5rxsh.cloudfront.net/Images/1425602725.jpg" TargetMode="External" Type="http://schemas.openxmlformats.org/officeDocument/2006/relationships/hyperlink"/><Relationship Id="rId698" Target="https://site.kapugems.com/#/dna/18458599?key=7tRvkp%23UUxy1sXx0GZhTQX5GmY4@k5pr" TargetMode="External" Type="http://schemas.openxmlformats.org/officeDocument/2006/relationships/hyperlink"/><Relationship Id="rId699" Target="https://d3ala6utm5rxsh.cloudfront.net/Images/1469113745.jpg" TargetMode="External" Type="http://schemas.openxmlformats.org/officeDocument/2006/relationships/hyperlink"/><Relationship Id="rId700" Target="https://site.kapugems.com/#/dna/25333904?key=7tRvkp%23UUxy1sXx0GZhTQX5GmY4@k5pr" TargetMode="External" Type="http://schemas.openxmlformats.org/officeDocument/2006/relationships/hyperlink"/><Relationship Id="rId701" Target="https://d3ala6utm5rxsh.cloudfront.net/Images/6224503101.jpg" TargetMode="External" Type="http://schemas.openxmlformats.org/officeDocument/2006/relationships/hyperlink"/><Relationship Id="rId702" Target="https://site.kapugems.com/#/dna/20903247?key=7tRvkp%23UUxy1sXx0GZhTQX5GmY4@k5pr" TargetMode="External" Type="http://schemas.openxmlformats.org/officeDocument/2006/relationships/hyperlink"/><Relationship Id="rId703" Target="https://d3ala6utm5rxsh.cloudfront.net/Images/6224779265.jpg" TargetMode="External" Type="http://schemas.openxmlformats.org/officeDocument/2006/relationships/hyperlink"/><Relationship Id="rId704" Target="https://site.kapugems.com/#/dna/24106541?key=7tRvkp%23UUxy1sXx0GZhTQX5GmY4@k5pr" TargetMode="External" Type="http://schemas.openxmlformats.org/officeDocument/2006/relationships/hyperlink"/><Relationship Id="rId705" Target="https://d3ala6utm5rxsh.cloudfront.net/Images/2223800806.jpg" TargetMode="External" Type="http://schemas.openxmlformats.org/officeDocument/2006/relationships/hyperlink"/><Relationship Id="rId706" Target="https://site.kapugems.com/#/dna/24444490?key=7tRvkp%23UUxy1sXx0GZhTQX5GmY4@k5pr" TargetMode="External" Type="http://schemas.openxmlformats.org/officeDocument/2006/relationships/hyperlink"/><Relationship Id="rId707" Target="https://d3ala6utm5rxsh.cloudfront.net/Images/7442957550.jpg" TargetMode="External" Type="http://schemas.openxmlformats.org/officeDocument/2006/relationships/hyperlink"/><Relationship Id="rId708" Target="https://site.kapugems.com/#/dna/22420695?key=7tRvkp%23UUxy1sXx0GZhTQX5GmY4@k5pr" TargetMode="External" Type="http://schemas.openxmlformats.org/officeDocument/2006/relationships/hyperlink"/><Relationship Id="rId709" Target="https://d3ala6utm5rxsh.cloudfront.net/Images/6421968409.jpg" TargetMode="External" Type="http://schemas.openxmlformats.org/officeDocument/2006/relationships/hyperlink"/><Relationship Id="rId710" Target="https://site.kapugems.com/#/dna/19068480?key=7tRvkp%23UUxy1sXx0GZhTQX5GmY4@k5pr" TargetMode="External" Type="http://schemas.openxmlformats.org/officeDocument/2006/relationships/hyperlink"/><Relationship Id="rId711" Target="https://d3ala6utm5rxsh.cloudfront.net/Images/5222152189.jpg" TargetMode="External" Type="http://schemas.openxmlformats.org/officeDocument/2006/relationships/hyperlink"/><Relationship Id="rId712" Target="https://site.kapugems.com/#/dna/16109376?key=7tRvkp%23UUxy1sXx0GZhTQX5GmY4@k5pr" TargetMode="External" Type="http://schemas.openxmlformats.org/officeDocument/2006/relationships/hyperlink"/><Relationship Id="rId713" Target="https://d3ala6utm5rxsh.cloudfront.net/Images/6435684857.jpg" TargetMode="External" Type="http://schemas.openxmlformats.org/officeDocument/2006/relationships/hyperlink"/><Relationship Id="rId714" Target="https://site.kapugems.com/#/dna/20757200?key=7tRvkp%23UUxy1sXx0GZhTQX5GmY4@k5pr" TargetMode="External" Type="http://schemas.openxmlformats.org/officeDocument/2006/relationships/hyperlink"/><Relationship Id="rId715" Target="https://d3ala6utm5rxsh.cloudfront.net/Images/6224492249.jpg" TargetMode="External" Type="http://schemas.openxmlformats.org/officeDocument/2006/relationships/hyperlink"/><Relationship Id="rId716" Target="https://site.kapugems.com/#/dna/20757304?key=7tRvkp%23UUxy1sXx0GZhTQX5GmY4@k5pr" TargetMode="External" Type="http://schemas.openxmlformats.org/officeDocument/2006/relationships/hyperlink"/><Relationship Id="rId717" Target="https://d3ala6utm5rxsh.cloudfront.net/Images/2225849868.jpg" TargetMode="External" Type="http://schemas.openxmlformats.org/officeDocument/2006/relationships/hyperlink"/><Relationship Id="rId718" Target="https://site.kapugems.com/#/dna/25089136?key=7tRvkp%23UUxy1sXx0GZhTQX5GmY4@k5pr" TargetMode="External" Type="http://schemas.openxmlformats.org/officeDocument/2006/relationships/hyperlink"/><Relationship Id="rId719" Target="https://d3ala6utm5rxsh.cloudfront.net/Images/2225546243.jpg" TargetMode="External" Type="http://schemas.openxmlformats.org/officeDocument/2006/relationships/hyperlink"/><Relationship Id="rId720" Target="https://site.kapugems.com/#/dna/21398037?key=7tRvkp%23UUxy1sXx0GZhTQX5GmY4@k5pr" TargetMode="External" Type="http://schemas.openxmlformats.org/officeDocument/2006/relationships/hyperlink"/><Relationship Id="rId721" Target="https://d3ala6utm5rxsh.cloudfront.net/Images/7452170787.jpg" TargetMode="External" Type="http://schemas.openxmlformats.org/officeDocument/2006/relationships/hyperlink"/><Relationship Id="rId722" Target="https://site.kapugems.com/#/dna/23196432?key=7tRvkp%23UUxy1sXx0GZhTQX5GmY4@k5pr" TargetMode="External" Type="http://schemas.openxmlformats.org/officeDocument/2006/relationships/hyperlink"/><Relationship Id="rId723" Target="https://d3ala6utm5rxsh.cloudfront.net/Images/7462601197.jpg" TargetMode="External" Type="http://schemas.openxmlformats.org/officeDocument/2006/relationships/hyperlink"/><Relationship Id="rId724" Target="https://site.kapugems.com/#/dna/26508132?key=7tRvkp%23UUxy1sXx0GZhTQX5GmY4@k5pr" TargetMode="External" Type="http://schemas.openxmlformats.org/officeDocument/2006/relationships/hyperlink"/><Relationship Id="rId725" Target="https://d3ala6utm5rxsh.cloudfront.net/Images/2225472786.jpg" TargetMode="External" Type="http://schemas.openxmlformats.org/officeDocument/2006/relationships/hyperlink"/><Relationship Id="rId726" Target="https://site.kapugems.com/#/dna/19329497?key=7tRvkp%23UUxy1sXx0GZhTQX5GmY4@k5pr" TargetMode="External" Type="http://schemas.openxmlformats.org/officeDocument/2006/relationships/hyperlink"/><Relationship Id="rId727" Target="https://d3ala6utm5rxsh.cloudfront.net/Images/6422180959.jpg" TargetMode="External" Type="http://schemas.openxmlformats.org/officeDocument/2006/relationships/hyperlink"/><Relationship Id="rId728" Target="https://site.kapugems.com/#/dna/17486454?key=7tRvkp%23UUxy1sXx0GZhTQX5GmY4@k5pr" TargetMode="External" Type="http://schemas.openxmlformats.org/officeDocument/2006/relationships/hyperlink"/><Relationship Id="rId729" Target="https://d3ala6utm5rxsh.cloudfront.net/Images/2221867586.jpg" TargetMode="External" Type="http://schemas.openxmlformats.org/officeDocument/2006/relationships/hyperlink"/><Relationship Id="rId730" Target="https://site.kapugems.com/#/dna/25229644?key=7tRvkp%23UUxy1sXx0GZhTQX5GmY4@k5pr" TargetMode="External" Type="http://schemas.openxmlformats.org/officeDocument/2006/relationships/hyperlink"/><Relationship Id="rId731" Target="https://d3ala6utm5rxsh.cloudfront.net/Images/1443173057.jpg" TargetMode="External" Type="http://schemas.openxmlformats.org/officeDocument/2006/relationships/hyperlink"/><Relationship Id="rId732" Target="https://site.kapugems.com/#/dna/21703371?key=7tRvkp%23UUxy1sXx0GZhTQX5GmY4@k5pr" TargetMode="External" Type="http://schemas.openxmlformats.org/officeDocument/2006/relationships/hyperlink"/><Relationship Id="rId733" Target="https://d3ala6utm5rxsh.cloudfront.net/Images/2221766787.jpg" TargetMode="External" Type="http://schemas.openxmlformats.org/officeDocument/2006/relationships/hyperlink"/><Relationship Id="rId734" Target="https://site.kapugems.com/#/dna/23604159?key=7tRvkp%23UUxy1sXx0GZhTQX5GmY4@k5pr" TargetMode="External" Type="http://schemas.openxmlformats.org/officeDocument/2006/relationships/hyperlink"/><Relationship Id="rId735" Target="https://d3ala6utm5rxsh.cloudfront.net/Images/2223573953.jpg" TargetMode="External" Type="http://schemas.openxmlformats.org/officeDocument/2006/relationships/hyperlink"/><Relationship Id="rId736" Target="https://site.kapugems.com/#/dna/21772581?key=7tRvkp%23UUxy1sXx0GZhTQX5GmY4@k5pr" TargetMode="External" Type="http://schemas.openxmlformats.org/officeDocument/2006/relationships/hyperlink"/><Relationship Id="rId737" Target="https://d3ala6utm5rxsh.cloudfront.net/Images/7448101745.jpg" TargetMode="External" Type="http://schemas.openxmlformats.org/officeDocument/2006/relationships/hyperlink"/><Relationship Id="rId738" Target="https://site.kapugems.com/#/dna/20986705?key=7tRvkp%23UUxy1sXx0GZhTQX5GmY4@k5pr" TargetMode="External" Type="http://schemas.openxmlformats.org/officeDocument/2006/relationships/hyperlink"/><Relationship Id="rId739" Target="https://d3ala6utm5rxsh.cloudfront.net/Images/2457977372.jpg" TargetMode="External" Type="http://schemas.openxmlformats.org/officeDocument/2006/relationships/hyperlink"/><Relationship Id="rId740" Target="https://site.kapugems.com/#/dna/25114241?key=7tRvkp%23UUxy1sXx0GZhTQX5GmY4@k5pr" TargetMode="External" Type="http://schemas.openxmlformats.org/officeDocument/2006/relationships/hyperlink"/><Relationship Id="rId741" Target="https://d3ala6utm5rxsh.cloudfront.net/Images/6223695074.jpg" TargetMode="External" Type="http://schemas.openxmlformats.org/officeDocument/2006/relationships/hyperlink"/><Relationship Id="rId742" Target="https://site.kapugems.com/#/dna/23178278?key=7tRvkp%23UUxy1sXx0GZhTQX5GmY4@k5pr" TargetMode="External" Type="http://schemas.openxmlformats.org/officeDocument/2006/relationships/hyperlink"/><Relationship Id="rId743" Target="https://d3ala6utm5rxsh.cloudfront.net/Images/7433373799.jpg" TargetMode="External" Type="http://schemas.openxmlformats.org/officeDocument/2006/relationships/hyperlink"/><Relationship Id="rId744" Target="https://site.kapugems.com/#/dna/19291343?key=7tRvkp%23UUxy1sXx0GZhTQX5GmY4@k5pr" TargetMode="External" Type="http://schemas.openxmlformats.org/officeDocument/2006/relationships/hyperlink"/><Relationship Id="rId745" Target="https://d3ala6utm5rxsh.cloudfront.net/Images/1443344631.jpg" TargetMode="External" Type="http://schemas.openxmlformats.org/officeDocument/2006/relationships/hyperlink"/><Relationship Id="rId746" Target="https://site.kapugems.com/#/dna/21628253?key=7tRvkp%23UUxy1sXx0GZhTQX5GmY4@k5pr" TargetMode="External" Type="http://schemas.openxmlformats.org/officeDocument/2006/relationships/hyperlink"/><Relationship Id="rId747" Target="https://d3ala6utm5rxsh.cloudfront.net/Images/1459897969.jpg" TargetMode="External" Type="http://schemas.openxmlformats.org/officeDocument/2006/relationships/hyperlink"/><Relationship Id="rId748" Target="https://site.kapugems.com/#/dna/24952981?key=7tRvkp%23UUxy1sXx0GZhTQX5GmY4@k5pr" TargetMode="External" Type="http://schemas.openxmlformats.org/officeDocument/2006/relationships/hyperlink"/><Relationship Id="rId749" Target="https://d3ala6utm5rxsh.cloudfront.net/Images/7441509727.jpg" TargetMode="External" Type="http://schemas.openxmlformats.org/officeDocument/2006/relationships/hyperlink"/><Relationship Id="rId750" Target="https://site.kapugems.com/#/dna/21823766?key=7tRvkp%23UUxy1sXx0GZhTQX5GmY4@k5pr" TargetMode="External" Type="http://schemas.openxmlformats.org/officeDocument/2006/relationships/hyperlink"/><Relationship Id="rId751" Target="https://d3ala6utm5rxsh.cloudfront.net/Images/1445347009.jpg" TargetMode="External" Type="http://schemas.openxmlformats.org/officeDocument/2006/relationships/hyperlink"/><Relationship Id="rId752" Target="https://site.kapugems.com/#/dna/21984573?key=7tRvkp%23UUxy1sXx0GZhTQX5GmY4@k5pr" TargetMode="External" Type="http://schemas.openxmlformats.org/officeDocument/2006/relationships/hyperlink"/><Relationship Id="rId753" Target="https://d3ala6utm5rxsh.cloudfront.net/Images/6435222524.jpg" TargetMode="External" Type="http://schemas.openxmlformats.org/officeDocument/2006/relationships/hyperlink"/><Relationship Id="rId754" Target="https://site.kapugems.com/#/dna/19483890?key=7tRvkp%23UUxy1sXx0GZhTQX5GmY4@k5pr" TargetMode="External" Type="http://schemas.openxmlformats.org/officeDocument/2006/relationships/hyperlink"/><Relationship Id="rId755" Target="https://d3ala6utm5rxsh.cloudfront.net/Images/2225820648.jpg" TargetMode="External" Type="http://schemas.openxmlformats.org/officeDocument/2006/relationships/hyperlink"/><Relationship Id="rId756" Target="https://site.kapugems.com/#/dna/24697685?key=7tRvkp%23UUxy1sXx0GZhTQX5GmY4@k5pr" TargetMode="External" Type="http://schemas.openxmlformats.org/officeDocument/2006/relationships/hyperlink"/><Relationship Id="rId757" Target="https://d3ala6utm5rxsh.cloudfront.net/Images/2223809270.jpg" TargetMode="External" Type="http://schemas.openxmlformats.org/officeDocument/2006/relationships/hyperlink"/><Relationship Id="rId758" Target="https://site.kapugems.com/#/dna/24357997?key=7tRvkp%23UUxy1sXx0GZhTQX5GmY4@k5pr" TargetMode="External" Type="http://schemas.openxmlformats.org/officeDocument/2006/relationships/hyperlink"/><Relationship Id="rId759" Target="https://d3ala6utm5rxsh.cloudfront.net/Images/1448323074.jpg" TargetMode="External" Type="http://schemas.openxmlformats.org/officeDocument/2006/relationships/hyperlink"/><Relationship Id="rId760" Target="https://site.kapugems.com/#/dna/21886894?key=7tRvkp%23UUxy1sXx0GZhTQX5GmY4@k5pr" TargetMode="External" Type="http://schemas.openxmlformats.org/officeDocument/2006/relationships/hyperlink"/><Relationship Id="rId761" Target="https://d3ala6utm5rxsh.cloudfront.net/Images/2225503098.jpg" TargetMode="External" Type="http://schemas.openxmlformats.org/officeDocument/2006/relationships/hyperlink"/><Relationship Id="rId762" Target="https://site.kapugems.com/#/dna/20903162?key=7tRvkp%23UUxy1sXx0GZhTQX5GmY4@k5pr" TargetMode="External" Type="http://schemas.openxmlformats.org/officeDocument/2006/relationships/hyperlink"/><Relationship Id="rId763" Target="https://d3ala6utm5rxsh.cloudfront.net/Images/5221534606.jpg" TargetMode="External" Type="http://schemas.openxmlformats.org/officeDocument/2006/relationships/hyperlink"/><Relationship Id="rId764" Target="https://site.kapugems.com/#/dna/21118224?key=7tRvkp%23UUxy1sXx0GZhTQX5GmY4@k5pr" TargetMode="External" Type="http://schemas.openxmlformats.org/officeDocument/2006/relationships/hyperlink"/><Relationship Id="rId765" Target="https://d3ala6utm5rxsh.cloudfront.net/Images/2221482541.jpg" TargetMode="External" Type="http://schemas.openxmlformats.org/officeDocument/2006/relationships/hyperlink"/><Relationship Id="rId766" Target="https://site.kapugems.com/#/dna/20576333?key=7tRvkp%23UUxy1sXx0GZhTQX5GmY4@k5pr" TargetMode="External" Type="http://schemas.openxmlformats.org/officeDocument/2006/relationships/hyperlink"/><Relationship Id="rId767" Target="https://d3ala6utm5rxsh.cloudfront.net/Images/2221152509.jpg" TargetMode="External" Type="http://schemas.openxmlformats.org/officeDocument/2006/relationships/hyperlink"/><Relationship Id="rId768" Target="https://site.kapugems.com/#/dna/16084467?key=7tRvkp%23UUxy1sXx0GZhTQX5GmY4@k5pr" TargetMode="External" Type="http://schemas.openxmlformats.org/officeDocument/2006/relationships/hyperlink"/><Relationship Id="rId769" Target="https://d3ala6utm5rxsh.cloudfront.net/Images/6435889555.jpg" TargetMode="External" Type="http://schemas.openxmlformats.org/officeDocument/2006/relationships/hyperlink"/><Relationship Id="rId770" Target="https://site.kapugems.com/#/dna/20691055?key=7tRvkp%23UUxy1sXx0GZhTQX5GmY4@k5pr" TargetMode="External" Type="http://schemas.openxmlformats.org/officeDocument/2006/relationships/hyperlink"/><Relationship Id="rId771" Target="https://d3ala6utm5rxsh.cloudfront.net/Images/5221482745.jpg" TargetMode="External" Type="http://schemas.openxmlformats.org/officeDocument/2006/relationships/hyperlink"/><Relationship Id="rId772" Target="https://site.kapugems.com/#/dna/20690889?key=7tRvkp%23UUxy1sXx0GZhTQX5GmY4@k5pr" TargetMode="External" Type="http://schemas.openxmlformats.org/officeDocument/2006/relationships/hyperlink"/><Relationship Id="rId773" Target="https://d3ala6utm5rxsh.cloudfront.net/Images/5222829474.jpg" TargetMode="External" Type="http://schemas.openxmlformats.org/officeDocument/2006/relationships/hyperlink"/><Relationship Id="rId774" Target="https://site.kapugems.com/#/dna/24844620?key=7tRvkp%23UUxy1sXx0GZhTQX5GmY4@k5pr" TargetMode="External" Type="http://schemas.openxmlformats.org/officeDocument/2006/relationships/hyperlink"/><Relationship Id="rId775" Target="https://d3ala6utm5rxsh.cloudfront.net/Images/6227290259.jpg" TargetMode="External" Type="http://schemas.openxmlformats.org/officeDocument/2006/relationships/hyperlink"/><Relationship Id="rId776" Target="https://site.kapugems.com/#/dna/17656758?key=7tRvkp%23UUxy1sXx0GZhTQX5GmY4@k5pr" TargetMode="External" Type="http://schemas.openxmlformats.org/officeDocument/2006/relationships/hyperlink"/><Relationship Id="rId777" Target="https://d3ala6utm5rxsh.cloudfront.net/Images/7436559733.jpg" TargetMode="External" Type="http://schemas.openxmlformats.org/officeDocument/2006/relationships/hyperlink"/><Relationship Id="rId778" Target="https://site.kapugems.com/#/dna/20432502?key=7tRvkp%23UUxy1sXx0GZhTQX5GmY4@k5pr" TargetMode="External" Type="http://schemas.openxmlformats.org/officeDocument/2006/relationships/hyperlink"/><Relationship Id="rId779" Target="https://d3ala6utm5rxsh.cloudfront.net/Images/7458585982.jpg" TargetMode="External" Type="http://schemas.openxmlformats.org/officeDocument/2006/relationships/hyperlink"/><Relationship Id="rId780" Target="https://site.kapugems.com/#/dna/24292197?key=7tRvkp%23UUxy1sXx0GZhTQX5GmY4@k5pr" TargetMode="External" Type="http://schemas.openxmlformats.org/officeDocument/2006/relationships/hyperlink"/><Relationship Id="rId781" Target="https://d3ala6utm5rxsh.cloudfront.net/Images/2221904060.jpg" TargetMode="External" Type="http://schemas.openxmlformats.org/officeDocument/2006/relationships/hyperlink"/><Relationship Id="rId782" Target="https://site.kapugems.com/#/dna/25800159?key=7tRvkp%23UUxy1sXx0GZhTQX5GmY4@k5pr" TargetMode="External" Type="http://schemas.openxmlformats.org/officeDocument/2006/relationships/hyperlink"/><Relationship Id="rId783" Target="https://d3ala6utm5rxsh.cloudfront.net/Images/7458819588.jpg" TargetMode="External" Type="http://schemas.openxmlformats.org/officeDocument/2006/relationships/hyperlink"/><Relationship Id="rId784" Target="https://site.kapugems.com/#/dna/24855449?key=7tRvkp%23UUxy1sXx0GZhTQX5GmY4@k5pr" TargetMode="External" Type="http://schemas.openxmlformats.org/officeDocument/2006/relationships/hyperlink"/><Relationship Id="rId785" Target="https://d3ala6utm5rxsh.cloudfront.net/Images/2225482724.jpg" TargetMode="External" Type="http://schemas.openxmlformats.org/officeDocument/2006/relationships/hyperlink"/><Relationship Id="rId786" Target="https://site.kapugems.com/#/dna/20690890?key=7tRvkp%23UUxy1sXx0GZhTQX5GmY4@k5pr" TargetMode="External" Type="http://schemas.openxmlformats.org/officeDocument/2006/relationships/hyperlink"/><Relationship Id="rId787" Target="https://d3ala6utm5rxsh.cloudfront.net/Images/5222472625.jpg" TargetMode="External" Type="http://schemas.openxmlformats.org/officeDocument/2006/relationships/hyperlink"/><Relationship Id="rId788" Target="https://site.kapugems.com/#/dna/20353130?key=7tRvkp%23UUxy1sXx0GZhTQX5GmY4@k5pr" TargetMode="External" Type="http://schemas.openxmlformats.org/officeDocument/2006/relationships/hyperlink"/><Relationship Id="rId789" Target="https://d3ala6utm5rxsh.cloudfront.net/Images/2466683016.jpg" TargetMode="External" Type="http://schemas.openxmlformats.org/officeDocument/2006/relationships/hyperlink"/><Relationship Id="rId790" Target="https://site.kapugems.com/#/dna/26668282?key=7tRvkp%23UUxy1sXx0GZhTQX5GmY4@k5pr" TargetMode="External" Type="http://schemas.openxmlformats.org/officeDocument/2006/relationships/hyperlink"/><Relationship Id="rId791" Target="https://d3ala6utm5rxsh.cloudfront.net/Images/6224908526.jpg" TargetMode="External" Type="http://schemas.openxmlformats.org/officeDocument/2006/relationships/hyperlink"/><Relationship Id="rId792" Target="https://site.kapugems.com/#/dna/25893995?key=7tRvkp%23UUxy1sXx0GZhTQX5GmY4@k5pr" TargetMode="External" Type="http://schemas.openxmlformats.org/officeDocument/2006/relationships/hyperlink"/><Relationship Id="rId793" Target="https://d3ala6utm5rxsh.cloudfront.net/Images/1226818643.jpg" TargetMode="External" Type="http://schemas.openxmlformats.org/officeDocument/2006/relationships/hyperlink"/><Relationship Id="rId794" Target="https://site.kapugems.com/#/dna/24796804?key=7tRvkp%23UUxy1sXx0GZhTQX5GmY4@k5pr" TargetMode="External" Type="http://schemas.openxmlformats.org/officeDocument/2006/relationships/hyperlink"/><Relationship Id="rId795" Target="https://d3ala6utm5rxsh.cloudfront.net/Images/6462342428.jpg" TargetMode="External" Type="http://schemas.openxmlformats.org/officeDocument/2006/relationships/hyperlink"/><Relationship Id="rId796" Target="https://site.kapugems.com/#/dna/25842455?key=7tRvkp%23UUxy1sXx0GZhTQX5GmY4@k5pr" TargetMode="External" Type="http://schemas.openxmlformats.org/officeDocument/2006/relationships/hyperlink"/><Relationship Id="rId797" Target="https://d3ala6utm5rxsh.cloudfront.net/Images/3435760627.jpg" TargetMode="External" Type="http://schemas.openxmlformats.org/officeDocument/2006/relationships/hyperlink"/><Relationship Id="rId798" Target="https://site.kapugems.com/#/dna/20889900?key=7tRvkp%23UUxy1sXx0GZhTQX5GmY4@k5pr" TargetMode="External" Type="http://schemas.openxmlformats.org/officeDocument/2006/relationships/hyperlink"/><Relationship Id="rId799" Target="https://d3ala6utm5rxsh.cloudfront.net/Images/3445282628.jpg" TargetMode="External" Type="http://schemas.openxmlformats.org/officeDocument/2006/relationships/hyperlink"/><Relationship Id="rId800" Target="https://site.kapugems.com/#/dna/21865771?key=7tRvkp%23UUxy1sXx0GZhTQX5GmY4@k5pr" TargetMode="External" Type="http://schemas.openxmlformats.org/officeDocument/2006/relationships/hyperlink"/><Relationship Id="rId801" Target="https://d3ala6utm5rxsh.cloudfront.net/Images/5446282578.jpg" TargetMode="External" Type="http://schemas.openxmlformats.org/officeDocument/2006/relationships/hyperlink"/><Relationship Id="rId802" Target="https://site.kapugems.com/#/dna/21865762?key=7tRvkp%23UUxy1sXx0GZhTQX5GmY4@k5pr" TargetMode="External" Type="http://schemas.openxmlformats.org/officeDocument/2006/relationships/hyperlink"/><Relationship Id="rId803" Target="https://d3ala6utm5rxsh.cloudfront.net/Images/6442201352.jpg" TargetMode="External" Type="http://schemas.openxmlformats.org/officeDocument/2006/relationships/hyperlink"/><Relationship Id="rId804" Target="https://site.kapugems.com/#/dna/21712776?key=7tRvkp%23UUxy1sXx0GZhTQX5GmY4@k5pr" TargetMode="External" Type="http://schemas.openxmlformats.org/officeDocument/2006/relationships/hyperlink"/><Relationship Id="rId805" Target="https://d3ala6utm5rxsh.cloudfront.net/Images/7441264161.jpg" TargetMode="External" Type="http://schemas.openxmlformats.org/officeDocument/2006/relationships/hyperlink"/><Relationship Id="rId806" Target="https://site.kapugems.com/#/dna/21772567?key=7tRvkp%23UUxy1sXx0GZhTQX5GmY4@k5pr" TargetMode="External" Type="http://schemas.openxmlformats.org/officeDocument/2006/relationships/hyperlink"/><Relationship Id="rId807" Target="https://d3ala6utm5rxsh.cloudfront.net/Images/5221487115.jpg" TargetMode="External" Type="http://schemas.openxmlformats.org/officeDocument/2006/relationships/hyperlink"/><Relationship Id="rId808" Target="https://site.kapugems.com/#/dna/20714006?key=7tRvkp%23UUxy1sXx0GZhTQX5GmY4@k5pr" TargetMode="External" Type="http://schemas.openxmlformats.org/officeDocument/2006/relationships/hyperlink"/><Relationship Id="rId809" Target="https://d3ala6utm5rxsh.cloudfront.net/Images/2225482569.jpg" TargetMode="External" Type="http://schemas.openxmlformats.org/officeDocument/2006/relationships/hyperlink"/><Relationship Id="rId810" Target="https://site.kapugems.com/#/dna/20576186?key=7tRvkp%23UUxy1sXx0GZhTQX5GmY4@k5pr" TargetMode="External" Type="http://schemas.openxmlformats.org/officeDocument/2006/relationships/hyperlink"/><Relationship Id="rId811" Target="https://d3ala6utm5rxsh.cloudfront.net/Images/5222588705.jpg" TargetMode="External" Type="http://schemas.openxmlformats.org/officeDocument/2006/relationships/hyperlink"/><Relationship Id="rId812" Target="https://site.kapugems.com/#/dna/21929928?key=7tRvkp%23UUxy1sXx0GZhTQX5GmY4@k5pr" TargetMode="External" Type="http://schemas.openxmlformats.org/officeDocument/2006/relationships/hyperlink"/><Relationship Id="rId813" Target="https://d3ala6utm5rxsh.cloudfront.net/Images/2225487151.jpg" TargetMode="External" Type="http://schemas.openxmlformats.org/officeDocument/2006/relationships/hyperlink"/><Relationship Id="rId814" Target="https://site.kapugems.com/#/dna/20677736?key=7tRvkp%23UUxy1sXx0GZhTQX5GmY4@k5pr" TargetMode="External" Type="http://schemas.openxmlformats.org/officeDocument/2006/relationships/hyperlink"/><Relationship Id="rId815" Target="https://d3ala6utm5rxsh.cloudfront.net/Images/6451143409.jpg" TargetMode="External" Type="http://schemas.openxmlformats.org/officeDocument/2006/relationships/hyperlink"/><Relationship Id="rId816" Target="https://site.kapugems.com/#/dna/23164635?key=7tRvkp%23UUxy1sXx0GZhTQX5GmY4@k5pr" TargetMode="External" Type="http://schemas.openxmlformats.org/officeDocument/2006/relationships/hyperlink"/><Relationship Id="rId817" Target="https://d3ala6utm5rxsh.cloudfront.net/Images/2225904064.jpg" TargetMode="External" Type="http://schemas.openxmlformats.org/officeDocument/2006/relationships/hyperlink"/><Relationship Id="rId818" Target="https://site.kapugems.com/#/dna/25800157?key=7tRvkp%23UUxy1sXx0GZhTQX5GmY4@k5pr" TargetMode="External" Type="http://schemas.openxmlformats.org/officeDocument/2006/relationships/hyperlink"/><Relationship Id="rId819" Target="https://d3ala6utm5rxsh.cloudfront.net/Images/6224588713.jpg" TargetMode="External" Type="http://schemas.openxmlformats.org/officeDocument/2006/relationships/hyperlink"/><Relationship Id="rId820" Target="https://site.kapugems.com/#/dna/21886933?key=7tRvkp%23UUxy1sXx0GZhTQX5GmY4@k5pr" TargetMode="External" Type="http://schemas.openxmlformats.org/officeDocument/2006/relationships/hyperlink"/><Relationship Id="rId821" Target="https://d3ala6utm5rxsh.cloudfront.net/Images/6224597672.jpg" TargetMode="External" Type="http://schemas.openxmlformats.org/officeDocument/2006/relationships/hyperlink"/><Relationship Id="rId822" Target="https://site.kapugems.com/#/dna/22071302?key=7tRvkp%23UUxy1sXx0GZhTQX5GmY4@k5pr" TargetMode="External" Type="http://schemas.openxmlformats.org/officeDocument/2006/relationships/hyperlink"/><Relationship Id="rId823" Target="https://d3ala6utm5rxsh.cloudfront.net/Images/7463517666.jpg" TargetMode="External" Type="http://schemas.openxmlformats.org/officeDocument/2006/relationships/hyperlink"/><Relationship Id="rId824" Target="https://site.kapugems.com/#/dna/25855232?key=7tRvkp%23UUxy1sXx0GZhTQX5GmY4@k5pr" TargetMode="External" Type="http://schemas.openxmlformats.org/officeDocument/2006/relationships/hyperlink"/><Relationship Id="rId825" Target="https://d3ala6utm5rxsh.cloudfront.net/Images/5446215279.jpg" TargetMode="External" Type="http://schemas.openxmlformats.org/officeDocument/2006/relationships/hyperlink"/><Relationship Id="rId826" Target="https://site.kapugems.com/#/dna/21753154?key=7tRvkp%23UUxy1sXx0GZhTQX5GmY4@k5pr" TargetMode="External" Type="http://schemas.openxmlformats.org/officeDocument/2006/relationships/hyperlink"/><Relationship Id="rId827" Target="https://d3ala6utm5rxsh.cloudfront.net/Images/6465637262.jpg" TargetMode="External" Type="http://schemas.openxmlformats.org/officeDocument/2006/relationships/hyperlink"/><Relationship Id="rId828" Target="https://site.kapugems.com/#/dna/26098213?key=7tRvkp%23UUxy1sXx0GZhTQX5GmY4@k5pr" TargetMode="External" Type="http://schemas.openxmlformats.org/officeDocument/2006/relationships/hyperlink"/><Relationship Id="rId829" Target="https://d3ala6utm5rxsh.cloudfront.net/Images/2225899510.jpg" TargetMode="External" Type="http://schemas.openxmlformats.org/officeDocument/2006/relationships/hyperlink"/><Relationship Id="rId830" Target="https://site.kapugems.com/#/dna/25789850?key=7tRvkp%23UUxy1sXx0GZhTQX5GmY4@k5pr" TargetMode="External" Type="http://schemas.openxmlformats.org/officeDocument/2006/relationships/hyperlink"/><Relationship Id="rId831" Target="https://d3ala6utm5rxsh.cloudfront.net/Images/2467364461.jpg" TargetMode="External" Type="http://schemas.openxmlformats.org/officeDocument/2006/relationships/hyperlink"/><Relationship Id="rId832" Target="https://site.kapugems.com/#/dna/25913483?key=7tRvkp%23UUxy1sXx0GZhTQX5GmY4@k5pr" TargetMode="External" Type="http://schemas.openxmlformats.org/officeDocument/2006/relationships/hyperlink"/><Relationship Id="rId833" Target="https://d3ala6utm5rxsh.cloudfront.net/Images/7446173061.jpg" TargetMode="External" Type="http://schemas.openxmlformats.org/officeDocument/2006/relationships/hyperlink"/><Relationship Id="rId834" Target="https://site.kapugems.com/#/dna/21703381?key=7tRvkp%23UUxy1sXx0GZhTQX5GmY4@k5pr" TargetMode="External" Type="http://schemas.openxmlformats.org/officeDocument/2006/relationships/hyperlink"/><Relationship Id="rId835" Target="https://d3ala6utm5rxsh.cloudfront.net/Images/7441546226.jpg" TargetMode="External" Type="http://schemas.openxmlformats.org/officeDocument/2006/relationships/hyperlink"/><Relationship Id="rId836" Target="https://site.kapugems.com/#/dna/21886889?key=7tRvkp%23UUxy1sXx0GZhTQX5GmY4@k5pr" TargetMode="External" Type="http://schemas.openxmlformats.org/officeDocument/2006/relationships/hyperlink"/><Relationship Id="rId837" Target="https://d3ala6utm5rxsh.cloudfront.net/Images/6227888173.jpg" TargetMode="External" Type="http://schemas.openxmlformats.org/officeDocument/2006/relationships/hyperlink"/><Relationship Id="rId838" Target="https://site.kapugems.com/#/dna/25608486?key=7tRvkp%23UUxy1sXx0GZhTQX5GmY4@k5pr" TargetMode="External" Type="http://schemas.openxmlformats.org/officeDocument/2006/relationships/hyperlink"/><Relationship Id="rId839" Target="https://d3ala6utm5rxsh.cloudfront.net/Images/6223427185.jpg" TargetMode="External" Type="http://schemas.openxmlformats.org/officeDocument/2006/relationships/hyperlink"/><Relationship Id="rId840" Target="https://site.kapugems.com/#/dna/19457935?key=7tRvkp%23UUxy1sXx0GZhTQX5GmY4@k5pr" TargetMode="External" Type="http://schemas.openxmlformats.org/officeDocument/2006/relationships/hyperlink"/><Relationship Id="rId841" Target="https://d3ala6utm5rxsh.cloudfront.net/Images/5221472628.jpg" TargetMode="External" Type="http://schemas.openxmlformats.org/officeDocument/2006/relationships/hyperlink"/><Relationship Id="rId842" Target="https://site.kapugems.com/#/dna/20369505?key=7tRvkp%23UUxy1sXx0GZhTQX5GmY4@k5pr" TargetMode="External" Type="http://schemas.openxmlformats.org/officeDocument/2006/relationships/hyperlink"/><Relationship Id="rId843" Target="https://d3ala6utm5rxsh.cloudfront.net/Images/5453844573.jpg" TargetMode="External" Type="http://schemas.openxmlformats.org/officeDocument/2006/relationships/hyperlink"/><Relationship Id="rId844" Target="https://site.kapugems.com/#/dna/24871267?key=7tRvkp%23UUxy1sXx0GZhTQX5GmY4@k5pr" TargetMode="External" Type="http://schemas.openxmlformats.org/officeDocument/2006/relationships/hyperlink"/><Relationship Id="rId845" Target="https://d3ala6utm5rxsh.cloudfront.net/Images/2225757168.jpg" TargetMode="External" Type="http://schemas.openxmlformats.org/officeDocument/2006/relationships/hyperlink"/><Relationship Id="rId846" Target="https://site.kapugems.com/#/dna/23540490?key=7tRvkp%23UUxy1sXx0GZhTQX5GmY4@k5pr" TargetMode="External" Type="http://schemas.openxmlformats.org/officeDocument/2006/relationships/hyperlink"/><Relationship Id="rId847" Target="https://d3ala6utm5rxsh.cloudfront.net/Images/2223417764.jpg" TargetMode="External" Type="http://schemas.openxmlformats.org/officeDocument/2006/relationships/hyperlink"/><Relationship Id="rId848" Target="https://site.kapugems.com/#/dna/19231059?key=7tRvkp%23UUxy1sXx0GZhTQX5GmY4@k5pr" TargetMode="External" Type="http://schemas.openxmlformats.org/officeDocument/2006/relationships/hyperlink"/><Relationship Id="rId849" Target="https://d3ala6utm5rxsh.cloudfront.net/Images/2223482553.jpg" TargetMode="External" Type="http://schemas.openxmlformats.org/officeDocument/2006/relationships/hyperlink"/><Relationship Id="rId850" Target="https://site.kapugems.com/#/dna/20607027?key=7tRvkp%23UUxy1sXx0GZhTQX5GmY4@k5pr" TargetMode="External" Type="http://schemas.openxmlformats.org/officeDocument/2006/relationships/hyperlink"/><Relationship Id="rId851" Target="https://d3ala6utm5rxsh.cloudfront.net/Images/6455257344.jpg" TargetMode="External" Type="http://schemas.openxmlformats.org/officeDocument/2006/relationships/hyperlink"/><Relationship Id="rId852" Target="https://site.kapugems.com/#/dna/22421392?key=7tRvkp%23UUxy1sXx0GZhTQX5GmY4@k5pr" TargetMode="External" Type="http://schemas.openxmlformats.org/officeDocument/2006/relationships/hyperlink"/><Relationship Id="rId853" Target="https://d3ala6utm5rxsh.cloudfront.net/Images/6227927402.jpg" TargetMode="External" Type="http://schemas.openxmlformats.org/officeDocument/2006/relationships/hyperlink"/><Relationship Id="rId854" Target="https://site.kapugems.com/#/dna/25947267?key=7tRvkp%23UUxy1sXx0GZhTQX5GmY4@k5pr" TargetMode="External" Type="http://schemas.openxmlformats.org/officeDocument/2006/relationships/hyperlink"/><Relationship Id="rId855" Target="https://d3ala6utm5rxsh.cloudfront.net/Images/7461461004.jpg" TargetMode="External" Type="http://schemas.openxmlformats.org/officeDocument/2006/relationships/hyperlink"/><Relationship Id="rId856" Target="https://site.kapugems.com/#/dna/26218999?key=7tRvkp%23UUxy1sXx0GZhTQX5GmY4@k5pr" TargetMode="External" Type="http://schemas.openxmlformats.org/officeDocument/2006/relationships/hyperlink"/><Relationship Id="rId857" Target="https://d3ala6utm5rxsh.cloudfront.net/Images/1467318165.jpg" TargetMode="External" Type="http://schemas.openxmlformats.org/officeDocument/2006/relationships/hyperlink"/><Relationship Id="rId858" Target="https://site.kapugems.com/#/dna/25743956?key=7tRvkp%23UUxy1sXx0GZhTQX5GmY4@k5pr" TargetMode="External" Type="http://schemas.openxmlformats.org/officeDocument/2006/relationships/hyperlink"/><Relationship Id="rId859" Target="https://d3ala6utm5rxsh.cloudfront.net/Images/5221820651.jpg" TargetMode="External" Type="http://schemas.openxmlformats.org/officeDocument/2006/relationships/hyperlink"/><Relationship Id="rId860" Target="https://site.kapugems.com/#/dna/24796808?key=7tRvkp%23UUxy1sXx0GZhTQX5GmY4@k5pr" TargetMode="External" Type="http://schemas.openxmlformats.org/officeDocument/2006/relationships/hyperlink"/><Relationship Id="rId861" Target="https://d3ala6utm5rxsh.cloudfront.net/Images/2225529453.jpg" TargetMode="External" Type="http://schemas.openxmlformats.org/officeDocument/2006/relationships/hyperlink"/><Relationship Id="rId862" Target="https://site.kapugems.com/#/dna/21087738?key=7tRvkp%23UUxy1sXx0GZhTQX5GmY4@k5pr" TargetMode="External" Type="http://schemas.openxmlformats.org/officeDocument/2006/relationships/hyperlink"/><Relationship Id="rId863" Target="https://d3ala6utm5rxsh.cloudfront.net/Images/6441619355.jpg" TargetMode="External" Type="http://schemas.openxmlformats.org/officeDocument/2006/relationships/hyperlink"/><Relationship Id="rId864" Target="https://site.kapugems.com/#/dna/22572231?key=7tRvkp%23UUxy1sXx0GZhTQX5GmY4@k5pr" TargetMode="External" Type="http://schemas.openxmlformats.org/officeDocument/2006/relationships/hyperlink"/><Relationship Id="rId865" Target="https://d3ala6utm5rxsh.cloudfront.net/Images/6224225973.jpg" TargetMode="External" Type="http://schemas.openxmlformats.org/officeDocument/2006/relationships/hyperlink"/><Relationship Id="rId866" Target="https://site.kapugems.com/#/dna/17022454?key=7tRvkp%23UUxy1sXx0GZhTQX5GmY4@k5pr" TargetMode="External" Type="http://schemas.openxmlformats.org/officeDocument/2006/relationships/hyperlink"/><Relationship Id="rId867" Target="https://d3ala6utm5rxsh.cloudfront.net/Images/7428992847.jpg" TargetMode="External" Type="http://schemas.openxmlformats.org/officeDocument/2006/relationships/hyperlink"/><Relationship Id="rId868" Target="https://site.kapugems.com/#/dna/19138746?key=7tRvkp%23UUxy1sXx0GZhTQX5GmY4@k5pr" TargetMode="External" Type="http://schemas.openxmlformats.org/officeDocument/2006/relationships/hyperlink"/><Relationship Id="rId869" Target="https://d3ala6utm5rxsh.cloudfront.net/Images/7431273599.jpg" TargetMode="External" Type="http://schemas.openxmlformats.org/officeDocument/2006/relationships/hyperlink"/><Relationship Id="rId870" Target="https://site.kapugems.com/#/dna/19735046?key=7tRvkp%23UUxy1sXx0GZhTQX5GmY4@k5pr" TargetMode="External" Type="http://schemas.openxmlformats.org/officeDocument/2006/relationships/hyperlink"/><Relationship Id="rId871" Target="https://d3ala6utm5rxsh.cloudfront.net/Images/2225775163.jpg" TargetMode="External" Type="http://schemas.openxmlformats.org/officeDocument/2006/relationships/hyperlink"/><Relationship Id="rId872" Target="https://site.kapugems.com/#/dna/23984639?key=7tRvkp%23UUxy1sXx0GZhTQX5GmY4@k5pr" TargetMode="External" Type="http://schemas.openxmlformats.org/officeDocument/2006/relationships/hyperlink"/><Relationship Id="rId873" Target="https://d3ala6utm5rxsh.cloudfront.net/Images/6452878113.jpg" TargetMode="External" Type="http://schemas.openxmlformats.org/officeDocument/2006/relationships/hyperlink"/><Relationship Id="rId874" Target="https://site.kapugems.com/#/dna/24952867?key=7tRvkp%23UUxy1sXx0GZhTQX5GmY4@k5pr" TargetMode="External" Type="http://schemas.openxmlformats.org/officeDocument/2006/relationships/hyperlink"/><Relationship Id="rId875" Target="https://d3ala6utm5rxsh.cloudfront.net/Images/6227683038.jpg" TargetMode="External" Type="http://schemas.openxmlformats.org/officeDocument/2006/relationships/hyperlink"/><Relationship Id="rId876" Target="https://site.kapugems.com/#/dna/22959244?key=7tRvkp%23UUxy1sXx0GZhTQX5GmY4@k5pr" TargetMode="External" Type="http://schemas.openxmlformats.org/officeDocument/2006/relationships/hyperlink"/><Relationship Id="rId877" Target="https://d3ala6utm5rxsh.cloudfront.net/Images/2225254265.jpg" TargetMode="External" Type="http://schemas.openxmlformats.org/officeDocument/2006/relationships/hyperlink"/><Relationship Id="rId878" Target="https://site.kapugems.com/#/dna/17340831?key=7tRvkp%23UUxy1sXx0GZhTQX5GmY4@k5pr" TargetMode="External" Type="http://schemas.openxmlformats.org/officeDocument/2006/relationships/hyperlink"/><Relationship Id="rId879" Target="https://d3ala6utm5rxsh.cloudfront.net/Images/6223588709.jpg" TargetMode="External" Type="http://schemas.openxmlformats.org/officeDocument/2006/relationships/hyperlink"/><Relationship Id="rId880" Target="https://site.kapugems.com/#/dna/21886872?key=7tRvkp%23UUxy1sXx0GZhTQX5GmY4@k5pr" TargetMode="External" Type="http://schemas.openxmlformats.org/officeDocument/2006/relationships/hyperlink"/><Relationship Id="rId881" Target="https://d3ala6utm5rxsh.cloudfront.net/Images/6425991677.jpg" TargetMode="External" Type="http://schemas.openxmlformats.org/officeDocument/2006/relationships/hyperlink"/><Relationship Id="rId882" Target="https://site.kapugems.com/#/dna/19109714?key=7tRvkp%23UUxy1sXx0GZhTQX5GmY4@k5pr" TargetMode="External" Type="http://schemas.openxmlformats.org/officeDocument/2006/relationships/hyperlink"/><Relationship Id="rId883" Target="https://d3ala6utm5rxsh.cloudfront.net/Images/1428984653.jpg" TargetMode="External" Type="http://schemas.openxmlformats.org/officeDocument/2006/relationships/hyperlink"/><Relationship Id="rId884" Target="https://site.kapugems.com/#/dna/19124876?key=7tRvkp%23UUxy1sXx0GZhTQX5GmY4@k5pr" TargetMode="External" Type="http://schemas.openxmlformats.org/officeDocument/2006/relationships/hyperlink"/><Relationship Id="rId885" Target="https://d3ala6utm5rxsh.cloudfront.net/Images/6455301991.jpg" TargetMode="External" Type="http://schemas.openxmlformats.org/officeDocument/2006/relationships/hyperlink"/><Relationship Id="rId886" Target="https://site.kapugems.com/#/dna/23423797?key=7tRvkp%23UUxy1sXx0GZhTQX5GmY4@k5pr" TargetMode="External" Type="http://schemas.openxmlformats.org/officeDocument/2006/relationships/hyperlink"/><Relationship Id="rId887" Target="https://d3ala6utm5rxsh.cloudfront.net/Images/5221597661.jpg" TargetMode="External" Type="http://schemas.openxmlformats.org/officeDocument/2006/relationships/hyperlink"/><Relationship Id="rId888" Target="https://site.kapugems.com/#/dna/22044621?key=7tRvkp%23UUxy1sXx0GZhTQX5GmY4@k5pr" TargetMode="External" Type="http://schemas.openxmlformats.org/officeDocument/2006/relationships/hyperlink"/><Relationship Id="rId889" Target="https://d3ala6utm5rxsh.cloudfront.net/Images/3465689184.jpg" TargetMode="External" Type="http://schemas.openxmlformats.org/officeDocument/2006/relationships/hyperlink"/><Relationship Id="rId890" Target="https://site.kapugems.com/#/dna/26668202?key=7tRvkp%23UUxy1sXx0GZhTQX5GmY4@k5pr" TargetMode="External" Type="http://schemas.openxmlformats.org/officeDocument/2006/relationships/hyperlink"/><Relationship Id="rId891" Target="https://d3ala6utm5rxsh.cloudfront.net/Images/2225499074.jpg" TargetMode="External" Type="http://schemas.openxmlformats.org/officeDocument/2006/relationships/hyperlink"/><Relationship Id="rId892" Target="https://site.kapugems.com/#/dna/20844581?key=7tRvkp%23UUxy1sXx0GZhTQX5GmY4@k5pr" TargetMode="External" Type="http://schemas.openxmlformats.org/officeDocument/2006/relationships/hyperlink"/><Relationship Id="rId893" Target="https://d3ala6utm5rxsh.cloudfront.net/Images/2225608086.jpg" TargetMode="External" Type="http://schemas.openxmlformats.org/officeDocument/2006/relationships/hyperlink"/><Relationship Id="rId894" Target="https://site.kapugems.com/#/dna/22128327?key=7tRvkp%23UUxy1sXx0GZhTQX5GmY4@k5pr" TargetMode="External" Type="http://schemas.openxmlformats.org/officeDocument/2006/relationships/hyperlink"/><Relationship Id="rId895" Target="https://d3ala6utm5rxsh.cloudfront.net/Images/7433940243.jpg" TargetMode="External" Type="http://schemas.openxmlformats.org/officeDocument/2006/relationships/hyperlink"/><Relationship Id="rId896" Target="https://site.kapugems.com/#/dna/21087769?key=7tRvkp%23UUxy1sXx0GZhTQX5GmY4@k5pr" TargetMode="External" Type="http://schemas.openxmlformats.org/officeDocument/2006/relationships/hyperlink"/><Relationship Id="rId897" Target="https://d3ala6utm5rxsh.cloudfront.net/Images/7468091680.jpg" TargetMode="External" Type="http://schemas.openxmlformats.org/officeDocument/2006/relationships/hyperlink"/><Relationship Id="rId898" Target="https://site.kapugems.com/#/dna/25286060?key=7tRvkp%23UUxy1sXx0GZhTQX5GmY4@k5pr" TargetMode="External" Type="http://schemas.openxmlformats.org/officeDocument/2006/relationships/hyperlink"/><Relationship Id="rId899" Target="https://d3ala6utm5rxsh.cloudfront.net/Images/6451171614.jpg" TargetMode="External" Type="http://schemas.openxmlformats.org/officeDocument/2006/relationships/hyperlink"/><Relationship Id="rId900" Target="https://site.kapugems.com/#/dna/23196419?key=7tRvkp%23UUxy1sXx0GZhTQX5GmY4@k5pr" TargetMode="External" Type="http://schemas.openxmlformats.org/officeDocument/2006/relationships/hyperlink"/><Relationship Id="rId901" Target="https://d3ala6utm5rxsh.cloudfront.net/Images/1469316015.jpg" TargetMode="External" Type="http://schemas.openxmlformats.org/officeDocument/2006/relationships/hyperlink"/><Relationship Id="rId902" Target="https://site.kapugems.com/#/dna/25842493?key=7tRvkp%23UUxy1sXx0GZhTQX5GmY4@k5pr" TargetMode="External" Type="http://schemas.openxmlformats.org/officeDocument/2006/relationships/hyperlink"/><Relationship Id="rId903" Target="https://d3ala6utm5rxsh.cloudfront.net/Images/1226152124.jpg" TargetMode="External" Type="http://schemas.openxmlformats.org/officeDocument/2006/relationships/hyperlink"/><Relationship Id="rId904" Target="https://site.kapugems.com/#/dna/16110349?key=7tRvkp%23UUxy1sXx0GZhTQX5GmY4@k5pr" TargetMode="External" Type="http://schemas.openxmlformats.org/officeDocument/2006/relationships/hyperlink"/><Relationship Id="rId905" Target="https://d3ala6utm5rxsh.cloudfront.net/Images/2426630495.jpg" TargetMode="External" Type="http://schemas.openxmlformats.org/officeDocument/2006/relationships/hyperlink"/><Relationship Id="rId906" Target="https://site.kapugems.com/#/dna/17941686?key=7tRvkp%23UUxy1sXx0GZhTQX5GmY4@k5pr" TargetMode="External" Type="http://schemas.openxmlformats.org/officeDocument/2006/relationships/hyperlink"/><Relationship Id="rId907" Target="https://d3ala6utm5rxsh.cloudfront.net/Images/6227595406.jpg" TargetMode="External" Type="http://schemas.openxmlformats.org/officeDocument/2006/relationships/hyperlink"/><Relationship Id="rId908" Target="https://site.kapugems.com/#/dna/21984579?key=7tRvkp%23UUxy1sXx0GZhTQX5GmY4@k5pr" TargetMode="External" Type="http://schemas.openxmlformats.org/officeDocument/2006/relationships/hyperlink"/><Relationship Id="rId909" Target="https://d3ala6utm5rxsh.cloudfront.net/Images/2225829486.jpg" TargetMode="External" Type="http://schemas.openxmlformats.org/officeDocument/2006/relationships/hyperlink"/><Relationship Id="rId910" Target="https://site.kapugems.com/#/dna/24832782?key=7tRvkp%23UUxy1sXx0GZhTQX5GmY4@k5pr" TargetMode="External" Type="http://schemas.openxmlformats.org/officeDocument/2006/relationships/hyperlink"/><Relationship Id="rId911" Target="https://d3ala6utm5rxsh.cloudfront.net/Images/6461364460.jpg" TargetMode="External" Type="http://schemas.openxmlformats.org/officeDocument/2006/relationships/hyperlink"/><Relationship Id="rId912" Target="https://site.kapugems.com/#/dna/25913492?key=7tRvkp%23UUxy1sXx0GZhTQX5GmY4@k5pr" TargetMode="External" Type="http://schemas.openxmlformats.org/officeDocument/2006/relationships/hyperlink"/><Relationship Id="rId913" Target="https://d3ala6utm5rxsh.cloudfront.net/Images/2225464655.jpg" TargetMode="External" Type="http://schemas.openxmlformats.org/officeDocument/2006/relationships/hyperlink"/><Relationship Id="rId914" Target="https://site.kapugems.com/#/dna/19794045?key=7tRvkp%23UUxy1sXx0GZhTQX5GmY4@k5pr" TargetMode="External" Type="http://schemas.openxmlformats.org/officeDocument/2006/relationships/hyperlink"/><Relationship Id="rId915" Target="https://d3ala6utm5rxsh.cloudfront.net/Images/6224449324.jpg" TargetMode="External" Type="http://schemas.openxmlformats.org/officeDocument/2006/relationships/hyperlink"/><Relationship Id="rId916" Target="https://site.kapugems.com/#/dna/19828118?key=7tRvkp%23UUxy1sXx0GZhTQX5GmY4@k5pr" TargetMode="External" Type="http://schemas.openxmlformats.org/officeDocument/2006/relationships/hyperlink"/><Relationship Id="rId917" Target="https://d3ala6utm5rxsh.cloudfront.net/Images/5453449655.jpg" TargetMode="External" Type="http://schemas.openxmlformats.org/officeDocument/2006/relationships/hyperlink"/><Relationship Id="rId918" Target="https://site.kapugems.com/#/dna/22889971?key=7tRvkp%23UUxy1sXx0GZhTQX5GmY4@k5pr" TargetMode="External" Type="http://schemas.openxmlformats.org/officeDocument/2006/relationships/hyperlink"/><Relationship Id="rId919" Target="https://d3ala6utm5rxsh.cloudfront.net/Images/2225637294.jpg" TargetMode="External" Type="http://schemas.openxmlformats.org/officeDocument/2006/relationships/hyperlink"/><Relationship Id="rId920" Target="https://site.kapugems.com/#/dna/22605225?key=7tRvkp%23UUxy1sXx0GZhTQX5GmY4@k5pr" TargetMode="External" Type="http://schemas.openxmlformats.org/officeDocument/2006/relationships/hyperlink"/><Relationship Id="rId921" Target="https://d3ala6utm5rxsh.cloudfront.net/Images/1226686260.jpg" TargetMode="External" Type="http://schemas.openxmlformats.org/officeDocument/2006/relationships/hyperlink"/><Relationship Id="rId922" Target="https://site.kapugems.com/#/dna/22983633?key=7tRvkp%23UUxy1sXx0GZhTQX5GmY4@k5pr" TargetMode="External" Type="http://schemas.openxmlformats.org/officeDocument/2006/relationships/hyperlink"/><Relationship Id="rId923" Target="https://d3ala6utm5rxsh.cloudfront.net/Images/6422507590.jpg" TargetMode="External" Type="http://schemas.openxmlformats.org/officeDocument/2006/relationships/hyperlink"/><Relationship Id="rId924" Target="https://site.kapugems.com/#/dna/18286236?key=7tRvkp%23UUxy1sXx0GZhTQX5GmY4@k5pr" TargetMode="External" Type="http://schemas.openxmlformats.org/officeDocument/2006/relationships/hyperlink"/><Relationship Id="rId925" Target="https://d3ala6utm5rxsh.cloudfront.net/Images/2464281468.jpg" TargetMode="External" Type="http://schemas.openxmlformats.org/officeDocument/2006/relationships/hyperlink"/><Relationship Id="rId926" Target="https://site.kapugems.com/#/dna/25743968?key=7tRvkp%23UUxy1sXx0GZhTQX5GmY4@k5pr" TargetMode="External" Type="http://schemas.openxmlformats.org/officeDocument/2006/relationships/hyperlink"/><Relationship Id="rId927" Target="https://d3ala6utm5rxsh.cloudfront.net/Images/5222775120.jpg" TargetMode="External" Type="http://schemas.openxmlformats.org/officeDocument/2006/relationships/hyperlink"/><Relationship Id="rId928" Target="https://site.kapugems.com/#/dna/23984616?key=7tRvkp%23UUxy1sXx0GZhTQX5GmY4@k5pr" TargetMode="External" Type="http://schemas.openxmlformats.org/officeDocument/2006/relationships/hyperlink"/><Relationship Id="rId929" Target="https://d3ala6utm5rxsh.cloudfront.net/Images/2223237218.jpg" TargetMode="External" Type="http://schemas.openxmlformats.org/officeDocument/2006/relationships/hyperlink"/><Relationship Id="rId930" Target="https://site.kapugems.com/#/dna/17196268?key=7tRvkp%23UUxy1sXx0GZhTQX5GmY4@k5pr" TargetMode="External" Type="http://schemas.openxmlformats.org/officeDocument/2006/relationships/hyperlink"/><Relationship Id="rId931" Target="https://d3ala6utm5rxsh.cloudfront.net/Images/5222818627.jpg" TargetMode="External" Type="http://schemas.openxmlformats.org/officeDocument/2006/relationships/hyperlink"/><Relationship Id="rId932" Target="https://site.kapugems.com/#/dna/24796840?key=7tRvkp%23UUxy1sXx0GZhTQX5GmY4@k5pr" TargetMode="External" Type="http://schemas.openxmlformats.org/officeDocument/2006/relationships/hyperlink"/><Relationship Id="rId933" Target="https://d3ala6utm5rxsh.cloudfront.net/Images/5222349143.jpg" TargetMode="External" Type="http://schemas.openxmlformats.org/officeDocument/2006/relationships/hyperlink"/><Relationship Id="rId934" Target="https://site.kapugems.com/#/dna/18517406?key=7tRvkp%23UUxy1sXx0GZhTQX5GmY4@k5pr" TargetMode="External" Type="http://schemas.openxmlformats.org/officeDocument/2006/relationships/hyperlink"/><Relationship Id="rId935" Target="https://d3ala6utm5rxsh.cloudfront.net/Images/1437063534.jpg" TargetMode="External" Type="http://schemas.openxmlformats.org/officeDocument/2006/relationships/hyperlink"/><Relationship Id="rId936" Target="https://site.kapugems.com/#/dna/19230993?key=7tRvkp%23UUxy1sXx0GZhTQX5GmY4@k5pr" TargetMode="External" Type="http://schemas.openxmlformats.org/officeDocument/2006/relationships/hyperlink"/><Relationship Id="rId937" Target="https://d3ala6utm5rxsh.cloudfront.net/Images/2466318142.jpg" TargetMode="External" Type="http://schemas.openxmlformats.org/officeDocument/2006/relationships/hyperlink"/><Relationship Id="rId938" Target="https://site.kapugems.com/#/dna/25855220?key=7tRvkp%23UUxy1sXx0GZhTQX5GmY4@k5pr" TargetMode="External" Type="http://schemas.openxmlformats.org/officeDocument/2006/relationships/hyperlink"/><Relationship Id="rId939" Target="https://d3ala6utm5rxsh.cloudfront.net/Images/6224449308.jpg" TargetMode="External" Type="http://schemas.openxmlformats.org/officeDocument/2006/relationships/hyperlink"/><Relationship Id="rId940" Target="https://site.kapugems.com/#/dna/19877917?key=7tRvkp%23UUxy1sXx0GZhTQX5GmY4@k5pr" TargetMode="External" Type="http://schemas.openxmlformats.org/officeDocument/2006/relationships/hyperlink"/><Relationship Id="rId941" Target="https://d3ala6utm5rxsh.cloudfront.net/Images/5221464692.jpg" TargetMode="External" Type="http://schemas.openxmlformats.org/officeDocument/2006/relationships/hyperlink"/><Relationship Id="rId942" Target="https://site.kapugems.com/#/dna/20230790?key=7tRvkp%23UUxy1sXx0GZhTQX5GmY4@k5pr" TargetMode="External" Type="http://schemas.openxmlformats.org/officeDocument/2006/relationships/hyperlink"/><Relationship Id="rId943" Target="https://d3ala6utm5rxsh.cloudfront.net/Images/2223732667.jpg" TargetMode="External" Type="http://schemas.openxmlformats.org/officeDocument/2006/relationships/hyperlink"/><Relationship Id="rId944" Target="https://site.kapugems.com/#/dna/22420693?key=7tRvkp%23UUxy1sXx0GZhTQX5GmY4@k5pr" TargetMode="External" Type="http://schemas.openxmlformats.org/officeDocument/2006/relationships/hyperlink"/><Relationship Id="rId945" Target="https://d3ala6utm5rxsh.cloudfront.net/Images/6405462433.jpg" TargetMode="External" Type="http://schemas.openxmlformats.org/officeDocument/2006/relationships/hyperlink"/><Relationship Id="rId946" Target="https://site.kapugems.com/#/dna/14046029?key=7tRvkp%23UUxy1sXx0GZhTQX5GmY4@k5pr" TargetMode="External" Type="http://schemas.openxmlformats.org/officeDocument/2006/relationships/hyperlink"/><Relationship Id="rId947" Target="https://d3ala6utm5rxsh.cloudfront.net/Images/1429695262.jpg" TargetMode="External" Type="http://schemas.openxmlformats.org/officeDocument/2006/relationships/hyperlink"/><Relationship Id="rId948" Target="https://site.kapugems.com/#/dna/18640900?key=7tRvkp%23UUxy1sXx0GZhTQX5GmY4@k5pr" TargetMode="External" Type="http://schemas.openxmlformats.org/officeDocument/2006/relationships/hyperlink"/><Relationship Id="rId949" Target="https://d3ala6utm5rxsh.cloudfront.net/Images/6223695091.jpg" TargetMode="External" Type="http://schemas.openxmlformats.org/officeDocument/2006/relationships/hyperlink"/><Relationship Id="rId950" Target="https://site.kapugems.com/#/dna/23132567?key=7tRvkp%23UUxy1sXx0GZhTQX5GmY4@k5pr" TargetMode="External" Type="http://schemas.openxmlformats.org/officeDocument/2006/relationships/hyperlink"/><Relationship Id="rId951" Target="https://d3ala6utm5rxsh.cloudfront.net/Images/5426764964.jpg" TargetMode="External" Type="http://schemas.openxmlformats.org/officeDocument/2006/relationships/hyperlink"/><Relationship Id="rId952" Target="https://site.kapugems.com/#/dna/18730075?key=7tRvkp%23UUxy1sXx0GZhTQX5GmY4@k5pr" TargetMode="External" Type="http://schemas.openxmlformats.org/officeDocument/2006/relationships/hyperlink"/><Relationship Id="rId953" Target="https://d3ala6utm5rxsh.cloudfront.net/Images/5222273514.jpg" TargetMode="External" Type="http://schemas.openxmlformats.org/officeDocument/2006/relationships/hyperlink"/><Relationship Id="rId954" Target="https://site.kapugems.com/#/dna/17592011?key=7tRvkp%23UUxy1sXx0GZhTQX5GmY4@k5pr" TargetMode="External" Type="http://schemas.openxmlformats.org/officeDocument/2006/relationships/hyperlink"/><Relationship Id="rId955" Target="https://d3ala6utm5rxsh.cloudfront.net/Images/6452449653.jpg" TargetMode="External" Type="http://schemas.openxmlformats.org/officeDocument/2006/relationships/hyperlink"/><Relationship Id="rId956" Target="https://site.kapugems.com/#/dna/22889904?key=7tRvkp%23UUxy1sXx0GZhTQX5GmY4@k5pr" TargetMode="External" Type="http://schemas.openxmlformats.org/officeDocument/2006/relationships/hyperlink"/><Relationship Id="rId957" Target="https://d3ala6utm5rxsh.cloudfront.net/Images/1439378626.jpg" TargetMode="External" Type="http://schemas.openxmlformats.org/officeDocument/2006/relationships/hyperlink"/><Relationship Id="rId958" Target="https://site.kapugems.com/#/dna/19828127?key=7tRvkp%23UUxy1sXx0GZhTQX5GmY4@k5pr" TargetMode="External" Type="http://schemas.openxmlformats.org/officeDocument/2006/relationships/hyperlink"/><Relationship Id="rId959" Target="https://d3ala6utm5rxsh.cloudfront.net/Images/2444215437.jpg" TargetMode="External" Type="http://schemas.openxmlformats.org/officeDocument/2006/relationships/hyperlink"/><Relationship Id="rId960" Target="https://site.kapugems.com/#/dna/21720543?key=7tRvkp%23UUxy1sXx0GZhTQX5GmY4@k5p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485"/>
  <sheetViews>
    <sheetView showGridLines="1" workbookViewId="0" rightToLeft="0" zoomScale="100" zoomScaleNormal="100" zoomScalePageLayoutView="100">
      <pane xSplit="2" ySplit="5" topLeftCell="C6" activePane="bottomRight" state="frozen"/>
    </sheetView>
  </sheetViews>
  <sheetFormatPr baseColWidth="10" defaultRowHeight="16"/>
  <cols>
    <col min="1" max="1" width="10" customWidth="1"/>
    <col min="2" max="2" width="12" customWidth="1"/>
    <col min="3" max="3" width="12" customWidth="1"/>
    <col min="4" max="4" width="8" customWidth="1"/>
    <col min="5" max="5" width="9" customWidth="1"/>
    <col min="6" max="6" width="8" customWidth="1"/>
    <col min="7" max="7" width="8" customWidth="1"/>
    <col min="8" max="8" width="10" customWidth="1"/>
    <col min="9" max="9" width="6" customWidth="1"/>
    <col min="10" max="10" width="6" customWidth="1"/>
    <col min="11" max="11" width="6" customWidth="1"/>
    <col min="12" max="12" width="8" customWidth="1"/>
    <col min="13" max="13" width="9" customWidth="1"/>
    <col min="14" max="14" width="11" customWidth="1"/>
    <col min="15" max="15" width="8" customWidth="1"/>
    <col min="16" max="16" width="12" customWidth="1"/>
    <col min="17" max="17" width="11" customWidth="1"/>
    <col min="18" max="18" width="6" customWidth="1"/>
    <col min="19" max="19" width="10" customWidth="1"/>
    <col min="20" max="20" width="14" customWidth="1"/>
    <col min="21" max="21" width="9" customWidth="1"/>
    <col min="22" max="22" width="7" customWidth="1"/>
    <col min="23" max="23" width="7" customWidth="1"/>
    <col min="24" max="24" width="6" customWidth="1"/>
    <col min="25" max="25" width="13" customWidth="1"/>
    <col min="26" max="26" width="9" customWidth="1"/>
    <col min="27" max="27" width="8" customWidth="1"/>
    <col min="28" max="28" width="8" customWidth="1"/>
    <col min="29" max="29" width="12" customWidth="1"/>
    <col min="30" max="30" width="13" customWidth="1"/>
    <col min="31" max="31" width="13" customWidth="1"/>
    <col min="32" max="32" width="11" customWidth="1"/>
    <col min="33" max="33" width="10" customWidth="1"/>
    <col min="34" max="34" width="14" customWidth="1"/>
    <col min="35" max="35" width="14" customWidth="1"/>
    <col min="36" max="36" width="15" customWidth="1"/>
    <col min="37" max="37" width="8" customWidth="1"/>
    <col min="38" max="38" width="82" customWidth="1"/>
    <col min="39" max="39" width="11" customWidth="1"/>
    <col min="40" max="40" width="7" customWidth="1"/>
    <col min="41" max="41" width="10" customWidth="1"/>
    <col min="42" max="42" width="8" customWidth="1"/>
    <col min="43" max="43" width="11" customWidth="1"/>
    <col min="44" max="44" width="8" customWidth="1"/>
    <col min="45" max="45" width="8" customWidth="1"/>
    <col min="46" max="46" width="14" customWidth="1"/>
    <col min="47" max="47" width="97" customWidth="1"/>
    <col min="48" max="48" width="23" customWidth="1"/>
    <col min="49" max="49" width="9" customWidth="1"/>
    <col min="50" max="50" width="8" customWidth="1"/>
  </cols>
  <sheetData>
    <row r="1" spans="3:6">
      <c r="C1" s="6" t="s">
        <v>63</v>
      </c>
      <c r="D1" s="6"/>
      <c r="E1" s="6" t="s">
        <v>1151</v>
      </c>
      <c r="F1" s="6" t="s">
        <v>1152</v>
      </c>
    </row>
    <row r="2" spans="3:6">
      <c r="C2" s="6" t="s">
        <v>1153</v>
      </c>
      <c r="D2" s="6"/>
      <c r="E2" s="6">
        <f>count(A6 : A485)</f>
      </c>
      <c r="F2" s="6">
        <f>round(sum(E6 : E485),2)</f>
      </c>
    </row>
    <row r="3" spans="3:6">
      <c r="C3" s="6" t="s">
        <v>1154</v>
      </c>
      <c r="D3" s="6"/>
      <c r="E3" s="6">
        <f>subtotal(2, A6 : A485)</f>
      </c>
      <c r="F3" s="6">
        <f>round(subtotal(9, E6 : E485),2)</f>
      </c>
    </row>
    <row r="5" spans="1:5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</row>
    <row r="6" spans="1:104">
      <c r="A6" s="3" t="n">
        <v>1</v>
      </c>
      <c r="B6" s="3" t="s">
        <v>51</v>
      </c>
      <c r="C6" s="3" t="s">
        <v>52</v>
      </c>
      <c r="D6" s="3" t="s">
        <v>53</v>
      </c>
      <c r="E6" s="3" t="n">
        <v>11.03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57</v>
      </c>
      <c r="K6" s="3" t="s">
        <v>57</v>
      </c>
      <c r="L6" s="3" t="s">
        <v>58</v>
      </c>
      <c r="M6" s="3" t="s">
        <v>59</v>
      </c>
      <c r="N6" s="6">
        <f>trunc(((Q6*(100+O6))/100)*CY6,2)</f>
      </c>
      <c r="O6" s="4" t="n">
        <v>13.1</v>
      </c>
      <c r="P6" s="6">
        <f>trunc((N6*E6),2)</f>
      </c>
      <c r="Q6" s="3" t="n">
        <v>44000</v>
      </c>
      <c r="R6" s="9" t="s">
        <v>60</v>
      </c>
      <c r="S6" s="9" t="s">
        <v>61</v>
      </c>
      <c r="T6" s="3" t="s">
        <v>62</v>
      </c>
      <c r="U6" s="3" t="n">
        <v>8.75</v>
      </c>
      <c r="V6" s="3" t="n">
        <v>61.2</v>
      </c>
      <c r="W6" s="3" t="n">
        <v>58</v>
      </c>
      <c r="X6" s="3" t="s">
        <v>63</v>
      </c>
      <c r="Y6" s="3" t="s">
        <v>64</v>
      </c>
      <c r="Z6" s="3" t="s">
        <v>65</v>
      </c>
      <c r="AA6" s="3" t="s">
        <v>66</v>
      </c>
      <c r="AB6" s="3" t="s">
        <v>67</v>
      </c>
      <c r="AC6" s="3" t="s">
        <v>68</v>
      </c>
      <c r="AD6" s="3" t="s">
        <v>69</v>
      </c>
      <c r="AE6" s="3" t="s">
        <v>52</v>
      </c>
      <c r="AF6" s="3" t="s">
        <v>52</v>
      </c>
      <c r="AG6" s="3" t="s">
        <v>52</v>
      </c>
      <c r="AH6" s="3" t="s">
        <v>52</v>
      </c>
      <c r="AI6" s="3" t="s">
        <v>52</v>
      </c>
      <c r="AJ6" s="3" t="s">
        <v>63</v>
      </c>
      <c r="AK6" s="3" t="s">
        <v>58</v>
      </c>
      <c r="AL6" s="3" t="s">
        <v>70</v>
      </c>
      <c r="AM6" s="3" t="s">
        <v>52</v>
      </c>
      <c r="AN6" s="3" t="n">
        <v>32</v>
      </c>
      <c r="AO6" s="3" t="n">
        <v>13</v>
      </c>
      <c r="AP6" s="3" t="n">
        <v>41.4</v>
      </c>
      <c r="AQ6" s="3" t="n">
        <v>44</v>
      </c>
      <c r="AR6" s="3" t="s">
        <v>52</v>
      </c>
      <c r="AS6" s="3" t="s">
        <v>58</v>
      </c>
      <c r="AT6" s="3" t="s">
        <v>52</v>
      </c>
      <c r="AU6" s="3" t="s">
        <v>71</v>
      </c>
      <c r="AV6" s="3" t="s">
        <v>63</v>
      </c>
      <c r="AW6" s="3" t="s">
        <v>57</v>
      </c>
      <c r="AX6" s="3" t="s">
        <v>72</v>
      </c>
      <c r="CY6" s="0" t="n">
        <v>1</v>
      </c>
      <c r="CZ6" s="6">
        <f>trunc((P6/CY6),2)</f>
      </c>
    </row>
    <row r="7" spans="1:104">
      <c r="A7" s="3" t="n">
        <v>2</v>
      </c>
      <c r="B7" s="3" t="s">
        <v>73</v>
      </c>
      <c r="C7" s="3" t="s">
        <v>52</v>
      </c>
      <c r="D7" s="3" t="s">
        <v>53</v>
      </c>
      <c r="E7" s="3" t="n">
        <v>11.58</v>
      </c>
      <c r="F7" s="3" t="s">
        <v>54</v>
      </c>
      <c r="G7" s="3" t="s">
        <v>55</v>
      </c>
      <c r="H7" s="3" t="s">
        <v>74</v>
      </c>
      <c r="I7" s="3" t="s">
        <v>57</v>
      </c>
      <c r="J7" s="3" t="s">
        <v>57</v>
      </c>
      <c r="K7" s="3" t="s">
        <v>57</v>
      </c>
      <c r="L7" s="3" t="s">
        <v>58</v>
      </c>
      <c r="M7" s="3" t="s">
        <v>75</v>
      </c>
      <c r="N7" s="6">
        <f>trunc(((Q7*(100+O7))/100)*CY7,2)</f>
      </c>
      <c r="O7" s="4" t="n">
        <v>14</v>
      </c>
      <c r="P7" s="6">
        <f>trunc((N7*E7),2)</f>
      </c>
      <c r="Q7" s="3" t="n">
        <v>32500</v>
      </c>
      <c r="R7" s="9" t="s">
        <v>60</v>
      </c>
      <c r="S7" s="9" t="s">
        <v>61</v>
      </c>
      <c r="T7" s="3" t="s">
        <v>76</v>
      </c>
      <c r="U7" s="3" t="n">
        <v>8.97</v>
      </c>
      <c r="V7" s="3" t="n">
        <v>61.7</v>
      </c>
      <c r="W7" s="3" t="n">
        <v>56</v>
      </c>
      <c r="X7" s="3" t="s">
        <v>63</v>
      </c>
      <c r="Y7" s="3" t="s">
        <v>77</v>
      </c>
      <c r="Z7" s="3" t="s">
        <v>78</v>
      </c>
      <c r="AA7" s="3" t="s">
        <v>66</v>
      </c>
      <c r="AB7" s="3" t="s">
        <v>67</v>
      </c>
      <c r="AC7" s="3" t="s">
        <v>68</v>
      </c>
      <c r="AD7" s="3" t="s">
        <v>69</v>
      </c>
      <c r="AE7" s="3" t="s">
        <v>52</v>
      </c>
      <c r="AF7" s="3" t="s">
        <v>52</v>
      </c>
      <c r="AG7" s="3" t="s">
        <v>52</v>
      </c>
      <c r="AH7" s="3" t="s">
        <v>52</v>
      </c>
      <c r="AI7" s="3" t="s">
        <v>52</v>
      </c>
      <c r="AJ7" s="3" t="s">
        <v>63</v>
      </c>
      <c r="AK7" s="3" t="s">
        <v>58</v>
      </c>
      <c r="AL7" s="3" t="s">
        <v>70</v>
      </c>
      <c r="AM7" s="3" t="s">
        <v>52</v>
      </c>
      <c r="AN7" s="3" t="n">
        <v>33</v>
      </c>
      <c r="AO7" s="3" t="n">
        <v>14.5</v>
      </c>
      <c r="AP7" s="3" t="n">
        <v>41.2</v>
      </c>
      <c r="AQ7" s="3" t="n">
        <v>43.5</v>
      </c>
      <c r="AR7" s="3" t="s">
        <v>79</v>
      </c>
      <c r="AS7" s="3" t="s">
        <v>58</v>
      </c>
      <c r="AT7" s="3" t="s">
        <v>52</v>
      </c>
      <c r="AU7" s="3" t="s">
        <v>80</v>
      </c>
      <c r="AV7" s="3" t="s">
        <v>63</v>
      </c>
      <c r="AW7" s="3" t="s">
        <v>57</v>
      </c>
      <c r="AX7" s="3" t="s">
        <v>72</v>
      </c>
      <c r="CY7" s="0" t="n">
        <v>1</v>
      </c>
      <c r="CZ7" s="6">
        <f>trunc((P7/CY7),2)</f>
      </c>
    </row>
    <row r="8" spans="1:104">
      <c r="A8" s="3" t="n">
        <v>3</v>
      </c>
      <c r="B8" s="3" t="s">
        <v>81</v>
      </c>
      <c r="C8" s="3" t="s">
        <v>82</v>
      </c>
      <c r="D8" s="3" t="s">
        <v>53</v>
      </c>
      <c r="E8" s="3" t="n">
        <v>10.02</v>
      </c>
      <c r="F8" s="3" t="s">
        <v>83</v>
      </c>
      <c r="G8" s="3" t="s">
        <v>55</v>
      </c>
      <c r="H8" s="3" t="s">
        <v>84</v>
      </c>
      <c r="I8" s="3" t="s">
        <v>57</v>
      </c>
      <c r="J8" s="3" t="s">
        <v>57</v>
      </c>
      <c r="K8" s="3" t="s">
        <v>57</v>
      </c>
      <c r="L8" s="3" t="s">
        <v>85</v>
      </c>
      <c r="M8" s="3" t="s">
        <v>86</v>
      </c>
      <c r="N8" s="6">
        <f>trunc(((Q8*(100+O8))/100)*CY8,2)</f>
      </c>
      <c r="O8" s="4" t="n">
        <v>7.3</v>
      </c>
      <c r="P8" s="6">
        <f>trunc((N8*E8),2)</f>
      </c>
      <c r="Q8" s="3" t="n">
        <v>17500</v>
      </c>
      <c r="R8" s="9" t="s">
        <v>60</v>
      </c>
      <c r="S8" s="9" t="s">
        <v>61</v>
      </c>
      <c r="T8" s="3" t="s">
        <v>87</v>
      </c>
      <c r="U8" s="3" t="n">
        <v>8.55</v>
      </c>
      <c r="V8" s="3" t="n">
        <v>61.9</v>
      </c>
      <c r="W8" s="3" t="n">
        <v>60</v>
      </c>
      <c r="X8" s="3" t="s">
        <v>63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92</v>
      </c>
      <c r="AD8" s="3" t="s">
        <v>69</v>
      </c>
      <c r="AE8" s="3" t="s">
        <v>52</v>
      </c>
      <c r="AF8" s="3" t="s">
        <v>52</v>
      </c>
      <c r="AG8" s="3" t="s">
        <v>93</v>
      </c>
      <c r="AH8" s="3" t="s">
        <v>52</v>
      </c>
      <c r="AI8" s="3" t="s">
        <v>63</v>
      </c>
      <c r="AJ8" s="3" t="s">
        <v>63</v>
      </c>
      <c r="AK8" s="3" t="s">
        <v>58</v>
      </c>
      <c r="AL8" s="3" t="s">
        <v>94</v>
      </c>
      <c r="AM8" s="3" t="s">
        <v>63</v>
      </c>
      <c r="AN8" s="3" t="n">
        <v>35</v>
      </c>
      <c r="AO8" s="3" t="n">
        <v>14</v>
      </c>
      <c r="AP8" s="3" t="n">
        <v>41.4</v>
      </c>
      <c r="AQ8" s="3" t="n">
        <v>44</v>
      </c>
      <c r="AR8" s="3" t="s">
        <v>63</v>
      </c>
      <c r="AS8" s="3" t="s">
        <v>58</v>
      </c>
      <c r="AT8" s="3" t="s">
        <v>63</v>
      </c>
      <c r="AU8" s="3" t="s">
        <v>95</v>
      </c>
      <c r="AV8" s="3" t="s">
        <v>63</v>
      </c>
      <c r="AW8" s="3" t="s">
        <v>57</v>
      </c>
      <c r="AX8" s="3" t="s">
        <v>96</v>
      </c>
      <c r="CY8" s="0" t="n">
        <v>1</v>
      </c>
      <c r="CZ8" s="6">
        <f>trunc((P8/CY8),2)</f>
      </c>
    </row>
    <row r="9" spans="1:104">
      <c r="A9" s="3" t="n">
        <v>4</v>
      </c>
      <c r="B9" s="3" t="s">
        <v>97</v>
      </c>
      <c r="C9" s="3" t="s">
        <v>82</v>
      </c>
      <c r="D9" s="3" t="s">
        <v>53</v>
      </c>
      <c r="E9" s="3" t="n">
        <v>5.01</v>
      </c>
      <c r="F9" s="3" t="s">
        <v>98</v>
      </c>
      <c r="G9" s="3" t="s">
        <v>55</v>
      </c>
      <c r="H9" s="3" t="s">
        <v>99</v>
      </c>
      <c r="I9" s="3" t="s">
        <v>57</v>
      </c>
      <c r="J9" s="3" t="s">
        <v>57</v>
      </c>
      <c r="K9" s="3" t="s">
        <v>57</v>
      </c>
      <c r="L9" s="3" t="s">
        <v>58</v>
      </c>
      <c r="M9" s="3" t="s">
        <v>86</v>
      </c>
      <c r="N9" s="6">
        <f>trunc(((Q9*(100+O9))/100)*CY9,2)</f>
      </c>
      <c r="O9" s="4" t="n">
        <v>-27.3</v>
      </c>
      <c r="P9" s="6">
        <f>trunc((N9*E9),2)</f>
      </c>
      <c r="Q9" s="3" t="n">
        <v>38500</v>
      </c>
      <c r="R9" s="9" t="s">
        <v>60</v>
      </c>
      <c r="S9" s="9" t="s">
        <v>61</v>
      </c>
      <c r="T9" s="3" t="s">
        <v>100</v>
      </c>
      <c r="U9" s="3" t="n">
        <v>6.79</v>
      </c>
      <c r="V9" s="3" t="n">
        <v>62.3</v>
      </c>
      <c r="W9" s="3" t="n">
        <v>60</v>
      </c>
      <c r="X9" s="3" t="s">
        <v>63</v>
      </c>
      <c r="Y9" s="3" t="s">
        <v>64</v>
      </c>
      <c r="Z9" s="3" t="s">
        <v>101</v>
      </c>
      <c r="AA9" s="3" t="s">
        <v>66</v>
      </c>
      <c r="AB9" s="3" t="s">
        <v>102</v>
      </c>
      <c r="AC9" s="3" t="s">
        <v>52</v>
      </c>
      <c r="AD9" s="3" t="s">
        <v>69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63</v>
      </c>
      <c r="AJ9" s="3" t="s">
        <v>63</v>
      </c>
      <c r="AK9" s="3" t="s">
        <v>58</v>
      </c>
      <c r="AL9" s="3" t="s">
        <v>103</v>
      </c>
      <c r="AM9" s="3" t="s">
        <v>63</v>
      </c>
      <c r="AN9" s="3" t="n">
        <v>34.5</v>
      </c>
      <c r="AO9" s="3" t="n">
        <v>14</v>
      </c>
      <c r="AP9" s="3" t="n">
        <v>41.8</v>
      </c>
      <c r="AQ9" s="3" t="n">
        <v>44.5</v>
      </c>
      <c r="AR9" s="3" t="s">
        <v>63</v>
      </c>
      <c r="AS9" s="3" t="s">
        <v>58</v>
      </c>
      <c r="AT9" s="3" t="s">
        <v>52</v>
      </c>
      <c r="AU9" s="3" t="s">
        <v>80</v>
      </c>
      <c r="AV9" s="3" t="s">
        <v>63</v>
      </c>
      <c r="AW9" s="3" t="s">
        <v>57</v>
      </c>
      <c r="AX9" s="3" t="s">
        <v>96</v>
      </c>
      <c r="CY9" s="0" t="n">
        <v>1</v>
      </c>
      <c r="CZ9" s="6">
        <f>trunc((P9/CY9),2)</f>
      </c>
    </row>
    <row r="10" spans="1:104">
      <c r="A10" s="3" t="n">
        <v>5</v>
      </c>
      <c r="B10" s="3" t="s">
        <v>104</v>
      </c>
      <c r="C10" s="3" t="s">
        <v>52</v>
      </c>
      <c r="D10" s="3" t="s">
        <v>53</v>
      </c>
      <c r="E10" s="3" t="n">
        <v>5.01</v>
      </c>
      <c r="F10" s="3" t="s">
        <v>105</v>
      </c>
      <c r="G10" s="3" t="s">
        <v>55</v>
      </c>
      <c r="H10" s="3" t="s">
        <v>106</v>
      </c>
      <c r="I10" s="3" t="s">
        <v>57</v>
      </c>
      <c r="J10" s="3" t="s">
        <v>57</v>
      </c>
      <c r="K10" s="3" t="s">
        <v>57</v>
      </c>
      <c r="L10" s="3" t="s">
        <v>58</v>
      </c>
      <c r="M10" s="3" t="s">
        <v>86</v>
      </c>
      <c r="N10" s="6">
        <f>trunc(((Q10*(100+O10))/100)*CY10,2)</f>
      </c>
      <c r="O10" s="4" t="n">
        <v>-22.4</v>
      </c>
      <c r="P10" s="6">
        <f>trunc((N10*E10),2)</f>
      </c>
      <c r="Q10" s="3" t="n">
        <v>30000</v>
      </c>
      <c r="R10" s="9" t="s">
        <v>60</v>
      </c>
      <c r="S10" s="9" t="s">
        <v>61</v>
      </c>
      <c r="T10" s="3" t="s">
        <v>107</v>
      </c>
      <c r="U10" s="3" t="n">
        <v>6.8</v>
      </c>
      <c r="V10" s="3" t="n">
        <v>62.8</v>
      </c>
      <c r="W10" s="3" t="n">
        <v>58</v>
      </c>
      <c r="X10" s="3" t="s">
        <v>63</v>
      </c>
      <c r="Y10" s="3" t="s">
        <v>64</v>
      </c>
      <c r="Z10" s="3" t="s">
        <v>58</v>
      </c>
      <c r="AA10" s="3" t="s">
        <v>108</v>
      </c>
      <c r="AB10" s="3" t="s">
        <v>109</v>
      </c>
      <c r="AC10" s="3" t="s">
        <v>52</v>
      </c>
      <c r="AD10" s="3" t="s">
        <v>110</v>
      </c>
      <c r="AE10" s="3" t="s">
        <v>52</v>
      </c>
      <c r="AF10" s="3" t="s">
        <v>52</v>
      </c>
      <c r="AG10" s="3" t="s">
        <v>52</v>
      </c>
      <c r="AH10" s="3" t="s">
        <v>52</v>
      </c>
      <c r="AI10" s="3" t="s">
        <v>63</v>
      </c>
      <c r="AJ10" s="3" t="s">
        <v>63</v>
      </c>
      <c r="AK10" s="3" t="s">
        <v>58</v>
      </c>
      <c r="AL10" s="3" t="s">
        <v>111</v>
      </c>
      <c r="AM10" s="3" t="s">
        <v>63</v>
      </c>
      <c r="AN10" s="3" t="n">
        <v>36.5</v>
      </c>
      <c r="AO10" s="3" t="n">
        <v>15.5</v>
      </c>
      <c r="AP10" s="3" t="n">
        <v>40.6</v>
      </c>
      <c r="AQ10" s="3" t="n">
        <v>43</v>
      </c>
      <c r="AR10" s="3" t="s">
        <v>52</v>
      </c>
      <c r="AS10" s="3" t="s">
        <v>58</v>
      </c>
      <c r="AT10" s="3" t="s">
        <v>52</v>
      </c>
      <c r="AU10" s="3" t="s">
        <v>95</v>
      </c>
      <c r="AV10" s="3" t="s">
        <v>63</v>
      </c>
      <c r="AW10" s="3" t="s">
        <v>57</v>
      </c>
      <c r="AX10" s="3" t="s">
        <v>96</v>
      </c>
      <c r="CY10" s="0" t="n">
        <v>1</v>
      </c>
      <c r="CZ10" s="6">
        <f>trunc((P10/CY10),2)</f>
      </c>
    </row>
    <row r="11" spans="1:104">
      <c r="A11" s="3" t="n">
        <v>6</v>
      </c>
      <c r="B11" s="3" t="s">
        <v>112</v>
      </c>
      <c r="C11" s="3" t="s">
        <v>52</v>
      </c>
      <c r="D11" s="3" t="s">
        <v>53</v>
      </c>
      <c r="E11" s="3" t="n">
        <v>5.22</v>
      </c>
      <c r="F11" s="3" t="s">
        <v>105</v>
      </c>
      <c r="G11" s="3" t="s">
        <v>55</v>
      </c>
      <c r="H11" s="3" t="s">
        <v>106</v>
      </c>
      <c r="I11" s="3" t="s">
        <v>57</v>
      </c>
      <c r="J11" s="3" t="s">
        <v>57</v>
      </c>
      <c r="K11" s="3" t="s">
        <v>57</v>
      </c>
      <c r="L11" s="3" t="s">
        <v>58</v>
      </c>
      <c r="M11" s="3" t="s">
        <v>113</v>
      </c>
      <c r="N11" s="6">
        <f>trunc(((Q11*(100+O11))/100)*CY11,2)</f>
      </c>
      <c r="O11" s="4" t="n">
        <v>-22.4</v>
      </c>
      <c r="P11" s="6">
        <f>trunc((N11*E11),2)</f>
      </c>
      <c r="Q11" s="3" t="n">
        <v>30000</v>
      </c>
      <c r="R11" s="9" t="s">
        <v>60</v>
      </c>
      <c r="S11" s="9" t="s">
        <v>61</v>
      </c>
      <c r="T11" s="3" t="s">
        <v>114</v>
      </c>
      <c r="U11" s="3" t="n">
        <v>6.87</v>
      </c>
      <c r="V11" s="3" t="n">
        <v>61.8</v>
      </c>
      <c r="W11" s="3" t="n">
        <v>59</v>
      </c>
      <c r="X11" s="3" t="s">
        <v>63</v>
      </c>
      <c r="Y11" s="3" t="s">
        <v>64</v>
      </c>
      <c r="Z11" s="3" t="s">
        <v>115</v>
      </c>
      <c r="AA11" s="3" t="s">
        <v>116</v>
      </c>
      <c r="AB11" s="3" t="s">
        <v>102</v>
      </c>
      <c r="AC11" s="3" t="s">
        <v>52</v>
      </c>
      <c r="AD11" s="3" t="s">
        <v>69</v>
      </c>
      <c r="AE11" s="3" t="s">
        <v>52</v>
      </c>
      <c r="AF11" s="3" t="s">
        <v>52</v>
      </c>
      <c r="AG11" s="3" t="s">
        <v>52</v>
      </c>
      <c r="AH11" s="3" t="s">
        <v>52</v>
      </c>
      <c r="AI11" s="3" t="s">
        <v>63</v>
      </c>
      <c r="AJ11" s="3" t="s">
        <v>63</v>
      </c>
      <c r="AK11" s="3" t="s">
        <v>58</v>
      </c>
      <c r="AL11" s="3" t="s">
        <v>117</v>
      </c>
      <c r="AM11" s="3" t="s">
        <v>63</v>
      </c>
      <c r="AN11" s="3" t="n">
        <v>33.5</v>
      </c>
      <c r="AO11" s="3" t="n">
        <v>13.5</v>
      </c>
      <c r="AP11" s="3" t="n">
        <v>41.4</v>
      </c>
      <c r="AQ11" s="3" t="n">
        <v>44</v>
      </c>
      <c r="AR11" s="3" t="s">
        <v>63</v>
      </c>
      <c r="AS11" s="3" t="s">
        <v>58</v>
      </c>
      <c r="AT11" s="3" t="s">
        <v>52</v>
      </c>
      <c r="AU11" s="3" t="s">
        <v>118</v>
      </c>
      <c r="AV11" s="3" t="s">
        <v>119</v>
      </c>
      <c r="AW11" s="3" t="s">
        <v>57</v>
      </c>
      <c r="AX11" s="3" t="s">
        <v>96</v>
      </c>
      <c r="CY11" s="0" t="n">
        <v>1</v>
      </c>
      <c r="CZ11" s="6">
        <f>trunc((P11/CY11),2)</f>
      </c>
    </row>
    <row r="12" spans="1:104">
      <c r="A12" s="3" t="n">
        <v>7</v>
      </c>
      <c r="B12" s="3" t="s">
        <v>120</v>
      </c>
      <c r="C12" s="3" t="s">
        <v>52</v>
      </c>
      <c r="D12" s="3" t="s">
        <v>53</v>
      </c>
      <c r="E12" s="3" t="n">
        <v>5.1</v>
      </c>
      <c r="F12" s="3" t="s">
        <v>105</v>
      </c>
      <c r="G12" s="3" t="s">
        <v>55</v>
      </c>
      <c r="H12" s="3" t="s">
        <v>121</v>
      </c>
      <c r="I12" s="3" t="s">
        <v>57</v>
      </c>
      <c r="J12" s="3" t="s">
        <v>57</v>
      </c>
      <c r="K12" s="3" t="s">
        <v>57</v>
      </c>
      <c r="L12" s="3" t="s">
        <v>85</v>
      </c>
      <c r="M12" s="3" t="s">
        <v>59</v>
      </c>
      <c r="N12" s="6">
        <f>trunc(((Q12*(100+O12))/100)*CY12,2)</f>
      </c>
      <c r="O12" s="4" t="n">
        <v>-39</v>
      </c>
      <c r="P12" s="6">
        <f>trunc((N12*E12),2)</f>
      </c>
      <c r="Q12" s="3" t="n">
        <v>26500</v>
      </c>
      <c r="R12" s="9" t="s">
        <v>60</v>
      </c>
      <c r="S12" s="9" t="s">
        <v>61</v>
      </c>
      <c r="T12" s="3" t="s">
        <v>122</v>
      </c>
      <c r="U12" s="3" t="n">
        <v>6.8</v>
      </c>
      <c r="V12" s="3" t="n">
        <v>61.9</v>
      </c>
      <c r="W12" s="3" t="n">
        <v>59</v>
      </c>
      <c r="X12" s="3" t="s">
        <v>63</v>
      </c>
      <c r="Y12" s="3" t="s">
        <v>64</v>
      </c>
      <c r="Z12" s="3" t="s">
        <v>123</v>
      </c>
      <c r="AA12" s="3" t="s">
        <v>66</v>
      </c>
      <c r="AB12" s="3" t="s">
        <v>91</v>
      </c>
      <c r="AC12" s="3" t="s">
        <v>68</v>
      </c>
      <c r="AD12" s="3" t="s">
        <v>69</v>
      </c>
      <c r="AE12" s="3" t="s">
        <v>52</v>
      </c>
      <c r="AF12" s="3" t="s">
        <v>52</v>
      </c>
      <c r="AG12" s="3" t="s">
        <v>52</v>
      </c>
      <c r="AH12" s="3" t="s">
        <v>52</v>
      </c>
      <c r="AI12" s="3" t="s">
        <v>63</v>
      </c>
      <c r="AJ12" s="3" t="s">
        <v>63</v>
      </c>
      <c r="AK12" s="3" t="s">
        <v>58</v>
      </c>
      <c r="AL12" s="3" t="s">
        <v>124</v>
      </c>
      <c r="AM12" s="3" t="s">
        <v>63</v>
      </c>
      <c r="AN12" s="3" t="n">
        <v>35.5</v>
      </c>
      <c r="AO12" s="3" t="n">
        <v>14.5</v>
      </c>
      <c r="AP12" s="3" t="n">
        <v>41</v>
      </c>
      <c r="AQ12" s="3" t="n">
        <v>43.5</v>
      </c>
      <c r="AR12" s="3" t="s">
        <v>63</v>
      </c>
      <c r="AS12" s="3" t="s">
        <v>58</v>
      </c>
      <c r="AT12" s="3" t="s">
        <v>52</v>
      </c>
      <c r="AU12" s="3" t="s">
        <v>95</v>
      </c>
      <c r="AV12" s="3" t="s">
        <v>63</v>
      </c>
      <c r="AW12" s="3" t="s">
        <v>57</v>
      </c>
      <c r="AX12" s="3" t="s">
        <v>96</v>
      </c>
      <c r="CY12" s="0" t="n">
        <v>1</v>
      </c>
      <c r="CZ12" s="6">
        <f>trunc((P12/CY12),2)</f>
      </c>
    </row>
    <row r="13" spans="1:104">
      <c r="A13" s="3" t="n">
        <v>8</v>
      </c>
      <c r="B13" s="3" t="s">
        <v>125</v>
      </c>
      <c r="C13" s="3" t="s">
        <v>52</v>
      </c>
      <c r="D13" s="3" t="s">
        <v>53</v>
      </c>
      <c r="E13" s="3" t="n">
        <v>7.03</v>
      </c>
      <c r="F13" s="3" t="s">
        <v>105</v>
      </c>
      <c r="G13" s="3" t="s">
        <v>55</v>
      </c>
      <c r="H13" s="3" t="s">
        <v>56</v>
      </c>
      <c r="I13" s="3" t="s">
        <v>57</v>
      </c>
      <c r="J13" s="3" t="s">
        <v>57</v>
      </c>
      <c r="K13" s="3" t="s">
        <v>57</v>
      </c>
      <c r="L13" s="3" t="s">
        <v>58</v>
      </c>
      <c r="M13" s="3" t="s">
        <v>86</v>
      </c>
      <c r="N13" s="6">
        <f>trunc(((Q13*(100+O13))/100)*CY13,2)</f>
      </c>
      <c r="O13" s="4" t="n">
        <v>-16.2</v>
      </c>
      <c r="P13" s="6">
        <f>trunc((N13*E13),2)</f>
      </c>
      <c r="Q13" s="3" t="n">
        <v>23500</v>
      </c>
      <c r="R13" s="9" t="s">
        <v>60</v>
      </c>
      <c r="S13" s="9" t="s">
        <v>61</v>
      </c>
      <c r="T13" s="3" t="s">
        <v>126</v>
      </c>
      <c r="U13" s="3" t="n">
        <v>7.61</v>
      </c>
      <c r="V13" s="3" t="n">
        <v>62.1</v>
      </c>
      <c r="W13" s="3" t="n">
        <v>59</v>
      </c>
      <c r="X13" s="3" t="s">
        <v>63</v>
      </c>
      <c r="Y13" s="3" t="s">
        <v>64</v>
      </c>
      <c r="Z13" s="3" t="s">
        <v>58</v>
      </c>
      <c r="AA13" s="3" t="s">
        <v>66</v>
      </c>
      <c r="AB13" s="3" t="s">
        <v>109</v>
      </c>
      <c r="AC13" s="3" t="s">
        <v>92</v>
      </c>
      <c r="AD13" s="3" t="s">
        <v>69</v>
      </c>
      <c r="AE13" s="3" t="s">
        <v>52</v>
      </c>
      <c r="AF13" s="3" t="s">
        <v>52</v>
      </c>
      <c r="AG13" s="3" t="s">
        <v>52</v>
      </c>
      <c r="AH13" s="3" t="s">
        <v>127</v>
      </c>
      <c r="AI13" s="3" t="s">
        <v>63</v>
      </c>
      <c r="AJ13" s="3" t="s">
        <v>63</v>
      </c>
      <c r="AK13" s="3" t="s">
        <v>58</v>
      </c>
      <c r="AL13" s="3" t="s">
        <v>128</v>
      </c>
      <c r="AM13" s="3" t="s">
        <v>63</v>
      </c>
      <c r="AN13" s="3" t="n">
        <v>34</v>
      </c>
      <c r="AO13" s="3" t="n">
        <v>14</v>
      </c>
      <c r="AP13" s="3" t="n">
        <v>41.6</v>
      </c>
      <c r="AQ13" s="3" t="n">
        <v>44.5</v>
      </c>
      <c r="AR13" s="3" t="s">
        <v>52</v>
      </c>
      <c r="AS13" s="3" t="s">
        <v>58</v>
      </c>
      <c r="AT13" s="3" t="s">
        <v>52</v>
      </c>
      <c r="AU13" s="3" t="s">
        <v>95</v>
      </c>
      <c r="AV13" s="3" t="s">
        <v>63</v>
      </c>
      <c r="AW13" s="3" t="s">
        <v>57</v>
      </c>
      <c r="AX13" s="3" t="s">
        <v>96</v>
      </c>
      <c r="CY13" s="0" t="n">
        <v>1</v>
      </c>
      <c r="CZ13" s="6">
        <f>trunc((P13/CY13),2)</f>
      </c>
    </row>
    <row r="14" spans="1:104">
      <c r="A14" s="3" t="n">
        <v>9</v>
      </c>
      <c r="B14" s="3" t="s">
        <v>129</v>
      </c>
      <c r="C14" s="3" t="s">
        <v>52</v>
      </c>
      <c r="D14" s="3" t="s">
        <v>53</v>
      </c>
      <c r="E14" s="3" t="n">
        <v>4.72</v>
      </c>
      <c r="F14" s="3" t="s">
        <v>130</v>
      </c>
      <c r="G14" s="3" t="s">
        <v>55</v>
      </c>
      <c r="H14" s="3" t="s">
        <v>121</v>
      </c>
      <c r="I14" s="3" t="s">
        <v>57</v>
      </c>
      <c r="J14" s="3" t="s">
        <v>57</v>
      </c>
      <c r="K14" s="3" t="s">
        <v>57</v>
      </c>
      <c r="L14" s="3" t="s">
        <v>131</v>
      </c>
      <c r="M14" s="3" t="s">
        <v>59</v>
      </c>
      <c r="N14" s="6">
        <f>trunc(((Q14*(100+O14))/100)*CY14,2)</f>
      </c>
      <c r="O14" s="4" t="n">
        <v>-37.9</v>
      </c>
      <c r="P14" s="6">
        <f>trunc((N14*E14),2)</f>
      </c>
      <c r="Q14" s="3" t="n">
        <v>36500</v>
      </c>
      <c r="R14" s="9" t="s">
        <v>60</v>
      </c>
      <c r="S14" s="9" t="s">
        <v>61</v>
      </c>
      <c r="T14" s="3" t="s">
        <v>132</v>
      </c>
      <c r="U14" s="3" t="n">
        <v>6.66</v>
      </c>
      <c r="V14" s="3" t="n">
        <v>62.2</v>
      </c>
      <c r="W14" s="3" t="n">
        <v>59</v>
      </c>
      <c r="X14" s="3" t="s">
        <v>63</v>
      </c>
      <c r="Y14" s="3" t="s">
        <v>64</v>
      </c>
      <c r="Z14" s="3" t="s">
        <v>123</v>
      </c>
      <c r="AA14" s="3" t="s">
        <v>133</v>
      </c>
      <c r="AB14" s="3" t="s">
        <v>91</v>
      </c>
      <c r="AC14" s="3" t="s">
        <v>68</v>
      </c>
      <c r="AD14" s="3" t="s">
        <v>134</v>
      </c>
      <c r="AE14" s="3" t="s">
        <v>52</v>
      </c>
      <c r="AF14" s="3" t="s">
        <v>52</v>
      </c>
      <c r="AG14" s="3" t="s">
        <v>52</v>
      </c>
      <c r="AH14" s="3" t="s">
        <v>52</v>
      </c>
      <c r="AI14" s="3" t="s">
        <v>63</v>
      </c>
      <c r="AJ14" s="3" t="s">
        <v>63</v>
      </c>
      <c r="AK14" s="3" t="s">
        <v>58</v>
      </c>
      <c r="AL14" s="3" t="s">
        <v>135</v>
      </c>
      <c r="AM14" s="3" t="s">
        <v>63</v>
      </c>
      <c r="AN14" s="3" t="n">
        <v>34</v>
      </c>
      <c r="AO14" s="3" t="n">
        <v>14</v>
      </c>
      <c r="AP14" s="3" t="n">
        <v>41.6</v>
      </c>
      <c r="AQ14" s="3" t="n">
        <v>44.5</v>
      </c>
      <c r="AR14" s="3" t="s">
        <v>52</v>
      </c>
      <c r="AS14" s="3" t="s">
        <v>58</v>
      </c>
      <c r="AT14" s="3" t="s">
        <v>52</v>
      </c>
      <c r="AU14" s="3" t="s">
        <v>118</v>
      </c>
      <c r="AV14" s="3" t="s">
        <v>63</v>
      </c>
      <c r="AW14" s="3" t="s">
        <v>57</v>
      </c>
      <c r="AX14" s="3" t="s">
        <v>96</v>
      </c>
      <c r="CY14" s="0" t="n">
        <v>1</v>
      </c>
      <c r="CZ14" s="6">
        <f>trunc((P14/CY14),2)</f>
      </c>
    </row>
    <row r="15" spans="1:104">
      <c r="A15" s="3" t="n">
        <v>10</v>
      </c>
      <c r="B15" s="3" t="s">
        <v>136</v>
      </c>
      <c r="C15" s="3" t="s">
        <v>52</v>
      </c>
      <c r="D15" s="3" t="s">
        <v>53</v>
      </c>
      <c r="E15" s="3" t="n">
        <v>4.03</v>
      </c>
      <c r="F15" s="3" t="s">
        <v>98</v>
      </c>
      <c r="G15" s="3" t="s">
        <v>55</v>
      </c>
      <c r="H15" s="3" t="s">
        <v>99</v>
      </c>
      <c r="I15" s="3" t="s">
        <v>57</v>
      </c>
      <c r="J15" s="3" t="s">
        <v>57</v>
      </c>
      <c r="K15" s="3" t="s">
        <v>57</v>
      </c>
      <c r="L15" s="3" t="s">
        <v>58</v>
      </c>
      <c r="M15" s="3" t="s">
        <v>59</v>
      </c>
      <c r="N15" s="6">
        <f>trunc(((Q15*(100+O15))/100)*CY15,2)</f>
      </c>
      <c r="O15" s="4" t="n">
        <v>-32.9</v>
      </c>
      <c r="P15" s="6">
        <f>trunc((N15*E15),2)</f>
      </c>
      <c r="Q15" s="3" t="n">
        <v>30500</v>
      </c>
      <c r="R15" s="9" t="s">
        <v>60</v>
      </c>
      <c r="S15" s="9" t="s">
        <v>61</v>
      </c>
      <c r="T15" s="3" t="s">
        <v>137</v>
      </c>
      <c r="U15" s="3" t="n">
        <v>6.21</v>
      </c>
      <c r="V15" s="3" t="n">
        <v>60.4</v>
      </c>
      <c r="W15" s="3" t="n">
        <v>59</v>
      </c>
      <c r="X15" s="3" t="s">
        <v>63</v>
      </c>
      <c r="Y15" s="3" t="s">
        <v>77</v>
      </c>
      <c r="Z15" s="3" t="s">
        <v>123</v>
      </c>
      <c r="AA15" s="3" t="s">
        <v>58</v>
      </c>
      <c r="AB15" s="3" t="s">
        <v>91</v>
      </c>
      <c r="AC15" s="3" t="s">
        <v>52</v>
      </c>
      <c r="AD15" s="3" t="s">
        <v>69</v>
      </c>
      <c r="AE15" s="3" t="s">
        <v>52</v>
      </c>
      <c r="AF15" s="3" t="s">
        <v>52</v>
      </c>
      <c r="AG15" s="3" t="s">
        <v>52</v>
      </c>
      <c r="AH15" s="3" t="s">
        <v>52</v>
      </c>
      <c r="AI15" s="3" t="s">
        <v>63</v>
      </c>
      <c r="AJ15" s="3" t="s">
        <v>63</v>
      </c>
      <c r="AK15" s="3" t="s">
        <v>58</v>
      </c>
      <c r="AL15" s="3" t="s">
        <v>138</v>
      </c>
      <c r="AM15" s="3" t="s">
        <v>63</v>
      </c>
      <c r="AN15" s="3" t="n">
        <v>33</v>
      </c>
      <c r="AO15" s="3" t="n">
        <v>13</v>
      </c>
      <c r="AP15" s="3" t="n">
        <v>41</v>
      </c>
      <c r="AQ15" s="3" t="n">
        <v>43.5</v>
      </c>
      <c r="AR15" s="3" t="s">
        <v>79</v>
      </c>
      <c r="AS15" s="3" t="s">
        <v>58</v>
      </c>
      <c r="AT15" s="3" t="s">
        <v>52</v>
      </c>
      <c r="AU15" s="3" t="s">
        <v>80</v>
      </c>
      <c r="AV15" s="3" t="s">
        <v>63</v>
      </c>
      <c r="AW15" s="3" t="s">
        <v>57</v>
      </c>
      <c r="AX15" s="3" t="s">
        <v>96</v>
      </c>
      <c r="CY15" s="0" t="n">
        <v>1</v>
      </c>
      <c r="CZ15" s="6">
        <f>trunc((P15/CY15),2)</f>
      </c>
    </row>
    <row r="16" spans="1:104">
      <c r="A16" s="3" t="n">
        <v>11</v>
      </c>
      <c r="B16" s="3" t="s">
        <v>139</v>
      </c>
      <c r="C16" s="3" t="s">
        <v>52</v>
      </c>
      <c r="D16" s="3" t="s">
        <v>53</v>
      </c>
      <c r="E16" s="3" t="n">
        <v>4.09</v>
      </c>
      <c r="F16" s="3" t="s">
        <v>105</v>
      </c>
      <c r="G16" s="3" t="s">
        <v>55</v>
      </c>
      <c r="H16" s="3" t="s">
        <v>99</v>
      </c>
      <c r="I16" s="3" t="s">
        <v>57</v>
      </c>
      <c r="J16" s="3" t="s">
        <v>57</v>
      </c>
      <c r="K16" s="3" t="s">
        <v>57</v>
      </c>
      <c r="L16" s="3" t="s">
        <v>131</v>
      </c>
      <c r="M16" s="3" t="s">
        <v>59</v>
      </c>
      <c r="N16" s="6">
        <f>trunc(((Q16*(100+O16))/100)*CY16,2)</f>
      </c>
      <c r="O16" s="4" t="n">
        <v>-45.2</v>
      </c>
      <c r="P16" s="6">
        <f>trunc((N16*E16),2)</f>
      </c>
      <c r="Q16" s="3" t="n">
        <v>24000</v>
      </c>
      <c r="R16" s="9" t="s">
        <v>60</v>
      </c>
      <c r="S16" s="9" t="s">
        <v>61</v>
      </c>
      <c r="T16" s="3" t="s">
        <v>140</v>
      </c>
      <c r="U16" s="3" t="n">
        <v>6.34</v>
      </c>
      <c r="V16" s="3" t="n">
        <v>62.1</v>
      </c>
      <c r="W16" s="3" t="n">
        <v>59</v>
      </c>
      <c r="X16" s="3" t="s">
        <v>63</v>
      </c>
      <c r="Y16" s="3" t="s">
        <v>64</v>
      </c>
      <c r="Z16" s="3" t="s">
        <v>123</v>
      </c>
      <c r="AA16" s="3" t="s">
        <v>141</v>
      </c>
      <c r="AB16" s="3" t="s">
        <v>91</v>
      </c>
      <c r="AC16" s="3" t="s">
        <v>52</v>
      </c>
      <c r="AD16" s="3" t="s">
        <v>69</v>
      </c>
      <c r="AE16" s="3" t="s">
        <v>52</v>
      </c>
      <c r="AF16" s="3" t="s">
        <v>52</v>
      </c>
      <c r="AG16" s="3" t="s">
        <v>52</v>
      </c>
      <c r="AH16" s="3" t="s">
        <v>52</v>
      </c>
      <c r="AI16" s="3" t="s">
        <v>63</v>
      </c>
      <c r="AJ16" s="3" t="s">
        <v>63</v>
      </c>
      <c r="AK16" s="3" t="s">
        <v>58</v>
      </c>
      <c r="AL16" s="3" t="s">
        <v>142</v>
      </c>
      <c r="AM16" s="3" t="s">
        <v>63</v>
      </c>
      <c r="AN16" s="3" t="n">
        <v>34</v>
      </c>
      <c r="AO16" s="3" t="n">
        <v>14</v>
      </c>
      <c r="AP16" s="3" t="n">
        <v>41.6</v>
      </c>
      <c r="AQ16" s="3" t="n">
        <v>44</v>
      </c>
      <c r="AR16" s="3" t="s">
        <v>52</v>
      </c>
      <c r="AS16" s="3" t="s">
        <v>58</v>
      </c>
      <c r="AT16" s="3" t="s">
        <v>52</v>
      </c>
      <c r="AU16" s="3" t="s">
        <v>143</v>
      </c>
      <c r="AV16" s="3" t="s">
        <v>63</v>
      </c>
      <c r="AW16" s="3" t="s">
        <v>57</v>
      </c>
      <c r="AX16" s="3" t="s">
        <v>96</v>
      </c>
      <c r="CY16" s="0" t="n">
        <v>1</v>
      </c>
      <c r="CZ16" s="6">
        <f>trunc((P16/CY16),2)</f>
      </c>
    </row>
    <row r="17" spans="1:104">
      <c r="A17" s="3" t="n">
        <v>12</v>
      </c>
      <c r="B17" s="3" t="s">
        <v>144</v>
      </c>
      <c r="C17" s="3" t="s">
        <v>52</v>
      </c>
      <c r="D17" s="3" t="s">
        <v>53</v>
      </c>
      <c r="E17" s="3" t="n">
        <v>4.12</v>
      </c>
      <c r="F17" s="3" t="s">
        <v>145</v>
      </c>
      <c r="G17" s="3" t="s">
        <v>55</v>
      </c>
      <c r="H17" s="3" t="s">
        <v>121</v>
      </c>
      <c r="I17" s="3" t="s">
        <v>57</v>
      </c>
      <c r="J17" s="3" t="s">
        <v>57</v>
      </c>
      <c r="K17" s="3" t="s">
        <v>57</v>
      </c>
      <c r="L17" s="3" t="s">
        <v>58</v>
      </c>
      <c r="M17" s="3" t="s">
        <v>86</v>
      </c>
      <c r="N17" s="6">
        <f>trunc(((Q17*(100+O17))/100)*CY17,2)</f>
      </c>
      <c r="O17" s="4" t="n">
        <v>-35.9</v>
      </c>
      <c r="P17" s="6">
        <f>trunc((N17*E17),2)</f>
      </c>
      <c r="Q17" s="3" t="n">
        <v>41000</v>
      </c>
      <c r="R17" s="9" t="s">
        <v>60</v>
      </c>
      <c r="S17" s="9" t="s">
        <v>61</v>
      </c>
      <c r="T17" s="3" t="s">
        <v>146</v>
      </c>
      <c r="U17" s="3" t="n">
        <v>6.33</v>
      </c>
      <c r="V17" s="3" t="n">
        <v>61.8</v>
      </c>
      <c r="W17" s="3" t="n">
        <v>57</v>
      </c>
      <c r="X17" s="3" t="s">
        <v>63</v>
      </c>
      <c r="Y17" s="3" t="s">
        <v>64</v>
      </c>
      <c r="Z17" s="3" t="s">
        <v>123</v>
      </c>
      <c r="AA17" s="3" t="s">
        <v>66</v>
      </c>
      <c r="AB17" s="3" t="s">
        <v>91</v>
      </c>
      <c r="AC17" s="3" t="s">
        <v>68</v>
      </c>
      <c r="AD17" s="3" t="s">
        <v>69</v>
      </c>
      <c r="AE17" s="3" t="s">
        <v>52</v>
      </c>
      <c r="AF17" s="3" t="s">
        <v>52</v>
      </c>
      <c r="AG17" s="3" t="s">
        <v>52</v>
      </c>
      <c r="AH17" s="3" t="s">
        <v>52</v>
      </c>
      <c r="AI17" s="3" t="s">
        <v>63</v>
      </c>
      <c r="AJ17" s="3" t="s">
        <v>63</v>
      </c>
      <c r="AK17" s="3" t="s">
        <v>58</v>
      </c>
      <c r="AL17" s="3" t="s">
        <v>147</v>
      </c>
      <c r="AM17" s="3" t="s">
        <v>63</v>
      </c>
      <c r="AN17" s="3" t="n">
        <v>36</v>
      </c>
      <c r="AO17" s="3" t="n">
        <v>15.5</v>
      </c>
      <c r="AP17" s="3" t="n">
        <v>40.6</v>
      </c>
      <c r="AQ17" s="3" t="n">
        <v>42.5</v>
      </c>
      <c r="AR17" s="3" t="s">
        <v>79</v>
      </c>
      <c r="AS17" s="3" t="s">
        <v>58</v>
      </c>
      <c r="AT17" s="3" t="s">
        <v>52</v>
      </c>
      <c r="AU17" s="3" t="s">
        <v>80</v>
      </c>
      <c r="AV17" s="3" t="s">
        <v>63</v>
      </c>
      <c r="AW17" s="3" t="s">
        <v>57</v>
      </c>
      <c r="AX17" s="3" t="s">
        <v>96</v>
      </c>
      <c r="CY17" s="0" t="n">
        <v>1</v>
      </c>
      <c r="CZ17" s="6">
        <f>trunc((P17/CY17),2)</f>
      </c>
    </row>
    <row r="18" spans="1:104">
      <c r="A18" s="3" t="n">
        <v>13</v>
      </c>
      <c r="B18" s="3" t="s">
        <v>148</v>
      </c>
      <c r="C18" s="3" t="s">
        <v>52</v>
      </c>
      <c r="D18" s="3" t="s">
        <v>53</v>
      </c>
      <c r="E18" s="3" t="n">
        <v>4.01</v>
      </c>
      <c r="F18" s="3" t="s">
        <v>149</v>
      </c>
      <c r="G18" s="3" t="s">
        <v>55</v>
      </c>
      <c r="H18" s="3" t="s">
        <v>150</v>
      </c>
      <c r="I18" s="3" t="s">
        <v>57</v>
      </c>
      <c r="J18" s="3" t="s">
        <v>57</v>
      </c>
      <c r="K18" s="3" t="s">
        <v>57</v>
      </c>
      <c r="L18" s="3" t="s">
        <v>58</v>
      </c>
      <c r="M18" s="3" t="s">
        <v>151</v>
      </c>
      <c r="N18" s="6">
        <f>trunc(((Q18*(100+O18))/100)*CY18,2)</f>
      </c>
      <c r="O18" s="4" t="n">
        <v>-26.6</v>
      </c>
      <c r="P18" s="6">
        <f>trunc((N18*E18),2)</f>
      </c>
      <c r="Q18" s="3" t="n">
        <v>24500</v>
      </c>
      <c r="R18" s="9" t="s">
        <v>60</v>
      </c>
      <c r="S18" s="9" t="s">
        <v>61</v>
      </c>
      <c r="T18" s="3" t="s">
        <v>152</v>
      </c>
      <c r="U18" s="3" t="n">
        <v>6.33</v>
      </c>
      <c r="V18" s="3" t="n">
        <v>62.4</v>
      </c>
      <c r="W18" s="3" t="n">
        <v>61</v>
      </c>
      <c r="X18" s="3" t="s">
        <v>63</v>
      </c>
      <c r="Y18" s="3" t="s">
        <v>64</v>
      </c>
      <c r="Z18" s="3" t="s">
        <v>58</v>
      </c>
      <c r="AA18" s="3" t="s">
        <v>141</v>
      </c>
      <c r="AB18" s="3" t="s">
        <v>109</v>
      </c>
      <c r="AC18" s="3" t="s">
        <v>68</v>
      </c>
      <c r="AD18" s="3" t="s">
        <v>69</v>
      </c>
      <c r="AE18" s="3" t="s">
        <v>52</v>
      </c>
      <c r="AF18" s="3" t="s">
        <v>52</v>
      </c>
      <c r="AG18" s="3" t="s">
        <v>52</v>
      </c>
      <c r="AH18" s="3" t="s">
        <v>52</v>
      </c>
      <c r="AI18" s="3" t="s">
        <v>63</v>
      </c>
      <c r="AJ18" s="3" t="s">
        <v>63</v>
      </c>
      <c r="AK18" s="3" t="s">
        <v>58</v>
      </c>
      <c r="AL18" s="3" t="s">
        <v>124</v>
      </c>
      <c r="AM18" s="3" t="s">
        <v>63</v>
      </c>
      <c r="AN18" s="3" t="n">
        <v>34</v>
      </c>
      <c r="AO18" s="3" t="n">
        <v>13.5</v>
      </c>
      <c r="AP18" s="3" t="n">
        <v>41.8</v>
      </c>
      <c r="AQ18" s="3" t="n">
        <v>45</v>
      </c>
      <c r="AR18" s="3" t="s">
        <v>52</v>
      </c>
      <c r="AS18" s="3" t="s">
        <v>58</v>
      </c>
      <c r="AT18" s="3" t="s">
        <v>52</v>
      </c>
      <c r="AU18" s="3" t="s">
        <v>95</v>
      </c>
      <c r="AV18" s="3" t="s">
        <v>63</v>
      </c>
      <c r="AW18" s="3" t="s">
        <v>57</v>
      </c>
      <c r="AX18" s="3" t="s">
        <v>96</v>
      </c>
      <c r="CY18" s="0" t="n">
        <v>1</v>
      </c>
      <c r="CZ18" s="6">
        <f>trunc((P18/CY18),2)</f>
      </c>
    </row>
    <row r="19" spans="1:104">
      <c r="A19" s="3" t="n">
        <v>14</v>
      </c>
      <c r="B19" s="3" t="s">
        <v>153</v>
      </c>
      <c r="C19" s="3" t="s">
        <v>52</v>
      </c>
      <c r="D19" s="3" t="s">
        <v>53</v>
      </c>
      <c r="E19" s="3" t="n">
        <v>4.01</v>
      </c>
      <c r="F19" s="3" t="s">
        <v>154</v>
      </c>
      <c r="G19" s="3" t="s">
        <v>55</v>
      </c>
      <c r="H19" s="3" t="s">
        <v>74</v>
      </c>
      <c r="I19" s="3" t="s">
        <v>57</v>
      </c>
      <c r="J19" s="3" t="s">
        <v>57</v>
      </c>
      <c r="K19" s="3" t="s">
        <v>57</v>
      </c>
      <c r="L19" s="3" t="s">
        <v>58</v>
      </c>
      <c r="M19" s="3" t="s">
        <v>59</v>
      </c>
      <c r="N19" s="6">
        <f>trunc(((Q19*(100+O19))/100)*CY19,2)</f>
      </c>
      <c r="O19" s="4" t="n">
        <v>-34.3</v>
      </c>
      <c r="P19" s="6">
        <f>trunc((N19*E19),2)</f>
      </c>
      <c r="Q19" s="3" t="n">
        <v>16000</v>
      </c>
      <c r="R19" s="9" t="s">
        <v>60</v>
      </c>
      <c r="S19" s="9" t="s">
        <v>61</v>
      </c>
      <c r="T19" s="3" t="s">
        <v>155</v>
      </c>
      <c r="U19" s="3" t="n">
        <v>6.25</v>
      </c>
      <c r="V19" s="3" t="n">
        <v>61.3</v>
      </c>
      <c r="W19" s="3" t="n">
        <v>58</v>
      </c>
      <c r="X19" s="3" t="s">
        <v>63</v>
      </c>
      <c r="Y19" s="3" t="s">
        <v>64</v>
      </c>
      <c r="Z19" s="3" t="s">
        <v>78</v>
      </c>
      <c r="AA19" s="3" t="s">
        <v>156</v>
      </c>
      <c r="AB19" s="3" t="s">
        <v>67</v>
      </c>
      <c r="AC19" s="3" t="s">
        <v>92</v>
      </c>
      <c r="AD19" s="3" t="s">
        <v>69</v>
      </c>
      <c r="AE19" s="3" t="s">
        <v>52</v>
      </c>
      <c r="AF19" s="3" t="s">
        <v>52</v>
      </c>
      <c r="AG19" s="3" t="s">
        <v>52</v>
      </c>
      <c r="AH19" s="3" t="s">
        <v>52</v>
      </c>
      <c r="AI19" s="3" t="s">
        <v>63</v>
      </c>
      <c r="AJ19" s="3" t="s">
        <v>63</v>
      </c>
      <c r="AK19" s="3" t="s">
        <v>58</v>
      </c>
      <c r="AL19" s="3" t="s">
        <v>157</v>
      </c>
      <c r="AM19" s="3" t="s">
        <v>63</v>
      </c>
      <c r="AN19" s="3" t="n">
        <v>34</v>
      </c>
      <c r="AO19" s="3" t="n">
        <v>14</v>
      </c>
      <c r="AP19" s="3" t="n">
        <v>40.8</v>
      </c>
      <c r="AQ19" s="3" t="n">
        <v>43</v>
      </c>
      <c r="AR19" s="3" t="s">
        <v>63</v>
      </c>
      <c r="AS19" s="3" t="s">
        <v>58</v>
      </c>
      <c r="AT19" s="3" t="s">
        <v>52</v>
      </c>
      <c r="AU19" s="3" t="s">
        <v>158</v>
      </c>
      <c r="AV19" s="3" t="s">
        <v>63</v>
      </c>
      <c r="AW19" s="3" t="s">
        <v>57</v>
      </c>
      <c r="AX19" s="3" t="s">
        <v>96</v>
      </c>
      <c r="CY19" s="0" t="n">
        <v>1</v>
      </c>
      <c r="CZ19" s="6">
        <f>trunc((P19/CY19),2)</f>
      </c>
    </row>
    <row r="20" spans="1:104">
      <c r="A20" s="3" t="n">
        <v>15</v>
      </c>
      <c r="B20" s="3" t="s">
        <v>159</v>
      </c>
      <c r="C20" s="3" t="s">
        <v>52</v>
      </c>
      <c r="D20" s="3" t="s">
        <v>53</v>
      </c>
      <c r="E20" s="3" t="n">
        <v>3.5</v>
      </c>
      <c r="F20" s="3" t="s">
        <v>160</v>
      </c>
      <c r="G20" s="3" t="s">
        <v>55</v>
      </c>
      <c r="H20" s="3" t="s">
        <v>161</v>
      </c>
      <c r="I20" s="3" t="s">
        <v>57</v>
      </c>
      <c r="J20" s="3" t="s">
        <v>57</v>
      </c>
      <c r="K20" s="3" t="s">
        <v>57</v>
      </c>
      <c r="L20" s="3" t="s">
        <v>58</v>
      </c>
      <c r="M20" s="3" t="s">
        <v>59</v>
      </c>
      <c r="N20" s="6">
        <f>trunc(((Q20*(100+O20))/100)*CY20,2)</f>
      </c>
      <c r="O20" s="4" t="n">
        <v>-31.7</v>
      </c>
      <c r="P20" s="6">
        <f>trunc((N20*E20),2)</f>
      </c>
      <c r="Q20" s="3" t="n">
        <v>43000</v>
      </c>
      <c r="R20" s="9" t="s">
        <v>60</v>
      </c>
      <c r="S20" s="9" t="s">
        <v>61</v>
      </c>
      <c r="T20" s="3" t="s">
        <v>162</v>
      </c>
      <c r="U20" s="3" t="n">
        <v>6.03</v>
      </c>
      <c r="V20" s="3" t="n">
        <v>62.8</v>
      </c>
      <c r="W20" s="3" t="n">
        <v>58</v>
      </c>
      <c r="X20" s="3" t="s">
        <v>63</v>
      </c>
      <c r="Y20" s="3" t="s">
        <v>64</v>
      </c>
      <c r="Z20" s="3" t="s">
        <v>115</v>
      </c>
      <c r="AA20" s="3" t="s">
        <v>66</v>
      </c>
      <c r="AB20" s="3" t="s">
        <v>102</v>
      </c>
      <c r="AC20" s="3" t="s">
        <v>52</v>
      </c>
      <c r="AD20" s="3" t="s">
        <v>69</v>
      </c>
      <c r="AE20" s="3" t="s">
        <v>52</v>
      </c>
      <c r="AF20" s="3" t="s">
        <v>52</v>
      </c>
      <c r="AG20" s="3" t="s">
        <v>52</v>
      </c>
      <c r="AH20" s="3" t="s">
        <v>52</v>
      </c>
      <c r="AI20" s="3" t="s">
        <v>63</v>
      </c>
      <c r="AJ20" s="3" t="s">
        <v>63</v>
      </c>
      <c r="AK20" s="3" t="s">
        <v>58</v>
      </c>
      <c r="AL20" s="3" t="s">
        <v>163</v>
      </c>
      <c r="AM20" s="3" t="s">
        <v>63</v>
      </c>
      <c r="AN20" s="3" t="n">
        <v>36.5</v>
      </c>
      <c r="AO20" s="3" t="n">
        <v>16</v>
      </c>
      <c r="AP20" s="3" t="n">
        <v>40.6</v>
      </c>
      <c r="AQ20" s="3" t="n">
        <v>43</v>
      </c>
      <c r="AR20" s="3" t="s">
        <v>79</v>
      </c>
      <c r="AS20" s="3" t="s">
        <v>58</v>
      </c>
      <c r="AT20" s="3" t="s">
        <v>52</v>
      </c>
      <c r="AU20" s="3" t="s">
        <v>118</v>
      </c>
      <c r="AV20" s="3" t="s">
        <v>63</v>
      </c>
      <c r="AW20" s="3" t="s">
        <v>57</v>
      </c>
      <c r="AX20" s="3" t="s">
        <v>96</v>
      </c>
      <c r="CY20" s="0" t="n">
        <v>1</v>
      </c>
      <c r="CZ20" s="6">
        <f>trunc((P20/CY20),2)</f>
      </c>
    </row>
    <row r="21" spans="1:104">
      <c r="A21" s="3" t="n">
        <v>16</v>
      </c>
      <c r="B21" s="3" t="s">
        <v>164</v>
      </c>
      <c r="C21" s="3" t="s">
        <v>52</v>
      </c>
      <c r="D21" s="3" t="s">
        <v>53</v>
      </c>
      <c r="E21" s="3" t="n">
        <v>3.51</v>
      </c>
      <c r="F21" s="3" t="s">
        <v>149</v>
      </c>
      <c r="G21" s="3" t="s">
        <v>55</v>
      </c>
      <c r="H21" s="3" t="s">
        <v>56</v>
      </c>
      <c r="I21" s="3" t="s">
        <v>57</v>
      </c>
      <c r="J21" s="3" t="s">
        <v>57</v>
      </c>
      <c r="K21" s="3" t="s">
        <v>57</v>
      </c>
      <c r="L21" s="3" t="s">
        <v>58</v>
      </c>
      <c r="M21" s="3" t="s">
        <v>59</v>
      </c>
      <c r="N21" s="6">
        <f>trunc(((Q21*(100+O21))/100)*CY21,2)</f>
      </c>
      <c r="O21" s="4" t="n">
        <v>-37.1</v>
      </c>
      <c r="P21" s="6">
        <f>trunc((N21*E21),2)</f>
      </c>
      <c r="Q21" s="3" t="n">
        <v>19900</v>
      </c>
      <c r="R21" s="9" t="s">
        <v>60</v>
      </c>
      <c r="S21" s="9" t="s">
        <v>61</v>
      </c>
      <c r="T21" s="3" t="s">
        <v>165</v>
      </c>
      <c r="U21" s="3" t="n">
        <v>6</v>
      </c>
      <c r="V21" s="3" t="n">
        <v>61</v>
      </c>
      <c r="W21" s="3" t="n">
        <v>59</v>
      </c>
      <c r="X21" s="3" t="s">
        <v>63</v>
      </c>
      <c r="Y21" s="3" t="s">
        <v>64</v>
      </c>
      <c r="Z21" s="3" t="s">
        <v>166</v>
      </c>
      <c r="AA21" s="3" t="s">
        <v>156</v>
      </c>
      <c r="AB21" s="3" t="s">
        <v>67</v>
      </c>
      <c r="AC21" s="3" t="s">
        <v>92</v>
      </c>
      <c r="AD21" s="3" t="s">
        <v>69</v>
      </c>
      <c r="AE21" s="3" t="s">
        <v>52</v>
      </c>
      <c r="AF21" s="3" t="s">
        <v>52</v>
      </c>
      <c r="AG21" s="3" t="s">
        <v>52</v>
      </c>
      <c r="AH21" s="3" t="s">
        <v>167</v>
      </c>
      <c r="AI21" s="3" t="s">
        <v>63</v>
      </c>
      <c r="AJ21" s="3" t="s">
        <v>63</v>
      </c>
      <c r="AK21" s="3" t="s">
        <v>58</v>
      </c>
      <c r="AL21" s="3" t="s">
        <v>168</v>
      </c>
      <c r="AM21" s="3" t="s">
        <v>63</v>
      </c>
      <c r="AN21" s="3" t="n">
        <v>33</v>
      </c>
      <c r="AO21" s="3" t="n">
        <v>13.5</v>
      </c>
      <c r="AP21" s="3" t="n">
        <v>41.6</v>
      </c>
      <c r="AQ21" s="3" t="n">
        <v>44.5</v>
      </c>
      <c r="AR21" s="3" t="s">
        <v>52</v>
      </c>
      <c r="AS21" s="3" t="s">
        <v>58</v>
      </c>
      <c r="AT21" s="3" t="s">
        <v>52</v>
      </c>
      <c r="AU21" s="3" t="s">
        <v>95</v>
      </c>
      <c r="AV21" s="3" t="s">
        <v>63</v>
      </c>
      <c r="AW21" s="3" t="s">
        <v>57</v>
      </c>
      <c r="AX21" s="3" t="s">
        <v>96</v>
      </c>
      <c r="CY21" s="0" t="n">
        <v>1</v>
      </c>
      <c r="CZ21" s="6">
        <f>trunc((P21/CY21),2)</f>
      </c>
    </row>
    <row r="22" spans="1:104">
      <c r="A22" s="3" t="n">
        <v>17</v>
      </c>
      <c r="B22" s="3" t="s">
        <v>169</v>
      </c>
      <c r="C22" s="3" t="s">
        <v>52</v>
      </c>
      <c r="D22" s="3" t="s">
        <v>53</v>
      </c>
      <c r="E22" s="3" t="n">
        <v>3.58</v>
      </c>
      <c r="F22" s="3" t="s">
        <v>98</v>
      </c>
      <c r="G22" s="3" t="s">
        <v>55</v>
      </c>
      <c r="H22" s="3" t="s">
        <v>56</v>
      </c>
      <c r="I22" s="3" t="s">
        <v>57</v>
      </c>
      <c r="J22" s="3" t="s">
        <v>57</v>
      </c>
      <c r="K22" s="3" t="s">
        <v>57</v>
      </c>
      <c r="L22" s="3" t="s">
        <v>131</v>
      </c>
      <c r="M22" s="3" t="s">
        <v>59</v>
      </c>
      <c r="N22" s="6">
        <f>trunc(((Q22*(100+O22))/100)*CY22,2)</f>
      </c>
      <c r="O22" s="4" t="n">
        <v>-37.4</v>
      </c>
      <c r="P22" s="6">
        <f>trunc((N22*E22),2)</f>
      </c>
      <c r="Q22" s="3" t="n">
        <v>17900</v>
      </c>
      <c r="R22" s="9" t="s">
        <v>60</v>
      </c>
      <c r="S22" s="9" t="s">
        <v>61</v>
      </c>
      <c r="T22" s="3" t="s">
        <v>170</v>
      </c>
      <c r="U22" s="3" t="n">
        <v>6.03</v>
      </c>
      <c r="V22" s="3" t="n">
        <v>61.9</v>
      </c>
      <c r="W22" s="3" t="n">
        <v>58</v>
      </c>
      <c r="X22" s="3" t="s">
        <v>63</v>
      </c>
      <c r="Y22" s="3" t="s">
        <v>64</v>
      </c>
      <c r="Z22" s="3" t="s">
        <v>171</v>
      </c>
      <c r="AA22" s="3" t="s">
        <v>90</v>
      </c>
      <c r="AB22" s="3" t="s">
        <v>67</v>
      </c>
      <c r="AC22" s="3" t="s">
        <v>68</v>
      </c>
      <c r="AD22" s="3" t="s">
        <v>110</v>
      </c>
      <c r="AE22" s="3" t="s">
        <v>52</v>
      </c>
      <c r="AF22" s="3" t="s">
        <v>52</v>
      </c>
      <c r="AG22" s="3" t="s">
        <v>52</v>
      </c>
      <c r="AH22" s="3" t="s">
        <v>52</v>
      </c>
      <c r="AI22" s="3" t="s">
        <v>63</v>
      </c>
      <c r="AJ22" s="3" t="s">
        <v>63</v>
      </c>
      <c r="AK22" s="3" t="s">
        <v>58</v>
      </c>
      <c r="AL22" s="3" t="s">
        <v>70</v>
      </c>
      <c r="AM22" s="3" t="s">
        <v>63</v>
      </c>
      <c r="AN22" s="3" t="n">
        <v>36</v>
      </c>
      <c r="AO22" s="3" t="n">
        <v>15.5</v>
      </c>
      <c r="AP22" s="3" t="n">
        <v>40.6</v>
      </c>
      <c r="AQ22" s="3" t="n">
        <v>42.5</v>
      </c>
      <c r="AR22" s="3" t="s">
        <v>79</v>
      </c>
      <c r="AS22" s="3" t="s">
        <v>58</v>
      </c>
      <c r="AT22" s="3" t="s">
        <v>52</v>
      </c>
      <c r="AU22" s="3" t="s">
        <v>80</v>
      </c>
      <c r="AV22" s="3" t="s">
        <v>63</v>
      </c>
      <c r="AW22" s="3" t="s">
        <v>57</v>
      </c>
      <c r="AX22" s="3" t="s">
        <v>96</v>
      </c>
      <c r="CY22" s="0" t="n">
        <v>1</v>
      </c>
      <c r="CZ22" s="6">
        <f>trunc((P22/CY22),2)</f>
      </c>
    </row>
    <row r="23" spans="1:104">
      <c r="A23" s="3" t="n">
        <v>18</v>
      </c>
      <c r="B23" s="3" t="s">
        <v>172</v>
      </c>
      <c r="C23" s="3" t="s">
        <v>52</v>
      </c>
      <c r="D23" s="3" t="s">
        <v>53</v>
      </c>
      <c r="E23" s="3" t="n">
        <v>3.71</v>
      </c>
      <c r="F23" s="3" t="s">
        <v>54</v>
      </c>
      <c r="G23" s="3" t="s">
        <v>55</v>
      </c>
      <c r="H23" s="3" t="s">
        <v>74</v>
      </c>
      <c r="I23" s="3" t="s">
        <v>57</v>
      </c>
      <c r="J23" s="3" t="s">
        <v>57</v>
      </c>
      <c r="K23" s="3" t="s">
        <v>57</v>
      </c>
      <c r="L23" s="3" t="s">
        <v>58</v>
      </c>
      <c r="M23" s="3" t="s">
        <v>75</v>
      </c>
      <c r="N23" s="6">
        <f>trunc(((Q23*(100+O23))/100)*CY23,2)</f>
      </c>
      <c r="O23" s="4" t="n">
        <v>-30.9</v>
      </c>
      <c r="P23" s="6">
        <f>trunc((N23*E23),2)</f>
      </c>
      <c r="Q23" s="3" t="n">
        <v>21300</v>
      </c>
      <c r="R23" s="9" t="s">
        <v>60</v>
      </c>
      <c r="S23" s="9" t="s">
        <v>61</v>
      </c>
      <c r="T23" s="3" t="s">
        <v>173</v>
      </c>
      <c r="U23" s="3" t="n">
        <v>6.05</v>
      </c>
      <c r="V23" s="3" t="n">
        <v>60.6</v>
      </c>
      <c r="W23" s="3" t="n">
        <v>59</v>
      </c>
      <c r="X23" s="3" t="s">
        <v>63</v>
      </c>
      <c r="Y23" s="3" t="s">
        <v>64</v>
      </c>
      <c r="Z23" s="3" t="s">
        <v>78</v>
      </c>
      <c r="AA23" s="3" t="s">
        <v>66</v>
      </c>
      <c r="AB23" s="3" t="s">
        <v>67</v>
      </c>
      <c r="AC23" s="3" t="s">
        <v>92</v>
      </c>
      <c r="AD23" s="3" t="s">
        <v>69</v>
      </c>
      <c r="AE23" s="3" t="s">
        <v>52</v>
      </c>
      <c r="AF23" s="3" t="s">
        <v>52</v>
      </c>
      <c r="AG23" s="3" t="s">
        <v>52</v>
      </c>
      <c r="AH23" s="3" t="s">
        <v>52</v>
      </c>
      <c r="AI23" s="3" t="s">
        <v>63</v>
      </c>
      <c r="AJ23" s="3" t="s">
        <v>63</v>
      </c>
      <c r="AK23" s="3" t="s">
        <v>58</v>
      </c>
      <c r="AL23" s="3" t="s">
        <v>70</v>
      </c>
      <c r="AM23" s="3" t="s">
        <v>63</v>
      </c>
      <c r="AN23" s="3" t="n">
        <v>33</v>
      </c>
      <c r="AO23" s="3" t="n">
        <v>13.5</v>
      </c>
      <c r="AP23" s="3" t="n">
        <v>41</v>
      </c>
      <c r="AQ23" s="3" t="n">
        <v>43.5</v>
      </c>
      <c r="AR23" s="3" t="s">
        <v>63</v>
      </c>
      <c r="AS23" s="3" t="s">
        <v>58</v>
      </c>
      <c r="AT23" s="3" t="s">
        <v>52</v>
      </c>
      <c r="AU23" s="3" t="s">
        <v>174</v>
      </c>
      <c r="AV23" s="3" t="s">
        <v>63</v>
      </c>
      <c r="AW23" s="3" t="s">
        <v>57</v>
      </c>
      <c r="AX23" s="3" t="s">
        <v>96</v>
      </c>
      <c r="CY23" s="0" t="n">
        <v>1</v>
      </c>
      <c r="CZ23" s="6">
        <f>trunc((P23/CY23),2)</f>
      </c>
    </row>
    <row r="24" spans="1:104">
      <c r="A24" s="3" t="n">
        <v>19</v>
      </c>
      <c r="B24" s="3" t="s">
        <v>175</v>
      </c>
      <c r="C24" s="3" t="s">
        <v>52</v>
      </c>
      <c r="D24" s="3" t="s">
        <v>53</v>
      </c>
      <c r="E24" s="3" t="n">
        <v>3.01</v>
      </c>
      <c r="F24" s="3" t="s">
        <v>105</v>
      </c>
      <c r="G24" s="3" t="s">
        <v>55</v>
      </c>
      <c r="H24" s="3" t="s">
        <v>99</v>
      </c>
      <c r="I24" s="3" t="s">
        <v>57</v>
      </c>
      <c r="J24" s="3" t="s">
        <v>57</v>
      </c>
      <c r="K24" s="3" t="s">
        <v>57</v>
      </c>
      <c r="L24" s="3" t="s">
        <v>85</v>
      </c>
      <c r="M24" s="3" t="s">
        <v>86</v>
      </c>
      <c r="N24" s="6">
        <f>trunc(((Q24*(100+O24))/100)*CY24,2)</f>
      </c>
      <c r="O24" s="4" t="n">
        <v>-41.6</v>
      </c>
      <c r="P24" s="6">
        <f>trunc((N24*E24),2)</f>
      </c>
      <c r="Q24" s="3" t="n">
        <v>19500</v>
      </c>
      <c r="R24" s="9" t="s">
        <v>60</v>
      </c>
      <c r="S24" s="9" t="s">
        <v>61</v>
      </c>
      <c r="T24" s="3" t="s">
        <v>176</v>
      </c>
      <c r="U24" s="3" t="n">
        <v>5.71</v>
      </c>
      <c r="V24" s="3" t="n">
        <v>62.5</v>
      </c>
      <c r="W24" s="3" t="n">
        <v>58</v>
      </c>
      <c r="X24" s="3" t="s">
        <v>63</v>
      </c>
      <c r="Y24" s="3" t="s">
        <v>64</v>
      </c>
      <c r="Z24" s="3" t="s">
        <v>177</v>
      </c>
      <c r="AA24" s="3" t="s">
        <v>58</v>
      </c>
      <c r="AB24" s="3" t="s">
        <v>91</v>
      </c>
      <c r="AC24" s="3" t="s">
        <v>52</v>
      </c>
      <c r="AD24" s="3" t="s">
        <v>110</v>
      </c>
      <c r="AE24" s="3" t="s">
        <v>52</v>
      </c>
      <c r="AF24" s="3" t="s">
        <v>52</v>
      </c>
      <c r="AG24" s="3" t="s">
        <v>52</v>
      </c>
      <c r="AH24" s="3" t="s">
        <v>178</v>
      </c>
      <c r="AI24" s="3" t="s">
        <v>63</v>
      </c>
      <c r="AJ24" s="3" t="s">
        <v>63</v>
      </c>
      <c r="AK24" s="3" t="s">
        <v>58</v>
      </c>
      <c r="AL24" s="3" t="s">
        <v>179</v>
      </c>
      <c r="AM24" s="3" t="s">
        <v>63</v>
      </c>
      <c r="AN24" s="3" t="n">
        <v>36</v>
      </c>
      <c r="AO24" s="3" t="n">
        <v>15.5</v>
      </c>
      <c r="AP24" s="3" t="n">
        <v>40.8</v>
      </c>
      <c r="AQ24" s="3" t="n">
        <v>43</v>
      </c>
      <c r="AR24" s="3" t="s">
        <v>52</v>
      </c>
      <c r="AS24" s="3" t="s">
        <v>58</v>
      </c>
      <c r="AT24" s="3" t="s">
        <v>52</v>
      </c>
      <c r="AU24" s="3" t="s">
        <v>63</v>
      </c>
      <c r="AV24" s="3" t="s">
        <v>63</v>
      </c>
      <c r="AW24" s="3" t="s">
        <v>57</v>
      </c>
      <c r="AX24" s="3" t="s">
        <v>96</v>
      </c>
      <c r="CY24" s="0" t="n">
        <v>1</v>
      </c>
      <c r="CZ24" s="6">
        <f>trunc((P24/CY24),2)</f>
      </c>
    </row>
    <row r="25" spans="1:104">
      <c r="A25" s="3" t="n">
        <v>20</v>
      </c>
      <c r="B25" s="3" t="s">
        <v>180</v>
      </c>
      <c r="C25" s="3" t="s">
        <v>52</v>
      </c>
      <c r="D25" s="3" t="s">
        <v>53</v>
      </c>
      <c r="E25" s="3" t="n">
        <v>3.16</v>
      </c>
      <c r="F25" s="3" t="s">
        <v>181</v>
      </c>
      <c r="G25" s="3" t="s">
        <v>55</v>
      </c>
      <c r="H25" s="3" t="s">
        <v>99</v>
      </c>
      <c r="I25" s="3" t="s">
        <v>57</v>
      </c>
      <c r="J25" s="3" t="s">
        <v>57</v>
      </c>
      <c r="K25" s="3" t="s">
        <v>57</v>
      </c>
      <c r="L25" s="3" t="s">
        <v>85</v>
      </c>
      <c r="M25" s="3" t="s">
        <v>59</v>
      </c>
      <c r="N25" s="6">
        <f>trunc(((Q25*(100+O25))/100)*CY25,2)</f>
      </c>
      <c r="O25" s="4" t="n">
        <v>-37.3</v>
      </c>
      <c r="P25" s="6">
        <f>trunc((N25*E25),2)</f>
      </c>
      <c r="Q25" s="3" t="n">
        <v>16000</v>
      </c>
      <c r="R25" s="9" t="s">
        <v>60</v>
      </c>
      <c r="S25" s="9" t="s">
        <v>61</v>
      </c>
      <c r="T25" s="3" t="s">
        <v>182</v>
      </c>
      <c r="U25" s="3" t="n">
        <v>5.79</v>
      </c>
      <c r="V25" s="3" t="n">
        <v>61.7</v>
      </c>
      <c r="W25" s="3" t="n">
        <v>56</v>
      </c>
      <c r="X25" s="3" t="s">
        <v>63</v>
      </c>
      <c r="Y25" s="3" t="s">
        <v>64</v>
      </c>
      <c r="Z25" s="3" t="s">
        <v>123</v>
      </c>
      <c r="AA25" s="3" t="s">
        <v>108</v>
      </c>
      <c r="AB25" s="3" t="s">
        <v>91</v>
      </c>
      <c r="AC25" s="3" t="s">
        <v>52</v>
      </c>
      <c r="AD25" s="3" t="s">
        <v>69</v>
      </c>
      <c r="AE25" s="3" t="s">
        <v>52</v>
      </c>
      <c r="AF25" s="3" t="s">
        <v>52</v>
      </c>
      <c r="AG25" s="3" t="s">
        <v>52</v>
      </c>
      <c r="AH25" s="3" t="s">
        <v>52</v>
      </c>
      <c r="AI25" s="3" t="s">
        <v>63</v>
      </c>
      <c r="AJ25" s="3" t="s">
        <v>63</v>
      </c>
      <c r="AK25" s="3" t="s">
        <v>58</v>
      </c>
      <c r="AL25" s="3" t="s">
        <v>183</v>
      </c>
      <c r="AM25" s="3" t="s">
        <v>63</v>
      </c>
      <c r="AN25" s="3" t="n">
        <v>33</v>
      </c>
      <c r="AO25" s="3" t="n">
        <v>14.5</v>
      </c>
      <c r="AP25" s="3" t="n">
        <v>41</v>
      </c>
      <c r="AQ25" s="3" t="n">
        <v>43.5</v>
      </c>
      <c r="AR25" s="3" t="s">
        <v>63</v>
      </c>
      <c r="AS25" s="3" t="s">
        <v>58</v>
      </c>
      <c r="AT25" s="3" t="s">
        <v>52</v>
      </c>
      <c r="AU25" s="3" t="s">
        <v>80</v>
      </c>
      <c r="AV25" s="3" t="s">
        <v>63</v>
      </c>
      <c r="AW25" s="3" t="s">
        <v>57</v>
      </c>
      <c r="AX25" s="3" t="s">
        <v>96</v>
      </c>
      <c r="CY25" s="0" t="n">
        <v>1</v>
      </c>
      <c r="CZ25" s="6">
        <f>trunc((P25/CY25),2)</f>
      </c>
    </row>
    <row r="26" spans="1:104">
      <c r="A26" s="3" t="n">
        <v>21</v>
      </c>
      <c r="B26" s="3" t="s">
        <v>184</v>
      </c>
      <c r="C26" s="3" t="s">
        <v>52</v>
      </c>
      <c r="D26" s="3" t="s">
        <v>53</v>
      </c>
      <c r="E26" s="3" t="n">
        <v>3.3</v>
      </c>
      <c r="F26" s="3" t="s">
        <v>54</v>
      </c>
      <c r="G26" s="3" t="s">
        <v>55</v>
      </c>
      <c r="H26" s="3" t="s">
        <v>121</v>
      </c>
      <c r="I26" s="3" t="s">
        <v>57</v>
      </c>
      <c r="J26" s="3" t="s">
        <v>57</v>
      </c>
      <c r="K26" s="3" t="s">
        <v>57</v>
      </c>
      <c r="L26" s="3" t="s">
        <v>58</v>
      </c>
      <c r="M26" s="3" t="s">
        <v>59</v>
      </c>
      <c r="N26" s="6">
        <f>trunc(((Q26*(100+O26))/100)*CY26,2)</f>
      </c>
      <c r="O26" s="4" t="n">
        <v>-35.4</v>
      </c>
      <c r="P26" s="6">
        <f>trunc((N26*E26),2)</f>
      </c>
      <c r="Q26" s="3" t="n">
        <v>34000</v>
      </c>
      <c r="R26" s="9" t="s">
        <v>60</v>
      </c>
      <c r="S26" s="9" t="s">
        <v>61</v>
      </c>
      <c r="T26" s="3" t="s">
        <v>185</v>
      </c>
      <c r="U26" s="3" t="n">
        <v>5.75</v>
      </c>
      <c r="V26" s="3" t="n">
        <v>59.5</v>
      </c>
      <c r="W26" s="3" t="n">
        <v>60</v>
      </c>
      <c r="X26" s="3" t="s">
        <v>63</v>
      </c>
      <c r="Y26" s="3" t="s">
        <v>64</v>
      </c>
      <c r="Z26" s="3" t="s">
        <v>58</v>
      </c>
      <c r="AA26" s="3" t="s">
        <v>156</v>
      </c>
      <c r="AB26" s="3" t="s">
        <v>109</v>
      </c>
      <c r="AC26" s="3" t="s">
        <v>92</v>
      </c>
      <c r="AD26" s="3" t="s">
        <v>134</v>
      </c>
      <c r="AE26" s="3" t="s">
        <v>186</v>
      </c>
      <c r="AF26" s="3" t="s">
        <v>52</v>
      </c>
      <c r="AG26" s="3" t="s">
        <v>52</v>
      </c>
      <c r="AH26" s="3" t="s">
        <v>52</v>
      </c>
      <c r="AI26" s="3" t="s">
        <v>63</v>
      </c>
      <c r="AJ26" s="3" t="s">
        <v>63</v>
      </c>
      <c r="AK26" s="3" t="s">
        <v>58</v>
      </c>
      <c r="AL26" s="3" t="s">
        <v>135</v>
      </c>
      <c r="AM26" s="3" t="s">
        <v>63</v>
      </c>
      <c r="AN26" s="3" t="n">
        <v>34.5</v>
      </c>
      <c r="AO26" s="3" t="n">
        <v>13.5</v>
      </c>
      <c r="AP26" s="3" t="n">
        <v>40.6</v>
      </c>
      <c r="AQ26" s="3" t="n">
        <v>43</v>
      </c>
      <c r="AR26" s="3" t="s">
        <v>63</v>
      </c>
      <c r="AS26" s="3" t="s">
        <v>58</v>
      </c>
      <c r="AT26" s="3" t="s">
        <v>52</v>
      </c>
      <c r="AU26" s="3" t="s">
        <v>187</v>
      </c>
      <c r="AV26" s="3" t="s">
        <v>63</v>
      </c>
      <c r="AW26" s="3" t="s">
        <v>57</v>
      </c>
      <c r="AX26" s="3" t="s">
        <v>96</v>
      </c>
      <c r="CY26" s="0" t="n">
        <v>1</v>
      </c>
      <c r="CZ26" s="6">
        <f>trunc((P26/CY26),2)</f>
      </c>
    </row>
    <row r="27" spans="1:104">
      <c r="A27" s="3" t="n">
        <v>22</v>
      </c>
      <c r="B27" s="3" t="s">
        <v>188</v>
      </c>
      <c r="C27" s="3" t="s">
        <v>52</v>
      </c>
      <c r="D27" s="3" t="s">
        <v>53</v>
      </c>
      <c r="E27" s="3" t="n">
        <v>3.01</v>
      </c>
      <c r="F27" s="3" t="s">
        <v>130</v>
      </c>
      <c r="G27" s="3" t="s">
        <v>55</v>
      </c>
      <c r="H27" s="3" t="s">
        <v>121</v>
      </c>
      <c r="I27" s="3" t="s">
        <v>57</v>
      </c>
      <c r="J27" s="3" t="s">
        <v>57</v>
      </c>
      <c r="K27" s="3" t="s">
        <v>57</v>
      </c>
      <c r="L27" s="3" t="s">
        <v>58</v>
      </c>
      <c r="M27" s="3" t="s">
        <v>86</v>
      </c>
      <c r="N27" s="6">
        <f>trunc(((Q27*(100+O27))/100)*CY27,2)</f>
      </c>
      <c r="O27" s="4" t="n">
        <v>-32.8</v>
      </c>
      <c r="P27" s="6">
        <f>trunc((N27*E27),2)</f>
      </c>
      <c r="Q27" s="3" t="n">
        <v>28500</v>
      </c>
      <c r="R27" s="9" t="s">
        <v>60</v>
      </c>
      <c r="S27" s="9" t="s">
        <v>61</v>
      </c>
      <c r="T27" s="3" t="s">
        <v>189</v>
      </c>
      <c r="U27" s="3" t="n">
        <v>5.73</v>
      </c>
      <c r="V27" s="3" t="n">
        <v>62</v>
      </c>
      <c r="W27" s="3" t="n">
        <v>59</v>
      </c>
      <c r="X27" s="3" t="s">
        <v>63</v>
      </c>
      <c r="Y27" s="3" t="s">
        <v>64</v>
      </c>
      <c r="Z27" s="3" t="s">
        <v>58</v>
      </c>
      <c r="AA27" s="3" t="s">
        <v>66</v>
      </c>
      <c r="AB27" s="3" t="s">
        <v>109</v>
      </c>
      <c r="AC27" s="3" t="s">
        <v>68</v>
      </c>
      <c r="AD27" s="3" t="s">
        <v>69</v>
      </c>
      <c r="AE27" s="3" t="s">
        <v>52</v>
      </c>
      <c r="AF27" s="3" t="s">
        <v>52</v>
      </c>
      <c r="AG27" s="3" t="s">
        <v>52</v>
      </c>
      <c r="AH27" s="3" t="s">
        <v>52</v>
      </c>
      <c r="AI27" s="3" t="s">
        <v>63</v>
      </c>
      <c r="AJ27" s="3" t="s">
        <v>63</v>
      </c>
      <c r="AK27" s="3" t="s">
        <v>58</v>
      </c>
      <c r="AL27" s="3" t="s">
        <v>124</v>
      </c>
      <c r="AM27" s="3" t="s">
        <v>63</v>
      </c>
      <c r="AN27" s="3" t="n">
        <v>33</v>
      </c>
      <c r="AO27" s="3" t="n">
        <v>13.5</v>
      </c>
      <c r="AP27" s="3" t="n">
        <v>41.6</v>
      </c>
      <c r="AQ27" s="3" t="n">
        <v>44.5</v>
      </c>
      <c r="AR27" s="3" t="s">
        <v>52</v>
      </c>
      <c r="AS27" s="3" t="s">
        <v>58</v>
      </c>
      <c r="AT27" s="3" t="s">
        <v>52</v>
      </c>
      <c r="AU27" s="3" t="s">
        <v>95</v>
      </c>
      <c r="AV27" s="3" t="s">
        <v>63</v>
      </c>
      <c r="AW27" s="3" t="s">
        <v>57</v>
      </c>
      <c r="AX27" s="3" t="s">
        <v>96</v>
      </c>
      <c r="CY27" s="0" t="n">
        <v>1</v>
      </c>
      <c r="CZ27" s="6">
        <f>trunc((P27/CY27),2)</f>
      </c>
    </row>
    <row r="28" spans="1:104">
      <c r="A28" s="3" t="n">
        <v>23</v>
      </c>
      <c r="B28" s="3" t="s">
        <v>190</v>
      </c>
      <c r="C28" s="3" t="s">
        <v>52</v>
      </c>
      <c r="D28" s="3" t="s">
        <v>53</v>
      </c>
      <c r="E28" s="3" t="n">
        <v>3.01</v>
      </c>
      <c r="F28" s="3" t="s">
        <v>149</v>
      </c>
      <c r="G28" s="3" t="s">
        <v>55</v>
      </c>
      <c r="H28" s="3" t="s">
        <v>121</v>
      </c>
      <c r="I28" s="3" t="s">
        <v>57</v>
      </c>
      <c r="J28" s="3" t="s">
        <v>57</v>
      </c>
      <c r="K28" s="3" t="s">
        <v>57</v>
      </c>
      <c r="L28" s="3" t="s">
        <v>58</v>
      </c>
      <c r="M28" s="3" t="s">
        <v>59</v>
      </c>
      <c r="N28" s="6">
        <f>trunc(((Q28*(100+O28))/100)*CY28,2)</f>
      </c>
      <c r="O28" s="4" t="n">
        <v>-35.4</v>
      </c>
      <c r="P28" s="6">
        <f>trunc((N28*E28),2)</f>
      </c>
      <c r="Q28" s="3" t="n">
        <v>24500</v>
      </c>
      <c r="R28" s="9" t="s">
        <v>60</v>
      </c>
      <c r="S28" s="9" t="s">
        <v>61</v>
      </c>
      <c r="T28" s="3" t="s">
        <v>191</v>
      </c>
      <c r="U28" s="3" t="n">
        <v>5.73</v>
      </c>
      <c r="V28" s="3" t="n">
        <v>62.5</v>
      </c>
      <c r="W28" s="3" t="n">
        <v>57</v>
      </c>
      <c r="X28" s="3" t="s">
        <v>63</v>
      </c>
      <c r="Y28" s="3" t="s">
        <v>64</v>
      </c>
      <c r="Z28" s="3" t="s">
        <v>123</v>
      </c>
      <c r="AA28" s="3" t="s">
        <v>66</v>
      </c>
      <c r="AB28" s="3" t="s">
        <v>91</v>
      </c>
      <c r="AC28" s="3" t="s">
        <v>68</v>
      </c>
      <c r="AD28" s="3" t="s">
        <v>69</v>
      </c>
      <c r="AE28" s="3" t="s">
        <v>52</v>
      </c>
      <c r="AF28" s="3" t="s">
        <v>52</v>
      </c>
      <c r="AG28" s="3" t="s">
        <v>52</v>
      </c>
      <c r="AH28" s="3" t="s">
        <v>178</v>
      </c>
      <c r="AI28" s="3" t="s">
        <v>63</v>
      </c>
      <c r="AJ28" s="3" t="s">
        <v>63</v>
      </c>
      <c r="AK28" s="3" t="s">
        <v>58</v>
      </c>
      <c r="AL28" s="3" t="s">
        <v>192</v>
      </c>
      <c r="AM28" s="3" t="s">
        <v>63</v>
      </c>
      <c r="AN28" s="3" t="n">
        <v>36</v>
      </c>
      <c r="AO28" s="3" t="n">
        <v>15.5</v>
      </c>
      <c r="AP28" s="3" t="n">
        <v>40.6</v>
      </c>
      <c r="AQ28" s="3" t="n">
        <v>42.5</v>
      </c>
      <c r="AR28" s="3" t="s">
        <v>63</v>
      </c>
      <c r="AS28" s="3" t="s">
        <v>58</v>
      </c>
      <c r="AT28" s="3" t="s">
        <v>52</v>
      </c>
      <c r="AU28" s="3" t="s">
        <v>95</v>
      </c>
      <c r="AV28" s="3" t="s">
        <v>63</v>
      </c>
      <c r="AW28" s="3" t="s">
        <v>57</v>
      </c>
      <c r="AX28" s="3" t="s">
        <v>96</v>
      </c>
      <c r="CY28" s="0" t="n">
        <v>1</v>
      </c>
      <c r="CZ28" s="6">
        <f>trunc((P28/CY28),2)</f>
      </c>
    </row>
    <row r="29" spans="1:104">
      <c r="A29" s="3" t="n">
        <v>24</v>
      </c>
      <c r="B29" s="3" t="s">
        <v>193</v>
      </c>
      <c r="C29" s="3" t="s">
        <v>52</v>
      </c>
      <c r="D29" s="3" t="s">
        <v>53</v>
      </c>
      <c r="E29" s="3" t="n">
        <v>3.03</v>
      </c>
      <c r="F29" s="3" t="s">
        <v>149</v>
      </c>
      <c r="G29" s="3" t="s">
        <v>55</v>
      </c>
      <c r="H29" s="3" t="s">
        <v>121</v>
      </c>
      <c r="I29" s="3" t="s">
        <v>57</v>
      </c>
      <c r="J29" s="3" t="s">
        <v>57</v>
      </c>
      <c r="K29" s="3" t="s">
        <v>57</v>
      </c>
      <c r="L29" s="3" t="s">
        <v>58</v>
      </c>
      <c r="M29" s="3" t="s">
        <v>59</v>
      </c>
      <c r="N29" s="6">
        <f>trunc(((Q29*(100+O29))/100)*CY29,2)</f>
      </c>
      <c r="O29" s="4" t="n">
        <v>-33.2</v>
      </c>
      <c r="P29" s="6">
        <f>trunc((N29*E29),2)</f>
      </c>
      <c r="Q29" s="3" t="n">
        <v>24500</v>
      </c>
      <c r="R29" s="9" t="s">
        <v>60</v>
      </c>
      <c r="S29" s="9" t="s">
        <v>61</v>
      </c>
      <c r="T29" s="3" t="s">
        <v>194</v>
      </c>
      <c r="U29" s="3" t="n">
        <v>5.75</v>
      </c>
      <c r="V29" s="3" t="n">
        <v>62</v>
      </c>
      <c r="W29" s="3" t="n">
        <v>59</v>
      </c>
      <c r="X29" s="3" t="s">
        <v>63</v>
      </c>
      <c r="Y29" s="3" t="s">
        <v>77</v>
      </c>
      <c r="Z29" s="3" t="s">
        <v>58</v>
      </c>
      <c r="AA29" s="3" t="s">
        <v>156</v>
      </c>
      <c r="AB29" s="3" t="s">
        <v>109</v>
      </c>
      <c r="AC29" s="3" t="s">
        <v>92</v>
      </c>
      <c r="AD29" s="3" t="s">
        <v>134</v>
      </c>
      <c r="AE29" s="3" t="s">
        <v>52</v>
      </c>
      <c r="AF29" s="3" t="s">
        <v>52</v>
      </c>
      <c r="AG29" s="3" t="s">
        <v>52</v>
      </c>
      <c r="AH29" s="3" t="s">
        <v>52</v>
      </c>
      <c r="AI29" s="3" t="s">
        <v>63</v>
      </c>
      <c r="AJ29" s="3" t="s">
        <v>63</v>
      </c>
      <c r="AK29" s="3" t="s">
        <v>58</v>
      </c>
      <c r="AL29" s="3" t="s">
        <v>195</v>
      </c>
      <c r="AM29" s="3" t="s">
        <v>63</v>
      </c>
      <c r="AN29" s="3" t="n">
        <v>33</v>
      </c>
      <c r="AO29" s="3" t="n">
        <v>13.5</v>
      </c>
      <c r="AP29" s="3" t="n">
        <v>41.8</v>
      </c>
      <c r="AQ29" s="3" t="n">
        <v>44.5</v>
      </c>
      <c r="AR29" s="3" t="s">
        <v>52</v>
      </c>
      <c r="AS29" s="3" t="s">
        <v>58</v>
      </c>
      <c r="AT29" s="3" t="s">
        <v>52</v>
      </c>
      <c r="AU29" s="3" t="s">
        <v>95</v>
      </c>
      <c r="AV29" s="3" t="s">
        <v>63</v>
      </c>
      <c r="AW29" s="3" t="s">
        <v>57</v>
      </c>
      <c r="AX29" s="3" t="s">
        <v>196</v>
      </c>
      <c r="CY29" s="0" t="n">
        <v>1</v>
      </c>
      <c r="CZ29" s="6">
        <f>trunc((P29/CY29),2)</f>
      </c>
    </row>
    <row r="30" spans="1:104">
      <c r="A30" s="3" t="n">
        <v>25</v>
      </c>
      <c r="B30" s="3" t="s">
        <v>197</v>
      </c>
      <c r="C30" s="3" t="s">
        <v>52</v>
      </c>
      <c r="D30" s="3" t="s">
        <v>53</v>
      </c>
      <c r="E30" s="3" t="n">
        <v>3.01</v>
      </c>
      <c r="F30" s="3" t="s">
        <v>98</v>
      </c>
      <c r="G30" s="3" t="s">
        <v>55</v>
      </c>
      <c r="H30" s="3" t="s">
        <v>198</v>
      </c>
      <c r="I30" s="3" t="s">
        <v>57</v>
      </c>
      <c r="J30" s="3" t="s">
        <v>57</v>
      </c>
      <c r="K30" s="3" t="s">
        <v>57</v>
      </c>
      <c r="L30" s="3" t="s">
        <v>58</v>
      </c>
      <c r="M30" s="3" t="s">
        <v>86</v>
      </c>
      <c r="N30" s="6">
        <f>trunc(((Q30*(100+O30))/100)*CY30,2)</f>
      </c>
      <c r="O30" s="4" t="n">
        <v>-29.7</v>
      </c>
      <c r="P30" s="6">
        <f>trunc((N30*E30),2)</f>
      </c>
      <c r="Q30" s="3" t="n">
        <v>21000</v>
      </c>
      <c r="R30" s="9" t="s">
        <v>60</v>
      </c>
      <c r="S30" s="9" t="s">
        <v>61</v>
      </c>
      <c r="T30" s="3" t="s">
        <v>199</v>
      </c>
      <c r="U30" s="3" t="n">
        <v>5.74</v>
      </c>
      <c r="V30" s="3" t="n">
        <v>62.5</v>
      </c>
      <c r="W30" s="3" t="n">
        <v>58</v>
      </c>
      <c r="X30" s="3" t="s">
        <v>63</v>
      </c>
      <c r="Y30" s="3" t="s">
        <v>88</v>
      </c>
      <c r="Z30" s="3" t="s">
        <v>200</v>
      </c>
      <c r="AA30" s="3" t="s">
        <v>108</v>
      </c>
      <c r="AB30" s="3" t="s">
        <v>91</v>
      </c>
      <c r="AC30" s="3" t="s">
        <v>68</v>
      </c>
      <c r="AD30" s="3" t="s">
        <v>69</v>
      </c>
      <c r="AE30" s="3" t="s">
        <v>52</v>
      </c>
      <c r="AF30" s="3" t="s">
        <v>52</v>
      </c>
      <c r="AG30" s="3" t="s">
        <v>52</v>
      </c>
      <c r="AH30" s="3" t="s">
        <v>52</v>
      </c>
      <c r="AI30" s="3" t="s">
        <v>63</v>
      </c>
      <c r="AJ30" s="3" t="s">
        <v>63</v>
      </c>
      <c r="AK30" s="3" t="s">
        <v>58</v>
      </c>
      <c r="AL30" s="3" t="s">
        <v>201</v>
      </c>
      <c r="AM30" s="3" t="s">
        <v>63</v>
      </c>
      <c r="AN30" s="3" t="n">
        <v>35</v>
      </c>
      <c r="AO30" s="3" t="n">
        <v>15</v>
      </c>
      <c r="AP30" s="3" t="n">
        <v>41.2</v>
      </c>
      <c r="AQ30" s="3" t="n">
        <v>43.5</v>
      </c>
      <c r="AR30" s="3" t="s">
        <v>52</v>
      </c>
      <c r="AS30" s="3" t="s">
        <v>58</v>
      </c>
      <c r="AT30" s="3" t="s">
        <v>52</v>
      </c>
      <c r="AU30" s="3" t="s">
        <v>202</v>
      </c>
      <c r="AV30" s="3" t="s">
        <v>203</v>
      </c>
      <c r="AW30" s="3" t="s">
        <v>57</v>
      </c>
      <c r="AX30" s="3" t="s">
        <v>96</v>
      </c>
      <c r="CY30" s="0" t="n">
        <v>1</v>
      </c>
      <c r="CZ30" s="6">
        <f>trunc((P30/CY30),2)</f>
      </c>
    </row>
    <row r="31" spans="1:104">
      <c r="A31" s="3" t="n">
        <v>26</v>
      </c>
      <c r="B31" s="3" t="s">
        <v>204</v>
      </c>
      <c r="C31" s="3" t="s">
        <v>52</v>
      </c>
      <c r="D31" s="3" t="s">
        <v>53</v>
      </c>
      <c r="E31" s="3" t="n">
        <v>3.2</v>
      </c>
      <c r="F31" s="3" t="s">
        <v>154</v>
      </c>
      <c r="G31" s="3" t="s">
        <v>55</v>
      </c>
      <c r="H31" s="3" t="s">
        <v>121</v>
      </c>
      <c r="I31" s="3" t="s">
        <v>57</v>
      </c>
      <c r="J31" s="3" t="s">
        <v>57</v>
      </c>
      <c r="K31" s="3" t="s">
        <v>57</v>
      </c>
      <c r="L31" s="3" t="s">
        <v>58</v>
      </c>
      <c r="M31" s="3" t="s">
        <v>86</v>
      </c>
      <c r="N31" s="6">
        <f>trunc(((Q31*(100+O31))/100)*CY31,2)</f>
      </c>
      <c r="O31" s="4" t="n">
        <v>-31.2</v>
      </c>
      <c r="P31" s="6">
        <f>trunc((N31*E31),2)</f>
      </c>
      <c r="Q31" s="3" t="n">
        <v>18000</v>
      </c>
      <c r="R31" s="9" t="s">
        <v>60</v>
      </c>
      <c r="S31" s="9" t="s">
        <v>61</v>
      </c>
      <c r="T31" s="3" t="s">
        <v>205</v>
      </c>
      <c r="U31" s="3" t="n">
        <v>5.82</v>
      </c>
      <c r="V31" s="3" t="n">
        <v>61.9</v>
      </c>
      <c r="W31" s="3" t="n">
        <v>59</v>
      </c>
      <c r="X31" s="3" t="s">
        <v>63</v>
      </c>
      <c r="Y31" s="3" t="s">
        <v>64</v>
      </c>
      <c r="Z31" s="3" t="s">
        <v>58</v>
      </c>
      <c r="AA31" s="3" t="s">
        <v>66</v>
      </c>
      <c r="AB31" s="3" t="s">
        <v>109</v>
      </c>
      <c r="AC31" s="3" t="s">
        <v>68</v>
      </c>
      <c r="AD31" s="3" t="s">
        <v>69</v>
      </c>
      <c r="AE31" s="3" t="s">
        <v>52</v>
      </c>
      <c r="AF31" s="3" t="s">
        <v>52</v>
      </c>
      <c r="AG31" s="3" t="s">
        <v>52</v>
      </c>
      <c r="AH31" s="3" t="s">
        <v>52</v>
      </c>
      <c r="AI31" s="3" t="s">
        <v>63</v>
      </c>
      <c r="AJ31" s="3" t="s">
        <v>63</v>
      </c>
      <c r="AK31" s="3" t="s">
        <v>58</v>
      </c>
      <c r="AL31" s="3" t="s">
        <v>206</v>
      </c>
      <c r="AM31" s="3" t="s">
        <v>63</v>
      </c>
      <c r="AN31" s="3" t="n">
        <v>34</v>
      </c>
      <c r="AO31" s="3" t="n">
        <v>14</v>
      </c>
      <c r="AP31" s="3" t="n">
        <v>41.4</v>
      </c>
      <c r="AQ31" s="3" t="n">
        <v>44</v>
      </c>
      <c r="AR31" s="3" t="s">
        <v>79</v>
      </c>
      <c r="AS31" s="3" t="s">
        <v>58</v>
      </c>
      <c r="AT31" s="3" t="s">
        <v>52</v>
      </c>
      <c r="AU31" s="3" t="s">
        <v>95</v>
      </c>
      <c r="AV31" s="3" t="s">
        <v>63</v>
      </c>
      <c r="AW31" s="3" t="s">
        <v>57</v>
      </c>
      <c r="AX31" s="3" t="s">
        <v>96</v>
      </c>
      <c r="CY31" s="0" t="n">
        <v>1</v>
      </c>
      <c r="CZ31" s="6">
        <f>trunc((P31/CY31),2)</f>
      </c>
    </row>
    <row r="32" spans="1:104">
      <c r="A32" s="3" t="n">
        <v>27</v>
      </c>
      <c r="B32" s="3" t="s">
        <v>207</v>
      </c>
      <c r="C32" s="3" t="s">
        <v>52</v>
      </c>
      <c r="D32" s="3" t="s">
        <v>53</v>
      </c>
      <c r="E32" s="3" t="n">
        <v>3</v>
      </c>
      <c r="F32" s="3" t="s">
        <v>181</v>
      </c>
      <c r="G32" s="3" t="s">
        <v>55</v>
      </c>
      <c r="H32" s="3" t="s">
        <v>121</v>
      </c>
      <c r="I32" s="3" t="s">
        <v>57</v>
      </c>
      <c r="J32" s="3" t="s">
        <v>57</v>
      </c>
      <c r="K32" s="3" t="s">
        <v>57</v>
      </c>
      <c r="L32" s="3" t="s">
        <v>58</v>
      </c>
      <c r="M32" s="3" t="s">
        <v>75</v>
      </c>
      <c r="N32" s="6">
        <f>trunc(((Q32*(100+O32))/100)*CY32,2)</f>
      </c>
      <c r="O32" s="4" t="n">
        <v>-31.9</v>
      </c>
      <c r="P32" s="6">
        <f>trunc((N32*E32),2)</f>
      </c>
      <c r="Q32" s="3" t="n">
        <v>15000</v>
      </c>
      <c r="R32" s="9" t="s">
        <v>60</v>
      </c>
      <c r="S32" s="9" t="s">
        <v>61</v>
      </c>
      <c r="T32" s="3" t="s">
        <v>208</v>
      </c>
      <c r="U32" s="3" t="n">
        <v>5.64</v>
      </c>
      <c r="V32" s="3" t="n">
        <v>61.4</v>
      </c>
      <c r="W32" s="3" t="n">
        <v>59</v>
      </c>
      <c r="X32" s="3" t="s">
        <v>63</v>
      </c>
      <c r="Y32" s="3" t="s">
        <v>64</v>
      </c>
      <c r="Z32" s="3" t="s">
        <v>123</v>
      </c>
      <c r="AA32" s="3" t="s">
        <v>156</v>
      </c>
      <c r="AB32" s="3" t="s">
        <v>91</v>
      </c>
      <c r="AC32" s="3" t="s">
        <v>92</v>
      </c>
      <c r="AD32" s="3" t="s">
        <v>134</v>
      </c>
      <c r="AE32" s="3" t="s">
        <v>186</v>
      </c>
      <c r="AF32" s="3" t="s">
        <v>52</v>
      </c>
      <c r="AG32" s="3" t="s">
        <v>52</v>
      </c>
      <c r="AH32" s="3" t="s">
        <v>209</v>
      </c>
      <c r="AI32" s="3" t="s">
        <v>63</v>
      </c>
      <c r="AJ32" s="3" t="s">
        <v>63</v>
      </c>
      <c r="AK32" s="3" t="s">
        <v>58</v>
      </c>
      <c r="AL32" s="3" t="s">
        <v>210</v>
      </c>
      <c r="AM32" s="3" t="s">
        <v>63</v>
      </c>
      <c r="AN32" s="3" t="n">
        <v>35.5</v>
      </c>
      <c r="AO32" s="3" t="n">
        <v>15</v>
      </c>
      <c r="AP32" s="3" t="n">
        <v>40.6</v>
      </c>
      <c r="AQ32" s="3" t="n">
        <v>42.5</v>
      </c>
      <c r="AR32" s="3" t="s">
        <v>79</v>
      </c>
      <c r="AS32" s="3" t="s">
        <v>58</v>
      </c>
      <c r="AT32" s="3" t="s">
        <v>52</v>
      </c>
      <c r="AU32" s="3" t="s">
        <v>95</v>
      </c>
      <c r="AV32" s="3" t="s">
        <v>63</v>
      </c>
      <c r="AW32" s="3" t="s">
        <v>57</v>
      </c>
      <c r="AX32" s="3" t="s">
        <v>96</v>
      </c>
      <c r="CY32" s="0" t="n">
        <v>1</v>
      </c>
      <c r="CZ32" s="6">
        <f>trunc((P32/CY32),2)</f>
      </c>
    </row>
    <row r="33" spans="1:104">
      <c r="A33" s="3" t="n">
        <v>28</v>
      </c>
      <c r="B33" s="3" t="s">
        <v>211</v>
      </c>
      <c r="C33" s="3" t="s">
        <v>52</v>
      </c>
      <c r="D33" s="3" t="s">
        <v>53</v>
      </c>
      <c r="E33" s="3" t="n">
        <v>3.01</v>
      </c>
      <c r="F33" s="3" t="s">
        <v>54</v>
      </c>
      <c r="G33" s="3" t="s">
        <v>55</v>
      </c>
      <c r="H33" s="3" t="s">
        <v>56</v>
      </c>
      <c r="I33" s="3" t="s">
        <v>57</v>
      </c>
      <c r="J33" s="3" t="s">
        <v>57</v>
      </c>
      <c r="K33" s="3" t="s">
        <v>57</v>
      </c>
      <c r="L33" s="3" t="s">
        <v>58</v>
      </c>
      <c r="M33" s="3" t="s">
        <v>86</v>
      </c>
      <c r="N33" s="6">
        <f>trunc(((Q33*(100+O33))/100)*CY33,2)</f>
      </c>
      <c r="O33" s="4" t="n">
        <v>-31.7</v>
      </c>
      <c r="P33" s="6">
        <f>trunc((N33*E33),2)</f>
      </c>
      <c r="Q33" s="3" t="n">
        <v>26200</v>
      </c>
      <c r="R33" s="9" t="s">
        <v>60</v>
      </c>
      <c r="S33" s="9" t="s">
        <v>61</v>
      </c>
      <c r="T33" s="3" t="s">
        <v>212</v>
      </c>
      <c r="U33" s="3" t="n">
        <v>5.75</v>
      </c>
      <c r="V33" s="3" t="n">
        <v>62</v>
      </c>
      <c r="W33" s="3" t="n">
        <v>59</v>
      </c>
      <c r="X33" s="3" t="s">
        <v>63</v>
      </c>
      <c r="Y33" s="3" t="s">
        <v>64</v>
      </c>
      <c r="Z33" s="3" t="s">
        <v>101</v>
      </c>
      <c r="AA33" s="3" t="s">
        <v>156</v>
      </c>
      <c r="AB33" s="3" t="s">
        <v>102</v>
      </c>
      <c r="AC33" s="3" t="s">
        <v>68</v>
      </c>
      <c r="AD33" s="3" t="s">
        <v>134</v>
      </c>
      <c r="AE33" s="3" t="s">
        <v>52</v>
      </c>
      <c r="AF33" s="3" t="s">
        <v>52</v>
      </c>
      <c r="AG33" s="3" t="s">
        <v>52</v>
      </c>
      <c r="AH33" s="3" t="s">
        <v>52</v>
      </c>
      <c r="AI33" s="3" t="s">
        <v>63</v>
      </c>
      <c r="AJ33" s="3" t="s">
        <v>63</v>
      </c>
      <c r="AK33" s="3" t="s">
        <v>58</v>
      </c>
      <c r="AL33" s="3" t="s">
        <v>213</v>
      </c>
      <c r="AM33" s="3" t="s">
        <v>63</v>
      </c>
      <c r="AN33" s="3" t="n">
        <v>34</v>
      </c>
      <c r="AO33" s="3" t="n">
        <v>14</v>
      </c>
      <c r="AP33" s="3" t="n">
        <v>41.8</v>
      </c>
      <c r="AQ33" s="3" t="n">
        <v>44.5</v>
      </c>
      <c r="AR33" s="3" t="s">
        <v>52</v>
      </c>
      <c r="AS33" s="3" t="s">
        <v>58</v>
      </c>
      <c r="AT33" s="3" t="s">
        <v>52</v>
      </c>
      <c r="AU33" s="3" t="s">
        <v>95</v>
      </c>
      <c r="AV33" s="3" t="s">
        <v>63</v>
      </c>
      <c r="AW33" s="3" t="s">
        <v>57</v>
      </c>
      <c r="AX33" s="3" t="s">
        <v>96</v>
      </c>
      <c r="CY33" s="0" t="n">
        <v>1</v>
      </c>
      <c r="CZ33" s="6">
        <f>trunc((P33/CY33),2)</f>
      </c>
    </row>
    <row r="34" spans="1:104">
      <c r="A34" s="3" t="n">
        <v>29</v>
      </c>
      <c r="B34" s="3" t="s">
        <v>214</v>
      </c>
      <c r="C34" s="3" t="s">
        <v>52</v>
      </c>
      <c r="D34" s="3" t="s">
        <v>53</v>
      </c>
      <c r="E34" s="3" t="n">
        <v>3.01</v>
      </c>
      <c r="F34" s="3" t="s">
        <v>145</v>
      </c>
      <c r="G34" s="3" t="s">
        <v>55</v>
      </c>
      <c r="H34" s="3" t="s">
        <v>56</v>
      </c>
      <c r="I34" s="3" t="s">
        <v>57</v>
      </c>
      <c r="J34" s="3" t="s">
        <v>57</v>
      </c>
      <c r="K34" s="3" t="s">
        <v>57</v>
      </c>
      <c r="L34" s="3" t="s">
        <v>58</v>
      </c>
      <c r="M34" s="3" t="s">
        <v>75</v>
      </c>
      <c r="N34" s="6">
        <f>trunc(((Q34*(100+O34))/100)*CY34,2)</f>
      </c>
      <c r="O34" s="4" t="n">
        <v>-38.5</v>
      </c>
      <c r="P34" s="6">
        <f>trunc((N34*E34),2)</f>
      </c>
      <c r="Q34" s="3" t="n">
        <v>23800</v>
      </c>
      <c r="R34" s="9" t="s">
        <v>60</v>
      </c>
      <c r="S34" s="9" t="s">
        <v>61</v>
      </c>
      <c r="T34" s="3" t="s">
        <v>215</v>
      </c>
      <c r="U34" s="3" t="n">
        <v>5.71</v>
      </c>
      <c r="V34" s="3" t="n">
        <v>61.9</v>
      </c>
      <c r="W34" s="3" t="n">
        <v>60</v>
      </c>
      <c r="X34" s="3" t="s">
        <v>63</v>
      </c>
      <c r="Y34" s="3" t="s">
        <v>64</v>
      </c>
      <c r="Z34" s="3" t="s">
        <v>166</v>
      </c>
      <c r="AA34" s="3" t="s">
        <v>156</v>
      </c>
      <c r="AB34" s="3" t="s">
        <v>67</v>
      </c>
      <c r="AC34" s="3" t="s">
        <v>92</v>
      </c>
      <c r="AD34" s="3" t="s">
        <v>69</v>
      </c>
      <c r="AE34" s="3" t="s">
        <v>186</v>
      </c>
      <c r="AF34" s="3" t="s">
        <v>52</v>
      </c>
      <c r="AG34" s="3" t="s">
        <v>52</v>
      </c>
      <c r="AH34" s="3" t="s">
        <v>52</v>
      </c>
      <c r="AI34" s="3" t="s">
        <v>63</v>
      </c>
      <c r="AJ34" s="3" t="s">
        <v>63</v>
      </c>
      <c r="AK34" s="3" t="s">
        <v>58</v>
      </c>
      <c r="AL34" s="3" t="s">
        <v>216</v>
      </c>
      <c r="AM34" s="3" t="s">
        <v>63</v>
      </c>
      <c r="AN34" s="3" t="n">
        <v>33.5</v>
      </c>
      <c r="AO34" s="3" t="n">
        <v>13.5</v>
      </c>
      <c r="AP34" s="3" t="n">
        <v>41.8</v>
      </c>
      <c r="AQ34" s="3" t="n">
        <v>44.5</v>
      </c>
      <c r="AR34" s="3" t="s">
        <v>52</v>
      </c>
      <c r="AS34" s="3" t="s">
        <v>58</v>
      </c>
      <c r="AT34" s="3" t="s">
        <v>52</v>
      </c>
      <c r="AU34" s="3" t="s">
        <v>95</v>
      </c>
      <c r="AV34" s="3" t="s">
        <v>63</v>
      </c>
      <c r="AW34" s="3" t="s">
        <v>57</v>
      </c>
      <c r="AX34" s="3" t="s">
        <v>96</v>
      </c>
      <c r="CY34" s="0" t="n">
        <v>1</v>
      </c>
      <c r="CZ34" s="6">
        <f>trunc((P34/CY34),2)</f>
      </c>
    </row>
    <row r="35" spans="1:104">
      <c r="A35" s="3" t="n">
        <v>30</v>
      </c>
      <c r="B35" s="3" t="s">
        <v>217</v>
      </c>
      <c r="C35" s="3" t="s">
        <v>52</v>
      </c>
      <c r="D35" s="3" t="s">
        <v>53</v>
      </c>
      <c r="E35" s="3" t="n">
        <v>3.01</v>
      </c>
      <c r="F35" s="3" t="s">
        <v>145</v>
      </c>
      <c r="G35" s="3" t="s">
        <v>55</v>
      </c>
      <c r="H35" s="3" t="s">
        <v>150</v>
      </c>
      <c r="I35" s="3" t="s">
        <v>57</v>
      </c>
      <c r="J35" s="3" t="s">
        <v>57</v>
      </c>
      <c r="K35" s="3" t="s">
        <v>57</v>
      </c>
      <c r="L35" s="3" t="s">
        <v>58</v>
      </c>
      <c r="M35" s="3" t="s">
        <v>86</v>
      </c>
      <c r="N35" s="6">
        <f>trunc(((Q35*(100+O35))/100)*CY35,2)</f>
      </c>
      <c r="O35" s="4" t="n">
        <v>-30.2</v>
      </c>
      <c r="P35" s="6">
        <f>trunc((N35*E35),2)</f>
      </c>
      <c r="Q35" s="3" t="n">
        <v>23800</v>
      </c>
      <c r="R35" s="9" t="s">
        <v>60</v>
      </c>
      <c r="S35" s="9" t="s">
        <v>61</v>
      </c>
      <c r="T35" s="3" t="s">
        <v>218</v>
      </c>
      <c r="U35" s="3" t="n">
        <v>5.74</v>
      </c>
      <c r="V35" s="3" t="n">
        <v>62.8</v>
      </c>
      <c r="W35" s="3" t="n">
        <v>57</v>
      </c>
      <c r="X35" s="3" t="s">
        <v>63</v>
      </c>
      <c r="Y35" s="3" t="s">
        <v>64</v>
      </c>
      <c r="Z35" s="3" t="s">
        <v>58</v>
      </c>
      <c r="AA35" s="3" t="s">
        <v>133</v>
      </c>
      <c r="AB35" s="3" t="s">
        <v>109</v>
      </c>
      <c r="AC35" s="3" t="s">
        <v>68</v>
      </c>
      <c r="AD35" s="3" t="s">
        <v>134</v>
      </c>
      <c r="AE35" s="3" t="s">
        <v>52</v>
      </c>
      <c r="AF35" s="3" t="s">
        <v>52</v>
      </c>
      <c r="AG35" s="3" t="s">
        <v>52</v>
      </c>
      <c r="AH35" s="3" t="s">
        <v>52</v>
      </c>
      <c r="AI35" s="3" t="s">
        <v>63</v>
      </c>
      <c r="AJ35" s="3" t="s">
        <v>63</v>
      </c>
      <c r="AK35" s="3" t="s">
        <v>58</v>
      </c>
      <c r="AL35" s="3" t="s">
        <v>70</v>
      </c>
      <c r="AM35" s="3" t="s">
        <v>63</v>
      </c>
      <c r="AN35" s="3" t="n">
        <v>36</v>
      </c>
      <c r="AO35" s="3" t="n">
        <v>16</v>
      </c>
      <c r="AP35" s="3" t="n">
        <v>40.6</v>
      </c>
      <c r="AQ35" s="3" t="n">
        <v>43</v>
      </c>
      <c r="AR35" s="3" t="s">
        <v>52</v>
      </c>
      <c r="AS35" s="3" t="s">
        <v>58</v>
      </c>
      <c r="AT35" s="3" t="s">
        <v>52</v>
      </c>
      <c r="AU35" s="3" t="s">
        <v>219</v>
      </c>
      <c r="AV35" s="3" t="s">
        <v>63</v>
      </c>
      <c r="AW35" s="3" t="s">
        <v>57</v>
      </c>
      <c r="AX35" s="3" t="s">
        <v>96</v>
      </c>
      <c r="CY35" s="0" t="n">
        <v>1</v>
      </c>
      <c r="CZ35" s="6">
        <f>trunc((P35/CY35),2)</f>
      </c>
    </row>
    <row r="36" spans="1:104">
      <c r="A36" s="3" t="n">
        <v>31</v>
      </c>
      <c r="B36" s="3" t="s">
        <v>220</v>
      </c>
      <c r="C36" s="3" t="s">
        <v>52</v>
      </c>
      <c r="D36" s="3" t="s">
        <v>53</v>
      </c>
      <c r="E36" s="3" t="n">
        <v>3.01</v>
      </c>
      <c r="F36" s="3" t="s">
        <v>130</v>
      </c>
      <c r="G36" s="3" t="s">
        <v>55</v>
      </c>
      <c r="H36" s="3" t="s">
        <v>56</v>
      </c>
      <c r="I36" s="3" t="s">
        <v>57</v>
      </c>
      <c r="J36" s="3" t="s">
        <v>57</v>
      </c>
      <c r="K36" s="3" t="s">
        <v>57</v>
      </c>
      <c r="L36" s="3" t="s">
        <v>58</v>
      </c>
      <c r="M36" s="3" t="s">
        <v>75</v>
      </c>
      <c r="N36" s="6">
        <f>trunc(((Q36*(100+O36))/100)*CY36,2)</f>
      </c>
      <c r="O36" s="4" t="n">
        <v>-37.9</v>
      </c>
      <c r="P36" s="6">
        <f>trunc((N36*E36),2)</f>
      </c>
      <c r="Q36" s="3" t="n">
        <v>21800</v>
      </c>
      <c r="R36" s="9" t="s">
        <v>60</v>
      </c>
      <c r="S36" s="9" t="s">
        <v>61</v>
      </c>
      <c r="T36" s="3" t="s">
        <v>208</v>
      </c>
      <c r="U36" s="3" t="n">
        <v>5.77</v>
      </c>
      <c r="V36" s="3" t="n">
        <v>62.7</v>
      </c>
      <c r="W36" s="3" t="n">
        <v>55</v>
      </c>
      <c r="X36" s="3" t="s">
        <v>63</v>
      </c>
      <c r="Y36" s="3" t="s">
        <v>221</v>
      </c>
      <c r="Z36" s="3" t="s">
        <v>78</v>
      </c>
      <c r="AA36" s="3" t="s">
        <v>108</v>
      </c>
      <c r="AB36" s="3" t="s">
        <v>67</v>
      </c>
      <c r="AC36" s="3" t="s">
        <v>68</v>
      </c>
      <c r="AD36" s="3" t="s">
        <v>69</v>
      </c>
      <c r="AE36" s="3" t="s">
        <v>52</v>
      </c>
      <c r="AF36" s="3" t="s">
        <v>222</v>
      </c>
      <c r="AG36" s="3" t="s">
        <v>52</v>
      </c>
      <c r="AH36" s="3" t="s">
        <v>209</v>
      </c>
      <c r="AI36" s="3" t="s">
        <v>63</v>
      </c>
      <c r="AJ36" s="3" t="s">
        <v>63</v>
      </c>
      <c r="AK36" s="3" t="s">
        <v>58</v>
      </c>
      <c r="AL36" s="3" t="s">
        <v>223</v>
      </c>
      <c r="AM36" s="3" t="s">
        <v>63</v>
      </c>
      <c r="AN36" s="3" t="n">
        <v>36.5</v>
      </c>
      <c r="AO36" s="3" t="n">
        <v>16.5</v>
      </c>
      <c r="AP36" s="3" t="n">
        <v>40.6</v>
      </c>
      <c r="AQ36" s="3" t="n">
        <v>42.5</v>
      </c>
      <c r="AR36" s="3" t="s">
        <v>52</v>
      </c>
      <c r="AS36" s="3" t="s">
        <v>58</v>
      </c>
      <c r="AT36" s="3" t="s">
        <v>224</v>
      </c>
      <c r="AU36" s="3" t="s">
        <v>80</v>
      </c>
      <c r="AV36" s="3" t="s">
        <v>63</v>
      </c>
      <c r="AW36" s="3" t="s">
        <v>57</v>
      </c>
      <c r="AX36" s="3" t="s">
        <v>96</v>
      </c>
      <c r="CY36" s="0" t="n">
        <v>1</v>
      </c>
      <c r="CZ36" s="6">
        <f>trunc((P36/CY36),2)</f>
      </c>
    </row>
    <row r="37" spans="1:104">
      <c r="A37" s="3" t="n">
        <v>32</v>
      </c>
      <c r="B37" s="3" t="s">
        <v>225</v>
      </c>
      <c r="C37" s="3" t="s">
        <v>52</v>
      </c>
      <c r="D37" s="3" t="s">
        <v>53</v>
      </c>
      <c r="E37" s="3" t="n">
        <v>3.13</v>
      </c>
      <c r="F37" s="3" t="s">
        <v>130</v>
      </c>
      <c r="G37" s="3" t="s">
        <v>55</v>
      </c>
      <c r="H37" s="3" t="s">
        <v>56</v>
      </c>
      <c r="I37" s="3" t="s">
        <v>57</v>
      </c>
      <c r="J37" s="3" t="s">
        <v>57</v>
      </c>
      <c r="K37" s="3" t="s">
        <v>57</v>
      </c>
      <c r="L37" s="3" t="s">
        <v>58</v>
      </c>
      <c r="M37" s="3" t="s">
        <v>59</v>
      </c>
      <c r="N37" s="6">
        <f>trunc(((Q37*(100+O37))/100)*CY37,2)</f>
      </c>
      <c r="O37" s="4" t="n">
        <v>-34.8</v>
      </c>
      <c r="P37" s="6">
        <f>trunc((N37*E37),2)</f>
      </c>
      <c r="Q37" s="3" t="n">
        <v>21800</v>
      </c>
      <c r="R37" s="9" t="s">
        <v>60</v>
      </c>
      <c r="S37" s="9" t="s">
        <v>61</v>
      </c>
      <c r="T37" s="3" t="s">
        <v>226</v>
      </c>
      <c r="U37" s="3" t="n">
        <v>5.78</v>
      </c>
      <c r="V37" s="3" t="n">
        <v>62.1</v>
      </c>
      <c r="W37" s="3" t="n">
        <v>56</v>
      </c>
      <c r="X37" s="3" t="s">
        <v>63</v>
      </c>
      <c r="Y37" s="3" t="s">
        <v>77</v>
      </c>
      <c r="Z37" s="3" t="s">
        <v>171</v>
      </c>
      <c r="AA37" s="3" t="s">
        <v>156</v>
      </c>
      <c r="AB37" s="3" t="s">
        <v>67</v>
      </c>
      <c r="AC37" s="3" t="s">
        <v>68</v>
      </c>
      <c r="AD37" s="3" t="s">
        <v>69</v>
      </c>
      <c r="AE37" s="3" t="s">
        <v>52</v>
      </c>
      <c r="AF37" s="3" t="s">
        <v>52</v>
      </c>
      <c r="AG37" s="3" t="s">
        <v>52</v>
      </c>
      <c r="AH37" s="3" t="s">
        <v>52</v>
      </c>
      <c r="AI37" s="3" t="s">
        <v>63</v>
      </c>
      <c r="AJ37" s="3" t="s">
        <v>63</v>
      </c>
      <c r="AK37" s="3" t="s">
        <v>58</v>
      </c>
      <c r="AL37" s="3" t="s">
        <v>227</v>
      </c>
      <c r="AM37" s="3" t="s">
        <v>63</v>
      </c>
      <c r="AN37" s="3" t="n">
        <v>35</v>
      </c>
      <c r="AO37" s="3" t="n">
        <v>15.5</v>
      </c>
      <c r="AP37" s="3" t="n">
        <v>40.6</v>
      </c>
      <c r="AQ37" s="3" t="n">
        <v>42.5</v>
      </c>
      <c r="AR37" s="3" t="s">
        <v>52</v>
      </c>
      <c r="AS37" s="3" t="s">
        <v>58</v>
      </c>
      <c r="AT37" s="3" t="s">
        <v>52</v>
      </c>
      <c r="AU37" s="3" t="s">
        <v>228</v>
      </c>
      <c r="AV37" s="3" t="s">
        <v>63</v>
      </c>
      <c r="AW37" s="3" t="s">
        <v>57</v>
      </c>
      <c r="AX37" s="3" t="s">
        <v>96</v>
      </c>
      <c r="CY37" s="0" t="n">
        <v>1</v>
      </c>
      <c r="CZ37" s="6">
        <f>trunc((P37/CY37),2)</f>
      </c>
    </row>
    <row r="38" spans="1:104">
      <c r="A38" s="3" t="n">
        <v>33</v>
      </c>
      <c r="B38" s="3" t="s">
        <v>229</v>
      </c>
      <c r="C38" s="3" t="s">
        <v>82</v>
      </c>
      <c r="D38" s="3" t="s">
        <v>53</v>
      </c>
      <c r="E38" s="3" t="n">
        <v>3.31</v>
      </c>
      <c r="F38" s="3" t="s">
        <v>230</v>
      </c>
      <c r="G38" s="3" t="s">
        <v>55</v>
      </c>
      <c r="H38" s="3" t="s">
        <v>56</v>
      </c>
      <c r="I38" s="3" t="s">
        <v>57</v>
      </c>
      <c r="J38" s="3" t="s">
        <v>57</v>
      </c>
      <c r="K38" s="3" t="s">
        <v>57</v>
      </c>
      <c r="L38" s="3" t="s">
        <v>58</v>
      </c>
      <c r="M38" s="3" t="s">
        <v>75</v>
      </c>
      <c r="N38" s="6">
        <f>trunc(((Q38*(100+O38))/100)*CY38,2)</f>
      </c>
      <c r="O38" s="4" t="n">
        <v>-39.7</v>
      </c>
      <c r="P38" s="6">
        <f>trunc((N38*E38),2)</f>
      </c>
      <c r="Q38" s="3" t="n">
        <v>19900</v>
      </c>
      <c r="R38" s="9" t="s">
        <v>60</v>
      </c>
      <c r="S38" s="9" t="s">
        <v>61</v>
      </c>
      <c r="T38" s="3" t="s">
        <v>231</v>
      </c>
      <c r="U38" s="3" t="n">
        <v>5.92</v>
      </c>
      <c r="V38" s="3" t="n">
        <v>62.1</v>
      </c>
      <c r="W38" s="3" t="n">
        <v>56</v>
      </c>
      <c r="X38" s="3" t="s">
        <v>63</v>
      </c>
      <c r="Y38" s="3" t="s">
        <v>64</v>
      </c>
      <c r="Z38" s="3" t="s">
        <v>166</v>
      </c>
      <c r="AA38" s="3" t="s">
        <v>232</v>
      </c>
      <c r="AB38" s="3" t="s">
        <v>67</v>
      </c>
      <c r="AC38" s="3" t="s">
        <v>92</v>
      </c>
      <c r="AD38" s="3" t="s">
        <v>69</v>
      </c>
      <c r="AE38" s="3" t="s">
        <v>52</v>
      </c>
      <c r="AF38" s="3" t="s">
        <v>52</v>
      </c>
      <c r="AG38" s="3" t="s">
        <v>52</v>
      </c>
      <c r="AH38" s="3" t="s">
        <v>52</v>
      </c>
      <c r="AI38" s="3" t="s">
        <v>63</v>
      </c>
      <c r="AJ38" s="3" t="s">
        <v>63</v>
      </c>
      <c r="AK38" s="3" t="s">
        <v>58</v>
      </c>
      <c r="AL38" s="3" t="s">
        <v>233</v>
      </c>
      <c r="AM38" s="3" t="s">
        <v>63</v>
      </c>
      <c r="AN38" s="3" t="n">
        <v>35</v>
      </c>
      <c r="AO38" s="3" t="n">
        <v>15.5</v>
      </c>
      <c r="AP38" s="3" t="n">
        <v>40.8</v>
      </c>
      <c r="AQ38" s="3" t="n">
        <v>43</v>
      </c>
      <c r="AR38" s="3" t="s">
        <v>63</v>
      </c>
      <c r="AS38" s="3" t="s">
        <v>58</v>
      </c>
      <c r="AT38" s="3" t="s">
        <v>52</v>
      </c>
      <c r="AU38" s="3" t="s">
        <v>80</v>
      </c>
      <c r="AV38" s="3" t="s">
        <v>63</v>
      </c>
      <c r="AW38" s="3" t="s">
        <v>57</v>
      </c>
      <c r="AX38" s="3" t="s">
        <v>96</v>
      </c>
      <c r="CY38" s="0" t="n">
        <v>1</v>
      </c>
      <c r="CZ38" s="6">
        <f>trunc((P38/CY38),2)</f>
      </c>
    </row>
    <row r="39" spans="1:104">
      <c r="A39" s="3" t="n">
        <v>34</v>
      </c>
      <c r="B39" s="3" t="s">
        <v>234</v>
      </c>
      <c r="C39" s="3" t="s">
        <v>52</v>
      </c>
      <c r="D39" s="3" t="s">
        <v>53</v>
      </c>
      <c r="E39" s="3" t="n">
        <v>3.22</v>
      </c>
      <c r="F39" s="3" t="s">
        <v>149</v>
      </c>
      <c r="G39" s="3" t="s">
        <v>55</v>
      </c>
      <c r="H39" s="3" t="s">
        <v>56</v>
      </c>
      <c r="I39" s="3" t="s">
        <v>57</v>
      </c>
      <c r="J39" s="3" t="s">
        <v>57</v>
      </c>
      <c r="K39" s="3" t="s">
        <v>57</v>
      </c>
      <c r="L39" s="3" t="s">
        <v>58</v>
      </c>
      <c r="M39" s="3" t="s">
        <v>59</v>
      </c>
      <c r="N39" s="6">
        <f>trunc(((Q39*(100+O39))/100)*CY39,2)</f>
      </c>
      <c r="O39" s="4" t="n">
        <v>-37.4</v>
      </c>
      <c r="P39" s="6">
        <f>trunc((N39*E39),2)</f>
      </c>
      <c r="Q39" s="3" t="n">
        <v>19900</v>
      </c>
      <c r="R39" s="9" t="s">
        <v>60</v>
      </c>
      <c r="S39" s="9" t="s">
        <v>61</v>
      </c>
      <c r="T39" s="3" t="s">
        <v>235</v>
      </c>
      <c r="U39" s="3" t="n">
        <v>5.85</v>
      </c>
      <c r="V39" s="3" t="n">
        <v>62.2</v>
      </c>
      <c r="W39" s="3" t="n">
        <v>57</v>
      </c>
      <c r="X39" s="3" t="s">
        <v>63</v>
      </c>
      <c r="Y39" s="3" t="s">
        <v>64</v>
      </c>
      <c r="Z39" s="3" t="s">
        <v>166</v>
      </c>
      <c r="AA39" s="3" t="s">
        <v>90</v>
      </c>
      <c r="AB39" s="3" t="s">
        <v>67</v>
      </c>
      <c r="AC39" s="3" t="s">
        <v>68</v>
      </c>
      <c r="AD39" s="3" t="s">
        <v>69</v>
      </c>
      <c r="AE39" s="3" t="s">
        <v>52</v>
      </c>
      <c r="AF39" s="3" t="s">
        <v>52</v>
      </c>
      <c r="AG39" s="3" t="s">
        <v>52</v>
      </c>
      <c r="AH39" s="3" t="s">
        <v>52</v>
      </c>
      <c r="AI39" s="3" t="s">
        <v>63</v>
      </c>
      <c r="AJ39" s="3" t="s">
        <v>63</v>
      </c>
      <c r="AK39" s="3" t="s">
        <v>58</v>
      </c>
      <c r="AL39" s="3" t="s">
        <v>233</v>
      </c>
      <c r="AM39" s="3" t="s">
        <v>63</v>
      </c>
      <c r="AN39" s="3" t="n">
        <v>35.5</v>
      </c>
      <c r="AO39" s="3" t="n">
        <v>15.5</v>
      </c>
      <c r="AP39" s="3" t="n">
        <v>40.6</v>
      </c>
      <c r="AQ39" s="3" t="n">
        <v>43</v>
      </c>
      <c r="AR39" s="3" t="s">
        <v>63</v>
      </c>
      <c r="AS39" s="3" t="s">
        <v>58</v>
      </c>
      <c r="AT39" s="3" t="s">
        <v>52</v>
      </c>
      <c r="AU39" s="3" t="s">
        <v>95</v>
      </c>
      <c r="AV39" s="3" t="s">
        <v>63</v>
      </c>
      <c r="AW39" s="3" t="s">
        <v>57</v>
      </c>
      <c r="AX39" s="3" t="s">
        <v>96</v>
      </c>
      <c r="CY39" s="0" t="n">
        <v>1</v>
      </c>
      <c r="CZ39" s="6">
        <f>trunc((P39/CY39),2)</f>
      </c>
    </row>
    <row r="40" spans="1:104">
      <c r="A40" s="3" t="n">
        <v>35</v>
      </c>
      <c r="B40" s="3" t="s">
        <v>236</v>
      </c>
      <c r="C40" s="3" t="s">
        <v>52</v>
      </c>
      <c r="D40" s="3" t="s">
        <v>53</v>
      </c>
      <c r="E40" s="3" t="n">
        <v>3.15</v>
      </c>
      <c r="F40" s="3" t="s">
        <v>149</v>
      </c>
      <c r="G40" s="3" t="s">
        <v>55</v>
      </c>
      <c r="H40" s="3" t="s">
        <v>56</v>
      </c>
      <c r="I40" s="3" t="s">
        <v>57</v>
      </c>
      <c r="J40" s="3" t="s">
        <v>57</v>
      </c>
      <c r="K40" s="3" t="s">
        <v>57</v>
      </c>
      <c r="L40" s="3" t="s">
        <v>58</v>
      </c>
      <c r="M40" s="3" t="s">
        <v>86</v>
      </c>
      <c r="N40" s="6">
        <f>trunc(((Q40*(100+O40))/100)*CY40,2)</f>
      </c>
      <c r="O40" s="4" t="n">
        <v>-32.2</v>
      </c>
      <c r="P40" s="6">
        <f>trunc((N40*E40),2)</f>
      </c>
      <c r="Q40" s="3" t="n">
        <v>19900</v>
      </c>
      <c r="R40" s="9" t="s">
        <v>60</v>
      </c>
      <c r="S40" s="9" t="s">
        <v>61</v>
      </c>
      <c r="T40" s="3" t="s">
        <v>237</v>
      </c>
      <c r="U40" s="3" t="n">
        <v>5.78</v>
      </c>
      <c r="V40" s="3" t="n">
        <v>61.9</v>
      </c>
      <c r="W40" s="3" t="n">
        <v>58</v>
      </c>
      <c r="X40" s="3" t="s">
        <v>63</v>
      </c>
      <c r="Y40" s="3" t="s">
        <v>64</v>
      </c>
      <c r="Z40" s="3" t="s">
        <v>115</v>
      </c>
      <c r="AA40" s="3" t="s">
        <v>156</v>
      </c>
      <c r="AB40" s="3" t="s">
        <v>102</v>
      </c>
      <c r="AC40" s="3" t="s">
        <v>92</v>
      </c>
      <c r="AD40" s="3" t="s">
        <v>134</v>
      </c>
      <c r="AE40" s="3" t="s">
        <v>52</v>
      </c>
      <c r="AF40" s="3" t="s">
        <v>52</v>
      </c>
      <c r="AG40" s="3" t="s">
        <v>52</v>
      </c>
      <c r="AH40" s="3" t="s">
        <v>52</v>
      </c>
      <c r="AI40" s="3" t="s">
        <v>63</v>
      </c>
      <c r="AJ40" s="3" t="s">
        <v>63</v>
      </c>
      <c r="AK40" s="3" t="s">
        <v>58</v>
      </c>
      <c r="AL40" s="3" t="s">
        <v>233</v>
      </c>
      <c r="AM40" s="3" t="s">
        <v>63</v>
      </c>
      <c r="AN40" s="3" t="n">
        <v>36</v>
      </c>
      <c r="AO40" s="3" t="n">
        <v>15.5</v>
      </c>
      <c r="AP40" s="3" t="n">
        <v>40.6</v>
      </c>
      <c r="AQ40" s="3" t="n">
        <v>43</v>
      </c>
      <c r="AR40" s="3" t="s">
        <v>52</v>
      </c>
      <c r="AS40" s="3" t="s">
        <v>58</v>
      </c>
      <c r="AT40" s="3" t="s">
        <v>52</v>
      </c>
      <c r="AU40" s="3" t="s">
        <v>95</v>
      </c>
      <c r="AV40" s="3" t="s">
        <v>63</v>
      </c>
      <c r="AW40" s="3" t="s">
        <v>57</v>
      </c>
      <c r="AX40" s="3" t="s">
        <v>96</v>
      </c>
      <c r="CY40" s="0" t="n">
        <v>1</v>
      </c>
      <c r="CZ40" s="6">
        <f>trunc((P40/CY40),2)</f>
      </c>
    </row>
    <row r="41" spans="1:104">
      <c r="A41" s="3" t="n">
        <v>36</v>
      </c>
      <c r="B41" s="3" t="s">
        <v>238</v>
      </c>
      <c r="C41" s="3" t="s">
        <v>52</v>
      </c>
      <c r="D41" s="3" t="s">
        <v>53</v>
      </c>
      <c r="E41" s="3" t="n">
        <v>3.01</v>
      </c>
      <c r="F41" s="3" t="s">
        <v>149</v>
      </c>
      <c r="G41" s="3" t="s">
        <v>55</v>
      </c>
      <c r="H41" s="3" t="s">
        <v>56</v>
      </c>
      <c r="I41" s="3" t="s">
        <v>57</v>
      </c>
      <c r="J41" s="3" t="s">
        <v>57</v>
      </c>
      <c r="K41" s="3" t="s">
        <v>57</v>
      </c>
      <c r="L41" s="3" t="s">
        <v>58</v>
      </c>
      <c r="M41" s="3" t="s">
        <v>86</v>
      </c>
      <c r="N41" s="6">
        <f>trunc(((Q41*(100+O41))/100)*CY41,2)</f>
      </c>
      <c r="O41" s="4" t="n">
        <v>-30.5</v>
      </c>
      <c r="P41" s="6">
        <f>trunc((N41*E41),2)</f>
      </c>
      <c r="Q41" s="3" t="n">
        <v>19900</v>
      </c>
      <c r="R41" s="9" t="s">
        <v>60</v>
      </c>
      <c r="S41" s="9" t="s">
        <v>61</v>
      </c>
      <c r="T41" s="3" t="s">
        <v>239</v>
      </c>
      <c r="U41" s="3" t="n">
        <v>5.56</v>
      </c>
      <c r="V41" s="3" t="n">
        <v>59.4</v>
      </c>
      <c r="W41" s="3" t="n">
        <v>60</v>
      </c>
      <c r="X41" s="3" t="s">
        <v>63</v>
      </c>
      <c r="Y41" s="3" t="s">
        <v>64</v>
      </c>
      <c r="Z41" s="3" t="s">
        <v>58</v>
      </c>
      <c r="AA41" s="3" t="s">
        <v>156</v>
      </c>
      <c r="AB41" s="3" t="s">
        <v>109</v>
      </c>
      <c r="AC41" s="3" t="s">
        <v>92</v>
      </c>
      <c r="AD41" s="3" t="s">
        <v>134</v>
      </c>
      <c r="AE41" s="3" t="s">
        <v>52</v>
      </c>
      <c r="AF41" s="3" t="s">
        <v>52</v>
      </c>
      <c r="AG41" s="3" t="s">
        <v>52</v>
      </c>
      <c r="AH41" s="3" t="s">
        <v>52</v>
      </c>
      <c r="AI41" s="3" t="s">
        <v>63</v>
      </c>
      <c r="AJ41" s="3" t="s">
        <v>63</v>
      </c>
      <c r="AK41" s="3" t="s">
        <v>58</v>
      </c>
      <c r="AL41" s="3" t="s">
        <v>240</v>
      </c>
      <c r="AM41" s="3" t="s">
        <v>63</v>
      </c>
      <c r="AN41" s="3" t="n">
        <v>33</v>
      </c>
      <c r="AO41" s="3" t="n">
        <v>13</v>
      </c>
      <c r="AP41" s="3" t="n">
        <v>40.8</v>
      </c>
      <c r="AQ41" s="3" t="n">
        <v>43</v>
      </c>
      <c r="AR41" s="3" t="s">
        <v>52</v>
      </c>
      <c r="AS41" s="3" t="s">
        <v>58</v>
      </c>
      <c r="AT41" s="3" t="s">
        <v>52</v>
      </c>
      <c r="AU41" s="3" t="s">
        <v>241</v>
      </c>
      <c r="AV41" s="3" t="s">
        <v>63</v>
      </c>
      <c r="AW41" s="3" t="s">
        <v>57</v>
      </c>
      <c r="AX41" s="3" t="s">
        <v>96</v>
      </c>
      <c r="CY41" s="0" t="n">
        <v>1</v>
      </c>
      <c r="CZ41" s="6">
        <f>trunc((P41/CY41),2)</f>
      </c>
    </row>
    <row r="42" spans="1:104">
      <c r="A42" s="3" t="n">
        <v>37</v>
      </c>
      <c r="B42" s="3" t="s">
        <v>242</v>
      </c>
      <c r="C42" s="3" t="s">
        <v>52</v>
      </c>
      <c r="D42" s="3" t="s">
        <v>53</v>
      </c>
      <c r="E42" s="3" t="n">
        <v>3.05</v>
      </c>
      <c r="F42" s="3" t="s">
        <v>149</v>
      </c>
      <c r="G42" s="3" t="s">
        <v>55</v>
      </c>
      <c r="H42" s="3" t="s">
        <v>150</v>
      </c>
      <c r="I42" s="3" t="s">
        <v>57</v>
      </c>
      <c r="J42" s="3" t="s">
        <v>57</v>
      </c>
      <c r="K42" s="3" t="s">
        <v>57</v>
      </c>
      <c r="L42" s="3" t="s">
        <v>58</v>
      </c>
      <c r="M42" s="3" t="s">
        <v>86</v>
      </c>
      <c r="N42" s="6">
        <f>trunc(((Q42*(100+O42))/100)*CY42,2)</f>
      </c>
      <c r="O42" s="4" t="n">
        <v>-26.6</v>
      </c>
      <c r="P42" s="6">
        <f>trunc((N42*E42),2)</f>
      </c>
      <c r="Q42" s="3" t="n">
        <v>19900</v>
      </c>
      <c r="R42" s="9" t="s">
        <v>60</v>
      </c>
      <c r="S42" s="9" t="s">
        <v>61</v>
      </c>
      <c r="T42" s="3" t="s">
        <v>243</v>
      </c>
      <c r="U42" s="3" t="n">
        <v>5.71</v>
      </c>
      <c r="V42" s="3" t="n">
        <v>61.7</v>
      </c>
      <c r="W42" s="3" t="n">
        <v>59</v>
      </c>
      <c r="X42" s="3" t="s">
        <v>63</v>
      </c>
      <c r="Y42" s="3" t="s">
        <v>64</v>
      </c>
      <c r="Z42" s="3" t="s">
        <v>200</v>
      </c>
      <c r="AA42" s="3" t="s">
        <v>156</v>
      </c>
      <c r="AB42" s="3" t="s">
        <v>91</v>
      </c>
      <c r="AC42" s="3" t="s">
        <v>68</v>
      </c>
      <c r="AD42" s="3" t="s">
        <v>134</v>
      </c>
      <c r="AE42" s="3" t="s">
        <v>52</v>
      </c>
      <c r="AF42" s="3" t="s">
        <v>52</v>
      </c>
      <c r="AG42" s="3" t="s">
        <v>52</v>
      </c>
      <c r="AH42" s="3" t="s">
        <v>52</v>
      </c>
      <c r="AI42" s="3" t="s">
        <v>63</v>
      </c>
      <c r="AJ42" s="3" t="s">
        <v>63</v>
      </c>
      <c r="AK42" s="3" t="s">
        <v>58</v>
      </c>
      <c r="AL42" s="3" t="s">
        <v>216</v>
      </c>
      <c r="AM42" s="3" t="s">
        <v>63</v>
      </c>
      <c r="AN42" s="3" t="n">
        <v>36</v>
      </c>
      <c r="AO42" s="3" t="n">
        <v>14.5</v>
      </c>
      <c r="AP42" s="3" t="n">
        <v>40.8</v>
      </c>
      <c r="AQ42" s="3" t="n">
        <v>43</v>
      </c>
      <c r="AR42" s="3" t="s">
        <v>52</v>
      </c>
      <c r="AS42" s="3" t="s">
        <v>58</v>
      </c>
      <c r="AT42" s="3" t="s">
        <v>52</v>
      </c>
      <c r="AU42" s="3" t="s">
        <v>95</v>
      </c>
      <c r="AV42" s="3" t="s">
        <v>63</v>
      </c>
      <c r="AW42" s="3" t="s">
        <v>57</v>
      </c>
      <c r="AX42" s="3" t="s">
        <v>96</v>
      </c>
      <c r="CY42" s="0" t="n">
        <v>1</v>
      </c>
      <c r="CZ42" s="6">
        <f>trunc((P42/CY42),2)</f>
      </c>
    </row>
    <row r="43" spans="1:104">
      <c r="A43" s="3" t="n">
        <v>38</v>
      </c>
      <c r="B43" s="3" t="s">
        <v>244</v>
      </c>
      <c r="C43" s="3" t="s">
        <v>52</v>
      </c>
      <c r="D43" s="3" t="s">
        <v>53</v>
      </c>
      <c r="E43" s="3" t="n">
        <v>3.05</v>
      </c>
      <c r="F43" s="3" t="s">
        <v>149</v>
      </c>
      <c r="G43" s="3" t="s">
        <v>55</v>
      </c>
      <c r="H43" s="3" t="s">
        <v>150</v>
      </c>
      <c r="I43" s="3" t="s">
        <v>57</v>
      </c>
      <c r="J43" s="3" t="s">
        <v>57</v>
      </c>
      <c r="K43" s="3" t="s">
        <v>57</v>
      </c>
      <c r="L43" s="3" t="s">
        <v>58</v>
      </c>
      <c r="M43" s="3" t="s">
        <v>113</v>
      </c>
      <c r="N43" s="6">
        <f>trunc(((Q43*(100+O43))/100)*CY43,2)</f>
      </c>
      <c r="O43" s="4" t="n">
        <v>-26</v>
      </c>
      <c r="P43" s="6">
        <f>trunc((N43*E43),2)</f>
      </c>
      <c r="Q43" s="3" t="n">
        <v>19900</v>
      </c>
      <c r="R43" s="9" t="s">
        <v>60</v>
      </c>
      <c r="S43" s="9" t="s">
        <v>61</v>
      </c>
      <c r="T43" s="3" t="s">
        <v>245</v>
      </c>
      <c r="U43" s="3" t="n">
        <v>5.74</v>
      </c>
      <c r="V43" s="3" t="n">
        <v>61.5</v>
      </c>
      <c r="W43" s="3" t="n">
        <v>59</v>
      </c>
      <c r="X43" s="3" t="s">
        <v>63</v>
      </c>
      <c r="Y43" s="3" t="s">
        <v>64</v>
      </c>
      <c r="Z43" s="3" t="s">
        <v>58</v>
      </c>
      <c r="AA43" s="3" t="s">
        <v>90</v>
      </c>
      <c r="AB43" s="3" t="s">
        <v>109</v>
      </c>
      <c r="AC43" s="3" t="s">
        <v>68</v>
      </c>
      <c r="AD43" s="3" t="s">
        <v>110</v>
      </c>
      <c r="AE43" s="3" t="s">
        <v>52</v>
      </c>
      <c r="AF43" s="3" t="s">
        <v>52</v>
      </c>
      <c r="AG43" s="3" t="s">
        <v>52</v>
      </c>
      <c r="AH43" s="3" t="s">
        <v>52</v>
      </c>
      <c r="AI43" s="3" t="s">
        <v>63</v>
      </c>
      <c r="AJ43" s="3" t="s">
        <v>63</v>
      </c>
      <c r="AK43" s="3" t="s">
        <v>58</v>
      </c>
      <c r="AL43" s="3" t="s">
        <v>246</v>
      </c>
      <c r="AM43" s="3" t="s">
        <v>63</v>
      </c>
      <c r="AN43" s="3" t="n">
        <v>33</v>
      </c>
      <c r="AO43" s="3" t="n">
        <v>13.5</v>
      </c>
      <c r="AP43" s="3" t="n">
        <v>41.8</v>
      </c>
      <c r="AQ43" s="3" t="n">
        <v>44.5</v>
      </c>
      <c r="AR43" s="3" t="s">
        <v>63</v>
      </c>
      <c r="AS43" s="3" t="s">
        <v>58</v>
      </c>
      <c r="AT43" s="3" t="s">
        <v>52</v>
      </c>
      <c r="AU43" s="3" t="s">
        <v>228</v>
      </c>
      <c r="AV43" s="3" t="s">
        <v>63</v>
      </c>
      <c r="AW43" s="3" t="s">
        <v>57</v>
      </c>
      <c r="AX43" s="3" t="s">
        <v>96</v>
      </c>
      <c r="CY43" s="0" t="n">
        <v>1</v>
      </c>
      <c r="CZ43" s="6">
        <f>trunc((P43/CY43),2)</f>
      </c>
    </row>
    <row r="44" spans="1:104">
      <c r="A44" s="3" t="n">
        <v>39</v>
      </c>
      <c r="B44" s="3" t="s">
        <v>247</v>
      </c>
      <c r="C44" s="3" t="s">
        <v>52</v>
      </c>
      <c r="D44" s="3" t="s">
        <v>53</v>
      </c>
      <c r="E44" s="3" t="n">
        <v>3.02</v>
      </c>
      <c r="F44" s="3" t="s">
        <v>105</v>
      </c>
      <c r="G44" s="3" t="s">
        <v>55</v>
      </c>
      <c r="H44" s="3" t="s">
        <v>150</v>
      </c>
      <c r="I44" s="3" t="s">
        <v>57</v>
      </c>
      <c r="J44" s="3" t="s">
        <v>57</v>
      </c>
      <c r="K44" s="3" t="s">
        <v>57</v>
      </c>
      <c r="L44" s="3" t="s">
        <v>58</v>
      </c>
      <c r="M44" s="3" t="s">
        <v>86</v>
      </c>
      <c r="N44" s="6">
        <f>trunc(((Q44*(100+O44))/100)*CY44,2)</f>
      </c>
      <c r="O44" s="4" t="n">
        <v>-26.6</v>
      </c>
      <c r="P44" s="6">
        <f>trunc((N44*E44),2)</f>
      </c>
      <c r="Q44" s="3" t="n">
        <v>16000</v>
      </c>
      <c r="R44" s="9" t="s">
        <v>60</v>
      </c>
      <c r="S44" s="9" t="s">
        <v>61</v>
      </c>
      <c r="T44" s="3" t="s">
        <v>237</v>
      </c>
      <c r="U44" s="3" t="n">
        <v>5.64</v>
      </c>
      <c r="V44" s="3" t="n">
        <v>60.4</v>
      </c>
      <c r="W44" s="3" t="n">
        <v>62</v>
      </c>
      <c r="X44" s="3" t="s">
        <v>63</v>
      </c>
      <c r="Y44" s="3" t="s">
        <v>64</v>
      </c>
      <c r="Z44" s="3" t="s">
        <v>58</v>
      </c>
      <c r="AA44" s="3" t="s">
        <v>156</v>
      </c>
      <c r="AB44" s="3" t="s">
        <v>109</v>
      </c>
      <c r="AC44" s="3" t="s">
        <v>68</v>
      </c>
      <c r="AD44" s="3" t="s">
        <v>134</v>
      </c>
      <c r="AE44" s="3" t="s">
        <v>52</v>
      </c>
      <c r="AF44" s="3" t="s">
        <v>52</v>
      </c>
      <c r="AG44" s="3" t="s">
        <v>52</v>
      </c>
      <c r="AH44" s="3" t="s">
        <v>52</v>
      </c>
      <c r="AI44" s="3" t="s">
        <v>63</v>
      </c>
      <c r="AJ44" s="3" t="s">
        <v>63</v>
      </c>
      <c r="AK44" s="3" t="s">
        <v>58</v>
      </c>
      <c r="AL44" s="3" t="s">
        <v>248</v>
      </c>
      <c r="AM44" s="3" t="s">
        <v>63</v>
      </c>
      <c r="AN44" s="3" t="n">
        <v>33</v>
      </c>
      <c r="AO44" s="3" t="n">
        <v>12.5</v>
      </c>
      <c r="AP44" s="3" t="n">
        <v>41.6</v>
      </c>
      <c r="AQ44" s="3" t="n">
        <v>44</v>
      </c>
      <c r="AR44" s="3" t="s">
        <v>52</v>
      </c>
      <c r="AS44" s="3" t="s">
        <v>58</v>
      </c>
      <c r="AT44" s="3" t="s">
        <v>52</v>
      </c>
      <c r="AU44" s="3" t="s">
        <v>118</v>
      </c>
      <c r="AV44" s="3" t="s">
        <v>63</v>
      </c>
      <c r="AW44" s="3" t="s">
        <v>57</v>
      </c>
      <c r="AX44" s="3" t="s">
        <v>96</v>
      </c>
      <c r="CY44" s="0" t="n">
        <v>1</v>
      </c>
      <c r="CZ44" s="6">
        <f>trunc((P44/CY44),2)</f>
      </c>
    </row>
    <row r="45" spans="1:104">
      <c r="A45" s="3" t="n">
        <v>40</v>
      </c>
      <c r="B45" s="3" t="s">
        <v>249</v>
      </c>
      <c r="C45" s="3" t="s">
        <v>250</v>
      </c>
      <c r="D45" s="3" t="s">
        <v>53</v>
      </c>
      <c r="E45" s="3" t="n">
        <v>3.01</v>
      </c>
      <c r="F45" s="3" t="s">
        <v>154</v>
      </c>
      <c r="G45" s="3" t="s">
        <v>55</v>
      </c>
      <c r="H45" s="3" t="s">
        <v>150</v>
      </c>
      <c r="I45" s="3" t="s">
        <v>57</v>
      </c>
      <c r="J45" s="3" t="s">
        <v>57</v>
      </c>
      <c r="K45" s="3" t="s">
        <v>57</v>
      </c>
      <c r="L45" s="3" t="s">
        <v>58</v>
      </c>
      <c r="M45" s="3" t="s">
        <v>151</v>
      </c>
      <c r="N45" s="6">
        <f>trunc(((Q45*(100+O45))/100)*CY45,2)</f>
      </c>
      <c r="O45" s="4" t="n">
        <v>-25</v>
      </c>
      <c r="P45" s="6">
        <f>trunc((N45*E45),2)</f>
      </c>
      <c r="Q45" s="3" t="n">
        <v>16000</v>
      </c>
      <c r="R45" s="9" t="s">
        <v>60</v>
      </c>
      <c r="S45" s="9" t="s">
        <v>61</v>
      </c>
      <c r="T45" s="3" t="s">
        <v>251</v>
      </c>
      <c r="U45" s="3" t="n">
        <v>5.74</v>
      </c>
      <c r="V45" s="3" t="n">
        <v>62.1</v>
      </c>
      <c r="W45" s="3" t="n">
        <v>59</v>
      </c>
      <c r="X45" s="3" t="s">
        <v>63</v>
      </c>
      <c r="Y45" s="3" t="s">
        <v>64</v>
      </c>
      <c r="Z45" s="3" t="s">
        <v>58</v>
      </c>
      <c r="AA45" s="3" t="s">
        <v>141</v>
      </c>
      <c r="AB45" s="3" t="s">
        <v>109</v>
      </c>
      <c r="AC45" s="3" t="s">
        <v>68</v>
      </c>
      <c r="AD45" s="3" t="s">
        <v>69</v>
      </c>
      <c r="AE45" s="3" t="s">
        <v>52</v>
      </c>
      <c r="AF45" s="3" t="s">
        <v>52</v>
      </c>
      <c r="AG45" s="3" t="s">
        <v>52</v>
      </c>
      <c r="AH45" s="3" t="s">
        <v>52</v>
      </c>
      <c r="AI45" s="3" t="s">
        <v>63</v>
      </c>
      <c r="AJ45" s="3" t="s">
        <v>63</v>
      </c>
      <c r="AK45" s="3" t="s">
        <v>58</v>
      </c>
      <c r="AL45" s="3" t="s">
        <v>111</v>
      </c>
      <c r="AM45" s="3" t="s">
        <v>63</v>
      </c>
      <c r="AN45" s="3" t="n">
        <v>33.5</v>
      </c>
      <c r="AO45" s="3" t="n">
        <v>13.5</v>
      </c>
      <c r="AP45" s="3" t="n">
        <v>41.8</v>
      </c>
      <c r="AQ45" s="3" t="n">
        <v>44.5</v>
      </c>
      <c r="AR45" s="3" t="s">
        <v>52</v>
      </c>
      <c r="AS45" s="3" t="s">
        <v>58</v>
      </c>
      <c r="AT45" s="3" t="s">
        <v>52</v>
      </c>
      <c r="AU45" s="3" t="s">
        <v>95</v>
      </c>
      <c r="AV45" s="3" t="s">
        <v>252</v>
      </c>
      <c r="AW45" s="3" t="s">
        <v>57</v>
      </c>
      <c r="AX45" s="3" t="s">
        <v>96</v>
      </c>
      <c r="CY45" s="0" t="n">
        <v>1</v>
      </c>
      <c r="CZ45" s="6">
        <f>trunc((P45/CY45),2)</f>
      </c>
    </row>
    <row r="46" spans="1:104">
      <c r="A46" s="3" t="n">
        <v>41</v>
      </c>
      <c r="B46" s="3" t="s">
        <v>253</v>
      </c>
      <c r="C46" s="3" t="s">
        <v>52</v>
      </c>
      <c r="D46" s="3" t="s">
        <v>53</v>
      </c>
      <c r="E46" s="3" t="n">
        <v>3.05</v>
      </c>
      <c r="F46" s="3" t="s">
        <v>83</v>
      </c>
      <c r="G46" s="3" t="s">
        <v>55</v>
      </c>
      <c r="H46" s="3" t="s">
        <v>56</v>
      </c>
      <c r="I46" s="3" t="s">
        <v>57</v>
      </c>
      <c r="J46" s="3" t="s">
        <v>57</v>
      </c>
      <c r="K46" s="3" t="s">
        <v>57</v>
      </c>
      <c r="L46" s="3" t="s">
        <v>58</v>
      </c>
      <c r="M46" s="3" t="s">
        <v>59</v>
      </c>
      <c r="N46" s="6">
        <f>trunc(((Q46*(100+O46))/100)*CY46,2)</f>
      </c>
      <c r="O46" s="4" t="n">
        <v>-32.2</v>
      </c>
      <c r="P46" s="6">
        <f>trunc((N46*E46),2)</f>
      </c>
      <c r="Q46" s="3" t="n">
        <v>13500</v>
      </c>
      <c r="R46" s="9" t="s">
        <v>60</v>
      </c>
      <c r="S46" s="9" t="s">
        <v>61</v>
      </c>
      <c r="T46" s="3" t="s">
        <v>254</v>
      </c>
      <c r="U46" s="3" t="n">
        <v>5.72</v>
      </c>
      <c r="V46" s="3" t="n">
        <v>62.1</v>
      </c>
      <c r="W46" s="3" t="n">
        <v>59</v>
      </c>
      <c r="X46" s="3" t="s">
        <v>63</v>
      </c>
      <c r="Y46" s="3" t="s">
        <v>77</v>
      </c>
      <c r="Z46" s="3" t="s">
        <v>65</v>
      </c>
      <c r="AA46" s="3" t="s">
        <v>90</v>
      </c>
      <c r="AB46" s="3" t="s">
        <v>67</v>
      </c>
      <c r="AC46" s="3" t="s">
        <v>68</v>
      </c>
      <c r="AD46" s="3" t="s">
        <v>69</v>
      </c>
      <c r="AE46" s="3" t="s">
        <v>52</v>
      </c>
      <c r="AF46" s="3" t="s">
        <v>52</v>
      </c>
      <c r="AG46" s="3" t="s">
        <v>52</v>
      </c>
      <c r="AH46" s="3" t="s">
        <v>52</v>
      </c>
      <c r="AI46" s="3" t="s">
        <v>63</v>
      </c>
      <c r="AJ46" s="3" t="s">
        <v>63</v>
      </c>
      <c r="AK46" s="3" t="s">
        <v>58</v>
      </c>
      <c r="AL46" s="3" t="s">
        <v>227</v>
      </c>
      <c r="AM46" s="3" t="s">
        <v>63</v>
      </c>
      <c r="AN46" s="3" t="n">
        <v>36</v>
      </c>
      <c r="AO46" s="3" t="n">
        <v>15</v>
      </c>
      <c r="AP46" s="3" t="n">
        <v>40.8</v>
      </c>
      <c r="AQ46" s="3" t="n">
        <v>43</v>
      </c>
      <c r="AR46" s="3" t="s">
        <v>63</v>
      </c>
      <c r="AS46" s="3" t="s">
        <v>58</v>
      </c>
      <c r="AT46" s="3" t="s">
        <v>52</v>
      </c>
      <c r="AU46" s="3" t="s">
        <v>95</v>
      </c>
      <c r="AV46" s="3" t="s">
        <v>63</v>
      </c>
      <c r="AW46" s="3" t="s">
        <v>57</v>
      </c>
      <c r="AX46" s="3" t="s">
        <v>96</v>
      </c>
      <c r="CY46" s="0" t="n">
        <v>1</v>
      </c>
      <c r="CZ46" s="6">
        <f>trunc((P46/CY46),2)</f>
      </c>
    </row>
    <row r="47" spans="1:104">
      <c r="A47" s="3" t="n">
        <v>42</v>
      </c>
      <c r="B47" s="3" t="s">
        <v>255</v>
      </c>
      <c r="C47" s="3" t="s">
        <v>52</v>
      </c>
      <c r="D47" s="3" t="s">
        <v>53</v>
      </c>
      <c r="E47" s="3" t="n">
        <v>3.04</v>
      </c>
      <c r="F47" s="3" t="s">
        <v>83</v>
      </c>
      <c r="G47" s="3" t="s">
        <v>55</v>
      </c>
      <c r="H47" s="3" t="s">
        <v>56</v>
      </c>
      <c r="I47" s="3" t="s">
        <v>57</v>
      </c>
      <c r="J47" s="3" t="s">
        <v>57</v>
      </c>
      <c r="K47" s="3" t="s">
        <v>57</v>
      </c>
      <c r="L47" s="3" t="s">
        <v>58</v>
      </c>
      <c r="M47" s="3" t="s">
        <v>59</v>
      </c>
      <c r="N47" s="6">
        <f>trunc(((Q47*(100+O47))/100)*CY47,2)</f>
      </c>
      <c r="O47" s="4" t="n">
        <v>-31.2</v>
      </c>
      <c r="P47" s="6">
        <f>trunc((N47*E47),2)</f>
      </c>
      <c r="Q47" s="3" t="n">
        <v>13500</v>
      </c>
      <c r="R47" s="9" t="s">
        <v>60</v>
      </c>
      <c r="S47" s="9" t="s">
        <v>61</v>
      </c>
      <c r="T47" s="3" t="s">
        <v>189</v>
      </c>
      <c r="U47" s="3" t="n">
        <v>5.75</v>
      </c>
      <c r="V47" s="3" t="n">
        <v>62.2</v>
      </c>
      <c r="W47" s="3" t="n">
        <v>59</v>
      </c>
      <c r="X47" s="3" t="s">
        <v>63</v>
      </c>
      <c r="Y47" s="3" t="s">
        <v>64</v>
      </c>
      <c r="Z47" s="3" t="s">
        <v>58</v>
      </c>
      <c r="AA47" s="3" t="s">
        <v>156</v>
      </c>
      <c r="AB47" s="3" t="s">
        <v>109</v>
      </c>
      <c r="AC47" s="3" t="s">
        <v>92</v>
      </c>
      <c r="AD47" s="3" t="s">
        <v>134</v>
      </c>
      <c r="AE47" s="3" t="s">
        <v>52</v>
      </c>
      <c r="AF47" s="3" t="s">
        <v>52</v>
      </c>
      <c r="AG47" s="3" t="s">
        <v>52</v>
      </c>
      <c r="AH47" s="3" t="s">
        <v>52</v>
      </c>
      <c r="AI47" s="3" t="s">
        <v>63</v>
      </c>
      <c r="AJ47" s="3" t="s">
        <v>63</v>
      </c>
      <c r="AK47" s="3" t="s">
        <v>58</v>
      </c>
      <c r="AL47" s="3" t="s">
        <v>227</v>
      </c>
      <c r="AM47" s="3" t="s">
        <v>63</v>
      </c>
      <c r="AN47" s="3" t="n">
        <v>34</v>
      </c>
      <c r="AO47" s="3" t="n">
        <v>14</v>
      </c>
      <c r="AP47" s="3" t="n">
        <v>41.6</v>
      </c>
      <c r="AQ47" s="3" t="n">
        <v>44.5</v>
      </c>
      <c r="AR47" s="3" t="s">
        <v>52</v>
      </c>
      <c r="AS47" s="3" t="s">
        <v>58</v>
      </c>
      <c r="AT47" s="3" t="s">
        <v>52</v>
      </c>
      <c r="AU47" s="3" t="s">
        <v>95</v>
      </c>
      <c r="AV47" s="3" t="s">
        <v>63</v>
      </c>
      <c r="AW47" s="3" t="s">
        <v>57</v>
      </c>
      <c r="AX47" s="3" t="s">
        <v>96</v>
      </c>
      <c r="CY47" s="0" t="n">
        <v>1</v>
      </c>
      <c r="CZ47" s="6">
        <f>trunc((P47/CY47),2)</f>
      </c>
    </row>
    <row r="48" spans="1:104">
      <c r="A48" s="3" t="n">
        <v>43</v>
      </c>
      <c r="B48" s="3" t="s">
        <v>256</v>
      </c>
      <c r="C48" s="3" t="s">
        <v>52</v>
      </c>
      <c r="D48" s="3" t="s">
        <v>53</v>
      </c>
      <c r="E48" s="3" t="n">
        <v>3.01</v>
      </c>
      <c r="F48" s="3" t="s">
        <v>181</v>
      </c>
      <c r="G48" s="3" t="s">
        <v>55</v>
      </c>
      <c r="H48" s="3" t="s">
        <v>150</v>
      </c>
      <c r="I48" s="3" t="s">
        <v>57</v>
      </c>
      <c r="J48" s="3" t="s">
        <v>57</v>
      </c>
      <c r="K48" s="3" t="s">
        <v>57</v>
      </c>
      <c r="L48" s="3" t="s">
        <v>58</v>
      </c>
      <c r="M48" s="3" t="s">
        <v>113</v>
      </c>
      <c r="N48" s="6">
        <f>trunc(((Q48*(100+O48))/100)*CY48,2)</f>
      </c>
      <c r="O48" s="4" t="n">
        <v>-27.6</v>
      </c>
      <c r="P48" s="6">
        <f>trunc((N48*E48),2)</f>
      </c>
      <c r="Q48" s="3" t="n">
        <v>13500</v>
      </c>
      <c r="R48" s="9" t="s">
        <v>60</v>
      </c>
      <c r="S48" s="9" t="s">
        <v>61</v>
      </c>
      <c r="T48" s="3" t="s">
        <v>257</v>
      </c>
      <c r="U48" s="3" t="n">
        <v>5.7</v>
      </c>
      <c r="V48" s="3" t="n">
        <v>61.8</v>
      </c>
      <c r="W48" s="3" t="n">
        <v>59</v>
      </c>
      <c r="X48" s="3" t="s">
        <v>63</v>
      </c>
      <c r="Y48" s="3" t="s">
        <v>64</v>
      </c>
      <c r="Z48" s="3" t="s">
        <v>58</v>
      </c>
      <c r="AA48" s="3" t="s">
        <v>156</v>
      </c>
      <c r="AB48" s="3" t="s">
        <v>109</v>
      </c>
      <c r="AC48" s="3" t="s">
        <v>68</v>
      </c>
      <c r="AD48" s="3" t="s">
        <v>110</v>
      </c>
      <c r="AE48" s="3" t="s">
        <v>52</v>
      </c>
      <c r="AF48" s="3" t="s">
        <v>52</v>
      </c>
      <c r="AG48" s="3" t="s">
        <v>52</v>
      </c>
      <c r="AH48" s="3" t="s">
        <v>52</v>
      </c>
      <c r="AI48" s="3" t="s">
        <v>63</v>
      </c>
      <c r="AJ48" s="3" t="s">
        <v>63</v>
      </c>
      <c r="AK48" s="3" t="s">
        <v>58</v>
      </c>
      <c r="AL48" s="3" t="s">
        <v>258</v>
      </c>
      <c r="AM48" s="3" t="s">
        <v>63</v>
      </c>
      <c r="AN48" s="3" t="n">
        <v>36</v>
      </c>
      <c r="AO48" s="3" t="n">
        <v>15</v>
      </c>
      <c r="AP48" s="3" t="n">
        <v>40.8</v>
      </c>
      <c r="AQ48" s="3" t="n">
        <v>43</v>
      </c>
      <c r="AR48" s="3" t="s">
        <v>79</v>
      </c>
      <c r="AS48" s="3" t="s">
        <v>58</v>
      </c>
      <c r="AT48" s="3" t="s">
        <v>52</v>
      </c>
      <c r="AU48" s="3" t="s">
        <v>80</v>
      </c>
      <c r="AV48" s="3" t="s">
        <v>63</v>
      </c>
      <c r="AW48" s="3" t="s">
        <v>57</v>
      </c>
      <c r="AX48" s="3" t="s">
        <v>96</v>
      </c>
      <c r="CY48" s="0" t="n">
        <v>1</v>
      </c>
      <c r="CZ48" s="6">
        <f>trunc((P48/CY48),2)</f>
      </c>
    </row>
    <row r="49" spans="1:104">
      <c r="A49" s="3" t="n">
        <v>44</v>
      </c>
      <c r="B49" s="3" t="s">
        <v>259</v>
      </c>
      <c r="C49" s="3" t="s">
        <v>52</v>
      </c>
      <c r="D49" s="3" t="s">
        <v>53</v>
      </c>
      <c r="E49" s="3" t="n">
        <v>3.05</v>
      </c>
      <c r="F49" s="3" t="s">
        <v>54</v>
      </c>
      <c r="G49" s="3" t="s">
        <v>55</v>
      </c>
      <c r="H49" s="3" t="s">
        <v>74</v>
      </c>
      <c r="I49" s="3" t="s">
        <v>57</v>
      </c>
      <c r="J49" s="3" t="s">
        <v>57</v>
      </c>
      <c r="K49" s="3" t="s">
        <v>57</v>
      </c>
      <c r="L49" s="3" t="s">
        <v>58</v>
      </c>
      <c r="M49" s="3" t="s">
        <v>75</v>
      </c>
      <c r="N49" s="6">
        <f>trunc(((Q49*(100+O49))/100)*CY49,2)</f>
      </c>
      <c r="O49" s="4" t="n">
        <v>-38.5</v>
      </c>
      <c r="P49" s="6">
        <f>trunc((N49*E49),2)</f>
      </c>
      <c r="Q49" s="3" t="n">
        <v>21300</v>
      </c>
      <c r="R49" s="9" t="s">
        <v>60</v>
      </c>
      <c r="S49" s="9" t="s">
        <v>61</v>
      </c>
      <c r="T49" s="3" t="s">
        <v>260</v>
      </c>
      <c r="U49" s="3" t="n">
        <v>5.73</v>
      </c>
      <c r="V49" s="3" t="n">
        <v>61.8</v>
      </c>
      <c r="W49" s="3" t="n">
        <v>57</v>
      </c>
      <c r="X49" s="3" t="s">
        <v>63</v>
      </c>
      <c r="Y49" s="3" t="s">
        <v>64</v>
      </c>
      <c r="Z49" s="3" t="s">
        <v>78</v>
      </c>
      <c r="AA49" s="3" t="s">
        <v>156</v>
      </c>
      <c r="AB49" s="3" t="s">
        <v>67</v>
      </c>
      <c r="AC49" s="3" t="s">
        <v>68</v>
      </c>
      <c r="AD49" s="3" t="s">
        <v>69</v>
      </c>
      <c r="AE49" s="3" t="s">
        <v>52</v>
      </c>
      <c r="AF49" s="3" t="s">
        <v>52</v>
      </c>
      <c r="AG49" s="3" t="s">
        <v>52</v>
      </c>
      <c r="AH49" s="3" t="s">
        <v>52</v>
      </c>
      <c r="AI49" s="3" t="s">
        <v>63</v>
      </c>
      <c r="AJ49" s="3" t="s">
        <v>63</v>
      </c>
      <c r="AK49" s="3" t="s">
        <v>58</v>
      </c>
      <c r="AL49" s="3" t="s">
        <v>168</v>
      </c>
      <c r="AM49" s="3" t="s">
        <v>63</v>
      </c>
      <c r="AN49" s="3" t="n">
        <v>35</v>
      </c>
      <c r="AO49" s="3" t="n">
        <v>15</v>
      </c>
      <c r="AP49" s="3" t="n">
        <v>40.8</v>
      </c>
      <c r="AQ49" s="3" t="n">
        <v>43</v>
      </c>
      <c r="AR49" s="3" t="s">
        <v>63</v>
      </c>
      <c r="AS49" s="3" t="s">
        <v>58</v>
      </c>
      <c r="AT49" s="3" t="s">
        <v>52</v>
      </c>
      <c r="AU49" s="3" t="s">
        <v>241</v>
      </c>
      <c r="AV49" s="3" t="s">
        <v>63</v>
      </c>
      <c r="AW49" s="3" t="s">
        <v>57</v>
      </c>
      <c r="AX49" s="3" t="s">
        <v>96</v>
      </c>
      <c r="CY49" s="0" t="n">
        <v>1</v>
      </c>
      <c r="CZ49" s="6">
        <f>trunc((P49/CY49),2)</f>
      </c>
    </row>
    <row r="50" spans="1:104">
      <c r="A50" s="3" t="n">
        <v>45</v>
      </c>
      <c r="B50" s="3" t="s">
        <v>261</v>
      </c>
      <c r="C50" s="3" t="s">
        <v>52</v>
      </c>
      <c r="D50" s="3" t="s">
        <v>53</v>
      </c>
      <c r="E50" s="3" t="n">
        <v>3.01</v>
      </c>
      <c r="F50" s="3" t="s">
        <v>145</v>
      </c>
      <c r="G50" s="3" t="s">
        <v>55</v>
      </c>
      <c r="H50" s="3" t="s">
        <v>74</v>
      </c>
      <c r="I50" s="3" t="s">
        <v>57</v>
      </c>
      <c r="J50" s="3" t="s">
        <v>57</v>
      </c>
      <c r="K50" s="3" t="s">
        <v>57</v>
      </c>
      <c r="L50" s="3" t="s">
        <v>85</v>
      </c>
      <c r="M50" s="3" t="s">
        <v>75</v>
      </c>
      <c r="N50" s="6">
        <f>trunc(((Q50*(100+O50))/100)*CY50,2)</f>
      </c>
      <c r="O50" s="4" t="n">
        <v>-46.2</v>
      </c>
      <c r="P50" s="6">
        <f>trunc((N50*E50),2)</f>
      </c>
      <c r="Q50" s="3" t="n">
        <v>19900</v>
      </c>
      <c r="R50" s="9" t="s">
        <v>60</v>
      </c>
      <c r="S50" s="9" t="s">
        <v>61</v>
      </c>
      <c r="T50" s="3" t="s">
        <v>262</v>
      </c>
      <c r="U50" s="3" t="n">
        <v>5.75</v>
      </c>
      <c r="V50" s="3" t="n">
        <v>62.5</v>
      </c>
      <c r="W50" s="3" t="n">
        <v>55</v>
      </c>
      <c r="X50" s="3" t="s">
        <v>63</v>
      </c>
      <c r="Y50" s="3" t="s">
        <v>64</v>
      </c>
      <c r="Z50" s="3" t="s">
        <v>78</v>
      </c>
      <c r="AA50" s="3" t="s">
        <v>156</v>
      </c>
      <c r="AB50" s="3" t="s">
        <v>67</v>
      </c>
      <c r="AC50" s="3" t="s">
        <v>68</v>
      </c>
      <c r="AD50" s="3" t="s">
        <v>69</v>
      </c>
      <c r="AE50" s="3" t="s">
        <v>52</v>
      </c>
      <c r="AF50" s="3" t="s">
        <v>52</v>
      </c>
      <c r="AG50" s="3" t="s">
        <v>93</v>
      </c>
      <c r="AH50" s="3" t="s">
        <v>178</v>
      </c>
      <c r="AI50" s="3" t="s">
        <v>63</v>
      </c>
      <c r="AJ50" s="3" t="s">
        <v>63</v>
      </c>
      <c r="AK50" s="3" t="s">
        <v>58</v>
      </c>
      <c r="AL50" s="3" t="s">
        <v>263</v>
      </c>
      <c r="AM50" s="3" t="s">
        <v>63</v>
      </c>
      <c r="AN50" s="3" t="n">
        <v>36</v>
      </c>
      <c r="AO50" s="3" t="n">
        <v>16.5</v>
      </c>
      <c r="AP50" s="3" t="n">
        <v>40.6</v>
      </c>
      <c r="AQ50" s="3" t="n">
        <v>42.5</v>
      </c>
      <c r="AR50" s="3" t="s">
        <v>52</v>
      </c>
      <c r="AS50" s="3" t="s">
        <v>58</v>
      </c>
      <c r="AT50" s="3" t="s">
        <v>52</v>
      </c>
      <c r="AU50" s="3" t="s">
        <v>264</v>
      </c>
      <c r="AV50" s="3" t="s">
        <v>63</v>
      </c>
      <c r="AW50" s="3" t="s">
        <v>57</v>
      </c>
      <c r="AX50" s="3" t="s">
        <v>96</v>
      </c>
      <c r="CY50" s="0" t="n">
        <v>1</v>
      </c>
      <c r="CZ50" s="6">
        <f>trunc((P50/CY50),2)</f>
      </c>
    </row>
    <row r="51" spans="1:104">
      <c r="A51" s="3" t="n">
        <v>46</v>
      </c>
      <c r="B51" s="3" t="s">
        <v>265</v>
      </c>
      <c r="C51" s="3" t="s">
        <v>52</v>
      </c>
      <c r="D51" s="3" t="s">
        <v>53</v>
      </c>
      <c r="E51" s="3" t="n">
        <v>3</v>
      </c>
      <c r="F51" s="3" t="s">
        <v>160</v>
      </c>
      <c r="G51" s="3" t="s">
        <v>55</v>
      </c>
      <c r="H51" s="3" t="s">
        <v>74</v>
      </c>
      <c r="I51" s="3" t="s">
        <v>57</v>
      </c>
      <c r="J51" s="3" t="s">
        <v>57</v>
      </c>
      <c r="K51" s="3" t="s">
        <v>57</v>
      </c>
      <c r="L51" s="3" t="s">
        <v>58</v>
      </c>
      <c r="M51" s="3" t="s">
        <v>59</v>
      </c>
      <c r="N51" s="6">
        <f>trunc(((Q51*(100+O51))/100)*CY51,2)</f>
      </c>
      <c r="O51" s="4" t="n">
        <v>-39</v>
      </c>
      <c r="P51" s="6">
        <f>trunc((N51*E51),2)</f>
      </c>
      <c r="Q51" s="3" t="n">
        <v>19900</v>
      </c>
      <c r="R51" s="9" t="s">
        <v>60</v>
      </c>
      <c r="S51" s="9" t="s">
        <v>61</v>
      </c>
      <c r="T51" s="3" t="s">
        <v>266</v>
      </c>
      <c r="U51" s="3" t="n">
        <v>5.56</v>
      </c>
      <c r="V51" s="3" t="n">
        <v>59.1</v>
      </c>
      <c r="W51" s="3" t="n">
        <v>62</v>
      </c>
      <c r="X51" s="3" t="s">
        <v>63</v>
      </c>
      <c r="Y51" s="3" t="s">
        <v>64</v>
      </c>
      <c r="Z51" s="3" t="s">
        <v>166</v>
      </c>
      <c r="AA51" s="3" t="s">
        <v>156</v>
      </c>
      <c r="AB51" s="3" t="s">
        <v>67</v>
      </c>
      <c r="AC51" s="3" t="s">
        <v>92</v>
      </c>
      <c r="AD51" s="3" t="s">
        <v>69</v>
      </c>
      <c r="AE51" s="3" t="s">
        <v>52</v>
      </c>
      <c r="AF51" s="3" t="s">
        <v>52</v>
      </c>
      <c r="AG51" s="3" t="s">
        <v>52</v>
      </c>
      <c r="AH51" s="3" t="s">
        <v>178</v>
      </c>
      <c r="AI51" s="3" t="s">
        <v>63</v>
      </c>
      <c r="AJ51" s="3" t="s">
        <v>63</v>
      </c>
      <c r="AK51" s="3" t="s">
        <v>58</v>
      </c>
      <c r="AL51" s="3" t="s">
        <v>267</v>
      </c>
      <c r="AM51" s="3" t="s">
        <v>63</v>
      </c>
      <c r="AN51" s="3" t="n">
        <v>33</v>
      </c>
      <c r="AO51" s="3" t="n">
        <v>12</v>
      </c>
      <c r="AP51" s="3" t="n">
        <v>41.2</v>
      </c>
      <c r="AQ51" s="3" t="n">
        <v>43.5</v>
      </c>
      <c r="AR51" s="3" t="s">
        <v>52</v>
      </c>
      <c r="AS51" s="3" t="s">
        <v>58</v>
      </c>
      <c r="AT51" s="3" t="s">
        <v>52</v>
      </c>
      <c r="AU51" s="3" t="s">
        <v>118</v>
      </c>
      <c r="AV51" s="3" t="s">
        <v>268</v>
      </c>
      <c r="AW51" s="3" t="s">
        <v>57</v>
      </c>
      <c r="AX51" s="3" t="s">
        <v>96</v>
      </c>
      <c r="CY51" s="0" t="n">
        <v>1</v>
      </c>
      <c r="CZ51" s="6">
        <f>trunc((P51/CY51),2)</f>
      </c>
    </row>
    <row r="52" spans="1:104">
      <c r="A52" s="3" t="n">
        <v>47</v>
      </c>
      <c r="B52" s="3" t="s">
        <v>269</v>
      </c>
      <c r="C52" s="3" t="s">
        <v>52</v>
      </c>
      <c r="D52" s="3" t="s">
        <v>53</v>
      </c>
      <c r="E52" s="3" t="n">
        <v>3.01</v>
      </c>
      <c r="F52" s="3" t="s">
        <v>145</v>
      </c>
      <c r="G52" s="3" t="s">
        <v>55</v>
      </c>
      <c r="H52" s="3" t="s">
        <v>74</v>
      </c>
      <c r="I52" s="3" t="s">
        <v>57</v>
      </c>
      <c r="J52" s="3" t="s">
        <v>57</v>
      </c>
      <c r="K52" s="3" t="s">
        <v>57</v>
      </c>
      <c r="L52" s="3" t="s">
        <v>58</v>
      </c>
      <c r="M52" s="3" t="s">
        <v>75</v>
      </c>
      <c r="N52" s="6">
        <f>trunc(((Q52*(100+O52))/100)*CY52,2)</f>
      </c>
      <c r="O52" s="4" t="n">
        <v>-37.4</v>
      </c>
      <c r="P52" s="6">
        <f>trunc((N52*E52),2)</f>
      </c>
      <c r="Q52" s="3" t="n">
        <v>19900</v>
      </c>
      <c r="R52" s="9" t="s">
        <v>60</v>
      </c>
      <c r="S52" s="9" t="s">
        <v>61</v>
      </c>
      <c r="T52" s="3" t="s">
        <v>270</v>
      </c>
      <c r="U52" s="3" t="n">
        <v>5.76</v>
      </c>
      <c r="V52" s="3" t="n">
        <v>62.8</v>
      </c>
      <c r="W52" s="3" t="n">
        <v>57</v>
      </c>
      <c r="X52" s="3" t="s">
        <v>63</v>
      </c>
      <c r="Y52" s="3" t="s">
        <v>64</v>
      </c>
      <c r="Z52" s="3" t="s">
        <v>58</v>
      </c>
      <c r="AA52" s="3" t="s">
        <v>156</v>
      </c>
      <c r="AB52" s="3" t="s">
        <v>109</v>
      </c>
      <c r="AC52" s="3" t="s">
        <v>92</v>
      </c>
      <c r="AD52" s="3" t="s">
        <v>134</v>
      </c>
      <c r="AE52" s="3" t="s">
        <v>52</v>
      </c>
      <c r="AF52" s="3" t="s">
        <v>52</v>
      </c>
      <c r="AG52" s="3" t="s">
        <v>52</v>
      </c>
      <c r="AH52" s="3" t="s">
        <v>271</v>
      </c>
      <c r="AI52" s="3" t="s">
        <v>63</v>
      </c>
      <c r="AJ52" s="3" t="s">
        <v>63</v>
      </c>
      <c r="AK52" s="3" t="s">
        <v>58</v>
      </c>
      <c r="AL52" s="3" t="s">
        <v>272</v>
      </c>
      <c r="AM52" s="3" t="s">
        <v>63</v>
      </c>
      <c r="AN52" s="3" t="n">
        <v>36</v>
      </c>
      <c r="AO52" s="3" t="n">
        <v>16</v>
      </c>
      <c r="AP52" s="3" t="n">
        <v>40.6</v>
      </c>
      <c r="AQ52" s="3" t="n">
        <v>43</v>
      </c>
      <c r="AR52" s="3" t="s">
        <v>52</v>
      </c>
      <c r="AS52" s="3" t="s">
        <v>58</v>
      </c>
      <c r="AT52" s="3" t="s">
        <v>52</v>
      </c>
      <c r="AU52" s="3" t="s">
        <v>63</v>
      </c>
      <c r="AV52" s="3" t="s">
        <v>63</v>
      </c>
      <c r="AW52" s="3" t="s">
        <v>57</v>
      </c>
      <c r="AX52" s="3" t="s">
        <v>96</v>
      </c>
      <c r="CY52" s="0" t="n">
        <v>1</v>
      </c>
      <c r="CZ52" s="6">
        <f>trunc((P52/CY52),2)</f>
      </c>
    </row>
    <row r="53" spans="1:104">
      <c r="A53" s="3" t="n">
        <v>48</v>
      </c>
      <c r="B53" s="3" t="s">
        <v>273</v>
      </c>
      <c r="C53" s="3" t="s">
        <v>52</v>
      </c>
      <c r="D53" s="3" t="s">
        <v>53</v>
      </c>
      <c r="E53" s="3" t="n">
        <v>3.04</v>
      </c>
      <c r="F53" s="3" t="s">
        <v>130</v>
      </c>
      <c r="G53" s="3" t="s">
        <v>55</v>
      </c>
      <c r="H53" s="3" t="s">
        <v>74</v>
      </c>
      <c r="I53" s="3" t="s">
        <v>57</v>
      </c>
      <c r="J53" s="3" t="s">
        <v>57</v>
      </c>
      <c r="K53" s="3" t="s">
        <v>57</v>
      </c>
      <c r="L53" s="3" t="s">
        <v>58</v>
      </c>
      <c r="M53" s="3" t="s">
        <v>75</v>
      </c>
      <c r="N53" s="6">
        <f>trunc(((Q53*(100+O53))/100)*CY53,2)</f>
      </c>
      <c r="O53" s="4" t="n">
        <v>-39</v>
      </c>
      <c r="P53" s="6">
        <f>trunc((N53*E53),2)</f>
      </c>
      <c r="Q53" s="3" t="n">
        <v>18400</v>
      </c>
      <c r="R53" s="9" t="s">
        <v>60</v>
      </c>
      <c r="S53" s="9" t="s">
        <v>61</v>
      </c>
      <c r="T53" s="3" t="s">
        <v>274</v>
      </c>
      <c r="U53" s="3" t="n">
        <v>5.74</v>
      </c>
      <c r="V53" s="3" t="n">
        <v>62.1</v>
      </c>
      <c r="W53" s="3" t="n">
        <v>59</v>
      </c>
      <c r="X53" s="3" t="s">
        <v>63</v>
      </c>
      <c r="Y53" s="3" t="s">
        <v>77</v>
      </c>
      <c r="Z53" s="3" t="s">
        <v>166</v>
      </c>
      <c r="AA53" s="3" t="s">
        <v>156</v>
      </c>
      <c r="AB53" s="3" t="s">
        <v>67</v>
      </c>
      <c r="AC53" s="3" t="s">
        <v>92</v>
      </c>
      <c r="AD53" s="3" t="s">
        <v>69</v>
      </c>
      <c r="AE53" s="3" t="s">
        <v>275</v>
      </c>
      <c r="AF53" s="3" t="s">
        <v>52</v>
      </c>
      <c r="AG53" s="3" t="s">
        <v>52</v>
      </c>
      <c r="AH53" s="3" t="s">
        <v>52</v>
      </c>
      <c r="AI53" s="3" t="s">
        <v>63</v>
      </c>
      <c r="AJ53" s="3" t="s">
        <v>63</v>
      </c>
      <c r="AK53" s="3" t="s">
        <v>58</v>
      </c>
      <c r="AL53" s="3" t="s">
        <v>276</v>
      </c>
      <c r="AM53" s="3" t="s">
        <v>63</v>
      </c>
      <c r="AN53" s="3" t="n">
        <v>34.5</v>
      </c>
      <c r="AO53" s="3" t="n">
        <v>14</v>
      </c>
      <c r="AP53" s="3" t="n">
        <v>41.4</v>
      </c>
      <c r="AQ53" s="3" t="n">
        <v>44</v>
      </c>
      <c r="AR53" s="3" t="s">
        <v>52</v>
      </c>
      <c r="AS53" s="3" t="s">
        <v>58</v>
      </c>
      <c r="AT53" s="3" t="s">
        <v>52</v>
      </c>
      <c r="AU53" s="3" t="s">
        <v>95</v>
      </c>
      <c r="AV53" s="3" t="s">
        <v>63</v>
      </c>
      <c r="AW53" s="3" t="s">
        <v>57</v>
      </c>
      <c r="AX53" s="3" t="s">
        <v>96</v>
      </c>
      <c r="CY53" s="0" t="n">
        <v>1</v>
      </c>
      <c r="CZ53" s="6">
        <f>trunc((P53/CY53),2)</f>
      </c>
    </row>
    <row r="54" spans="1:104">
      <c r="A54" s="3" t="n">
        <v>49</v>
      </c>
      <c r="B54" s="3" t="s">
        <v>277</v>
      </c>
      <c r="C54" s="3" t="s">
        <v>52</v>
      </c>
      <c r="D54" s="3" t="s">
        <v>53</v>
      </c>
      <c r="E54" s="3" t="n">
        <v>3.2</v>
      </c>
      <c r="F54" s="3" t="s">
        <v>130</v>
      </c>
      <c r="G54" s="3" t="s">
        <v>55</v>
      </c>
      <c r="H54" s="3" t="s">
        <v>74</v>
      </c>
      <c r="I54" s="3" t="s">
        <v>57</v>
      </c>
      <c r="J54" s="3" t="s">
        <v>57</v>
      </c>
      <c r="K54" s="3" t="s">
        <v>57</v>
      </c>
      <c r="L54" s="3" t="s">
        <v>58</v>
      </c>
      <c r="M54" s="3" t="s">
        <v>59</v>
      </c>
      <c r="N54" s="6">
        <f>trunc(((Q54*(100+O54))/100)*CY54,2)</f>
      </c>
      <c r="O54" s="4" t="n">
        <v>-35.4</v>
      </c>
      <c r="P54" s="6">
        <f>trunc((N54*E54),2)</f>
      </c>
      <c r="Q54" s="3" t="n">
        <v>18400</v>
      </c>
      <c r="R54" s="9" t="s">
        <v>60</v>
      </c>
      <c r="S54" s="9" t="s">
        <v>61</v>
      </c>
      <c r="T54" s="3" t="s">
        <v>278</v>
      </c>
      <c r="U54" s="3" t="n">
        <v>5.8</v>
      </c>
      <c r="V54" s="3" t="n">
        <v>61.4</v>
      </c>
      <c r="W54" s="3" t="n">
        <v>58</v>
      </c>
      <c r="X54" s="3" t="s">
        <v>63</v>
      </c>
      <c r="Y54" s="3" t="s">
        <v>64</v>
      </c>
      <c r="Z54" s="3" t="s">
        <v>101</v>
      </c>
      <c r="AA54" s="3" t="s">
        <v>156</v>
      </c>
      <c r="AB54" s="3" t="s">
        <v>102</v>
      </c>
      <c r="AC54" s="3" t="s">
        <v>92</v>
      </c>
      <c r="AD54" s="3" t="s">
        <v>134</v>
      </c>
      <c r="AE54" s="3" t="s">
        <v>52</v>
      </c>
      <c r="AF54" s="3" t="s">
        <v>52</v>
      </c>
      <c r="AG54" s="3" t="s">
        <v>52</v>
      </c>
      <c r="AH54" s="3" t="s">
        <v>52</v>
      </c>
      <c r="AI54" s="3" t="s">
        <v>63</v>
      </c>
      <c r="AJ54" s="3" t="s">
        <v>63</v>
      </c>
      <c r="AK54" s="3" t="s">
        <v>58</v>
      </c>
      <c r="AL54" s="3" t="s">
        <v>233</v>
      </c>
      <c r="AM54" s="3" t="s">
        <v>63</v>
      </c>
      <c r="AN54" s="3" t="n">
        <v>36</v>
      </c>
      <c r="AO54" s="3" t="n">
        <v>15</v>
      </c>
      <c r="AP54" s="3" t="n">
        <v>40.6</v>
      </c>
      <c r="AQ54" s="3" t="n">
        <v>42.5</v>
      </c>
      <c r="AR54" s="3" t="s">
        <v>52</v>
      </c>
      <c r="AS54" s="3" t="s">
        <v>58</v>
      </c>
      <c r="AT54" s="3" t="s">
        <v>52</v>
      </c>
      <c r="AU54" s="3" t="s">
        <v>95</v>
      </c>
      <c r="AV54" s="3" t="s">
        <v>63</v>
      </c>
      <c r="AW54" s="3" t="s">
        <v>57</v>
      </c>
      <c r="AX54" s="3" t="s">
        <v>96</v>
      </c>
      <c r="CY54" s="0" t="n">
        <v>1</v>
      </c>
      <c r="CZ54" s="6">
        <f>trunc((P54/CY54),2)</f>
      </c>
    </row>
    <row r="55" spans="1:104">
      <c r="A55" s="3" t="n">
        <v>50</v>
      </c>
      <c r="B55" s="3" t="s">
        <v>279</v>
      </c>
      <c r="C55" s="3" t="s">
        <v>52</v>
      </c>
      <c r="D55" s="3" t="s">
        <v>53</v>
      </c>
      <c r="E55" s="3" t="n">
        <v>3.01</v>
      </c>
      <c r="F55" s="3" t="s">
        <v>149</v>
      </c>
      <c r="G55" s="3" t="s">
        <v>55</v>
      </c>
      <c r="H55" s="3" t="s">
        <v>74</v>
      </c>
      <c r="I55" s="3" t="s">
        <v>57</v>
      </c>
      <c r="J55" s="3" t="s">
        <v>57</v>
      </c>
      <c r="K55" s="3" t="s">
        <v>57</v>
      </c>
      <c r="L55" s="3" t="s">
        <v>58</v>
      </c>
      <c r="M55" s="3" t="s">
        <v>59</v>
      </c>
      <c r="N55" s="6">
        <f>trunc(((Q55*(100+O55))/100)*CY55,2)</f>
      </c>
      <c r="O55" s="4" t="n">
        <v>-37.4</v>
      </c>
      <c r="P55" s="6">
        <f>trunc((N55*E55),2)</f>
      </c>
      <c r="Q55" s="3" t="n">
        <v>16500</v>
      </c>
      <c r="R55" s="9" t="s">
        <v>60</v>
      </c>
      <c r="S55" s="9" t="s">
        <v>61</v>
      </c>
      <c r="T55" s="3" t="s">
        <v>280</v>
      </c>
      <c r="U55" s="3" t="n">
        <v>5.56</v>
      </c>
      <c r="V55" s="3" t="n">
        <v>58.8</v>
      </c>
      <c r="W55" s="3" t="n">
        <v>60</v>
      </c>
      <c r="X55" s="3" t="s">
        <v>63</v>
      </c>
      <c r="Y55" s="3" t="s">
        <v>88</v>
      </c>
      <c r="Z55" s="3" t="s">
        <v>166</v>
      </c>
      <c r="AA55" s="3" t="s">
        <v>156</v>
      </c>
      <c r="AB55" s="3" t="s">
        <v>67</v>
      </c>
      <c r="AC55" s="3" t="s">
        <v>92</v>
      </c>
      <c r="AD55" s="3" t="s">
        <v>69</v>
      </c>
      <c r="AE55" s="3" t="s">
        <v>52</v>
      </c>
      <c r="AF55" s="3" t="s">
        <v>52</v>
      </c>
      <c r="AG55" s="3" t="s">
        <v>52</v>
      </c>
      <c r="AH55" s="3" t="s">
        <v>52</v>
      </c>
      <c r="AI55" s="3" t="s">
        <v>63</v>
      </c>
      <c r="AJ55" s="3" t="s">
        <v>63</v>
      </c>
      <c r="AK55" s="3" t="s">
        <v>58</v>
      </c>
      <c r="AL55" s="3" t="s">
        <v>168</v>
      </c>
      <c r="AM55" s="3" t="s">
        <v>63</v>
      </c>
      <c r="AN55" s="3" t="n">
        <v>31.5</v>
      </c>
      <c r="AO55" s="3" t="n">
        <v>12.5</v>
      </c>
      <c r="AP55" s="3" t="n">
        <v>41</v>
      </c>
      <c r="AQ55" s="3" t="n">
        <v>43.5</v>
      </c>
      <c r="AR55" s="3" t="s">
        <v>52</v>
      </c>
      <c r="AS55" s="3" t="s">
        <v>58</v>
      </c>
      <c r="AT55" s="3" t="s">
        <v>52</v>
      </c>
      <c r="AU55" s="3" t="s">
        <v>95</v>
      </c>
      <c r="AV55" s="3" t="s">
        <v>63</v>
      </c>
      <c r="AW55" s="3" t="s">
        <v>57</v>
      </c>
      <c r="AX55" s="3" t="s">
        <v>96</v>
      </c>
      <c r="CY55" s="0" t="n">
        <v>1</v>
      </c>
      <c r="CZ55" s="6">
        <f>trunc((P55/CY55),2)</f>
      </c>
    </row>
    <row r="56" spans="1:104">
      <c r="A56" s="3" t="n">
        <v>51</v>
      </c>
      <c r="B56" s="3" t="s">
        <v>281</v>
      </c>
      <c r="C56" s="3" t="s">
        <v>52</v>
      </c>
      <c r="D56" s="3" t="s">
        <v>53</v>
      </c>
      <c r="E56" s="3" t="n">
        <v>3.01</v>
      </c>
      <c r="F56" s="3" t="s">
        <v>98</v>
      </c>
      <c r="G56" s="3" t="s">
        <v>55</v>
      </c>
      <c r="H56" s="3" t="s">
        <v>74</v>
      </c>
      <c r="I56" s="3" t="s">
        <v>57</v>
      </c>
      <c r="J56" s="3" t="s">
        <v>57</v>
      </c>
      <c r="K56" s="3" t="s">
        <v>57</v>
      </c>
      <c r="L56" s="3" t="s">
        <v>58</v>
      </c>
      <c r="M56" s="3" t="s">
        <v>75</v>
      </c>
      <c r="N56" s="6">
        <f>trunc(((Q56*(100+O56))/100)*CY56,2)</f>
      </c>
      <c r="O56" s="4" t="n">
        <v>-36.4</v>
      </c>
      <c r="P56" s="6">
        <f>trunc((N56*E56),2)</f>
      </c>
      <c r="Q56" s="3" t="n">
        <v>14800</v>
      </c>
      <c r="R56" s="9" t="s">
        <v>60</v>
      </c>
      <c r="S56" s="9" t="s">
        <v>61</v>
      </c>
      <c r="T56" s="3" t="s">
        <v>270</v>
      </c>
      <c r="U56" s="3" t="n">
        <v>5.76</v>
      </c>
      <c r="V56" s="3" t="n">
        <v>62.8</v>
      </c>
      <c r="W56" s="3" t="n">
        <v>56</v>
      </c>
      <c r="X56" s="3" t="s">
        <v>63</v>
      </c>
      <c r="Y56" s="3" t="s">
        <v>88</v>
      </c>
      <c r="Z56" s="3" t="s">
        <v>123</v>
      </c>
      <c r="AA56" s="3" t="s">
        <v>156</v>
      </c>
      <c r="AB56" s="3" t="s">
        <v>91</v>
      </c>
      <c r="AC56" s="3" t="s">
        <v>92</v>
      </c>
      <c r="AD56" s="3" t="s">
        <v>134</v>
      </c>
      <c r="AE56" s="3" t="s">
        <v>52</v>
      </c>
      <c r="AF56" s="3" t="s">
        <v>52</v>
      </c>
      <c r="AG56" s="3" t="s">
        <v>52</v>
      </c>
      <c r="AH56" s="3" t="s">
        <v>282</v>
      </c>
      <c r="AI56" s="3" t="s">
        <v>63</v>
      </c>
      <c r="AJ56" s="3" t="s">
        <v>63</v>
      </c>
      <c r="AK56" s="3" t="s">
        <v>58</v>
      </c>
      <c r="AL56" s="3" t="s">
        <v>283</v>
      </c>
      <c r="AM56" s="3" t="s">
        <v>63</v>
      </c>
      <c r="AN56" s="3" t="n">
        <v>36.5</v>
      </c>
      <c r="AO56" s="3" t="n">
        <v>16.5</v>
      </c>
      <c r="AP56" s="3" t="n">
        <v>40.6</v>
      </c>
      <c r="AQ56" s="3" t="n">
        <v>42.5</v>
      </c>
      <c r="AR56" s="3" t="s">
        <v>52</v>
      </c>
      <c r="AS56" s="3" t="s">
        <v>58</v>
      </c>
      <c r="AT56" s="3" t="s">
        <v>52</v>
      </c>
      <c r="AU56" s="3" t="s">
        <v>95</v>
      </c>
      <c r="AV56" s="3" t="s">
        <v>63</v>
      </c>
      <c r="AW56" s="3" t="s">
        <v>57</v>
      </c>
      <c r="AX56" s="3" t="s">
        <v>96</v>
      </c>
      <c r="CY56" s="0" t="n">
        <v>1</v>
      </c>
      <c r="CZ56" s="6">
        <f>trunc((P56/CY56),2)</f>
      </c>
    </row>
    <row r="57" spans="1:104">
      <c r="A57" s="3" t="n">
        <v>52</v>
      </c>
      <c r="B57" s="3" t="s">
        <v>284</v>
      </c>
      <c r="C57" s="3" t="s">
        <v>52</v>
      </c>
      <c r="D57" s="3" t="s">
        <v>53</v>
      </c>
      <c r="E57" s="3" t="n">
        <v>3.03</v>
      </c>
      <c r="F57" s="3" t="s">
        <v>181</v>
      </c>
      <c r="G57" s="3" t="s">
        <v>55</v>
      </c>
      <c r="H57" s="3" t="s">
        <v>74</v>
      </c>
      <c r="I57" s="3" t="s">
        <v>57</v>
      </c>
      <c r="J57" s="3" t="s">
        <v>57</v>
      </c>
      <c r="K57" s="3" t="s">
        <v>57</v>
      </c>
      <c r="L57" s="3" t="s">
        <v>58</v>
      </c>
      <c r="M57" s="3" t="s">
        <v>59</v>
      </c>
      <c r="N57" s="6">
        <f>trunc(((Q57*(100+O57))/100)*CY57,2)</f>
      </c>
      <c r="O57" s="4" t="n">
        <v>-36</v>
      </c>
      <c r="P57" s="6">
        <f>trunc((N57*E57),2)</f>
      </c>
      <c r="Q57" s="3" t="n">
        <v>12200</v>
      </c>
      <c r="R57" s="9" t="s">
        <v>60</v>
      </c>
      <c r="S57" s="9" t="s">
        <v>61</v>
      </c>
      <c r="T57" s="3" t="s">
        <v>285</v>
      </c>
      <c r="U57" s="3" t="n">
        <v>5.61</v>
      </c>
      <c r="V57" s="3" t="n">
        <v>59.6</v>
      </c>
      <c r="W57" s="3" t="n">
        <v>59</v>
      </c>
      <c r="X57" s="3" t="s">
        <v>63</v>
      </c>
      <c r="Y57" s="3" t="s">
        <v>286</v>
      </c>
      <c r="Z57" s="3" t="s">
        <v>166</v>
      </c>
      <c r="AA57" s="3" t="s">
        <v>156</v>
      </c>
      <c r="AB57" s="3" t="s">
        <v>67</v>
      </c>
      <c r="AC57" s="3" t="s">
        <v>92</v>
      </c>
      <c r="AD57" s="3" t="s">
        <v>69</v>
      </c>
      <c r="AE57" s="3" t="s">
        <v>52</v>
      </c>
      <c r="AF57" s="3" t="s">
        <v>52</v>
      </c>
      <c r="AG57" s="3" t="s">
        <v>52</v>
      </c>
      <c r="AH57" s="3" t="s">
        <v>52</v>
      </c>
      <c r="AI57" s="3" t="s">
        <v>63</v>
      </c>
      <c r="AJ57" s="3" t="s">
        <v>63</v>
      </c>
      <c r="AK57" s="3" t="s">
        <v>58</v>
      </c>
      <c r="AL57" s="3" t="s">
        <v>287</v>
      </c>
      <c r="AM57" s="3" t="s">
        <v>63</v>
      </c>
      <c r="AN57" s="3" t="n">
        <v>33</v>
      </c>
      <c r="AO57" s="3" t="n">
        <v>13.5</v>
      </c>
      <c r="AP57" s="3" t="n">
        <v>40.8</v>
      </c>
      <c r="AQ57" s="3" t="n">
        <v>43</v>
      </c>
      <c r="AR57" s="3" t="s">
        <v>52</v>
      </c>
      <c r="AS57" s="3" t="s">
        <v>58</v>
      </c>
      <c r="AT57" s="3" t="s">
        <v>52</v>
      </c>
      <c r="AU57" s="3" t="s">
        <v>95</v>
      </c>
      <c r="AV57" s="3" t="s">
        <v>63</v>
      </c>
      <c r="AW57" s="3" t="s">
        <v>57</v>
      </c>
      <c r="AX57" s="3" t="s">
        <v>96</v>
      </c>
      <c r="CY57" s="0" t="n">
        <v>1</v>
      </c>
      <c r="CZ57" s="6">
        <f>trunc((P57/CY57),2)</f>
      </c>
    </row>
    <row r="58" spans="1:104">
      <c r="A58" s="3" t="n">
        <v>53</v>
      </c>
      <c r="B58" s="3" t="s">
        <v>288</v>
      </c>
      <c r="C58" s="3" t="s">
        <v>52</v>
      </c>
      <c r="D58" s="3" t="s">
        <v>53</v>
      </c>
      <c r="E58" s="3" t="n">
        <v>2.75</v>
      </c>
      <c r="F58" s="3" t="s">
        <v>181</v>
      </c>
      <c r="G58" s="3" t="s">
        <v>55</v>
      </c>
      <c r="H58" s="3" t="s">
        <v>161</v>
      </c>
      <c r="I58" s="3" t="s">
        <v>57</v>
      </c>
      <c r="J58" s="3" t="s">
        <v>57</v>
      </c>
      <c r="K58" s="3" t="s">
        <v>57</v>
      </c>
      <c r="L58" s="3" t="s">
        <v>85</v>
      </c>
      <c r="M58" s="3" t="s">
        <v>59</v>
      </c>
      <c r="N58" s="6">
        <f>trunc(((Q58*(100+O58))/100)*CY58,2)</f>
      </c>
      <c r="O58" s="4" t="n">
        <v>-23.5</v>
      </c>
      <c r="P58" s="6">
        <f>trunc((N58*E58),2)</f>
      </c>
      <c r="Q58" s="3" t="n">
        <v>11700</v>
      </c>
      <c r="R58" s="9" t="s">
        <v>60</v>
      </c>
      <c r="S58" s="9" t="s">
        <v>61</v>
      </c>
      <c r="T58" s="3" t="s">
        <v>289</v>
      </c>
      <c r="U58" s="3" t="n">
        <v>5.54</v>
      </c>
      <c r="V58" s="3" t="n">
        <v>62.1</v>
      </c>
      <c r="W58" s="3" t="n">
        <v>59</v>
      </c>
      <c r="X58" s="3" t="s">
        <v>63</v>
      </c>
      <c r="Y58" s="3" t="s">
        <v>64</v>
      </c>
      <c r="Z58" s="3" t="s">
        <v>200</v>
      </c>
      <c r="AA58" s="3" t="s">
        <v>108</v>
      </c>
      <c r="AB58" s="3" t="s">
        <v>91</v>
      </c>
      <c r="AC58" s="3" t="s">
        <v>52</v>
      </c>
      <c r="AD58" s="3" t="s">
        <v>69</v>
      </c>
      <c r="AE58" s="3" t="s">
        <v>63</v>
      </c>
      <c r="AF58" s="3" t="s">
        <v>52</v>
      </c>
      <c r="AG58" s="3" t="s">
        <v>52</v>
      </c>
      <c r="AH58" s="3" t="s">
        <v>52</v>
      </c>
      <c r="AI58" s="3" t="s">
        <v>63</v>
      </c>
      <c r="AJ58" s="3" t="s">
        <v>63</v>
      </c>
      <c r="AK58" s="3" t="s">
        <v>58</v>
      </c>
      <c r="AL58" s="3" t="s">
        <v>290</v>
      </c>
      <c r="AM58" s="3" t="s">
        <v>63</v>
      </c>
      <c r="AN58" s="3" t="n">
        <v>35.5</v>
      </c>
      <c r="AO58" s="3" t="n">
        <v>14.5</v>
      </c>
      <c r="AP58" s="3" t="n">
        <v>41</v>
      </c>
      <c r="AQ58" s="3" t="n">
        <v>43.5</v>
      </c>
      <c r="AR58" s="3" t="s">
        <v>52</v>
      </c>
      <c r="AS58" s="3" t="s">
        <v>58</v>
      </c>
      <c r="AT58" s="3" t="s">
        <v>52</v>
      </c>
      <c r="AU58" s="3" t="s">
        <v>118</v>
      </c>
      <c r="AV58" s="3" t="s">
        <v>203</v>
      </c>
      <c r="AW58" s="3" t="s">
        <v>57</v>
      </c>
      <c r="AX58" s="3" t="s">
        <v>96</v>
      </c>
      <c r="CY58" s="0" t="n">
        <v>1</v>
      </c>
      <c r="CZ58" s="6">
        <f>trunc((P58/CY58),2)</f>
      </c>
    </row>
    <row r="59" spans="1:104">
      <c r="A59" s="3" t="n">
        <v>54</v>
      </c>
      <c r="B59" s="3" t="s">
        <v>291</v>
      </c>
      <c r="C59" s="3" t="s">
        <v>52</v>
      </c>
      <c r="D59" s="3" t="s">
        <v>53</v>
      </c>
      <c r="E59" s="3" t="n">
        <v>2.72</v>
      </c>
      <c r="F59" s="3" t="s">
        <v>181</v>
      </c>
      <c r="G59" s="3" t="s">
        <v>55</v>
      </c>
      <c r="H59" s="3" t="s">
        <v>161</v>
      </c>
      <c r="I59" s="3" t="s">
        <v>57</v>
      </c>
      <c r="J59" s="3" t="s">
        <v>57</v>
      </c>
      <c r="K59" s="3" t="s">
        <v>57</v>
      </c>
      <c r="L59" s="3" t="s">
        <v>58</v>
      </c>
      <c r="M59" s="3" t="s">
        <v>59</v>
      </c>
      <c r="N59" s="6">
        <f>trunc(((Q59*(100+O59))/100)*CY59,2)</f>
      </c>
      <c r="O59" s="4" t="n">
        <v>-20.2</v>
      </c>
      <c r="P59" s="6">
        <f>trunc((N59*E59),2)</f>
      </c>
      <c r="Q59" s="3" t="n">
        <v>11700</v>
      </c>
      <c r="R59" s="9" t="s">
        <v>60</v>
      </c>
      <c r="S59" s="9" t="s">
        <v>61</v>
      </c>
      <c r="T59" s="3" t="s">
        <v>292</v>
      </c>
      <c r="U59" s="3" t="n">
        <v>5.53</v>
      </c>
      <c r="V59" s="3" t="n">
        <v>62.6</v>
      </c>
      <c r="W59" s="3" t="n">
        <v>57</v>
      </c>
      <c r="X59" s="3" t="s">
        <v>63</v>
      </c>
      <c r="Y59" s="3" t="s">
        <v>64</v>
      </c>
      <c r="Z59" s="3" t="s">
        <v>58</v>
      </c>
      <c r="AA59" s="3" t="s">
        <v>66</v>
      </c>
      <c r="AB59" s="3" t="s">
        <v>109</v>
      </c>
      <c r="AC59" s="3" t="s">
        <v>52</v>
      </c>
      <c r="AD59" s="3" t="s">
        <v>69</v>
      </c>
      <c r="AE59" s="3" t="s">
        <v>52</v>
      </c>
      <c r="AF59" s="3" t="s">
        <v>52</v>
      </c>
      <c r="AG59" s="3" t="s">
        <v>52</v>
      </c>
      <c r="AH59" s="3" t="s">
        <v>52</v>
      </c>
      <c r="AI59" s="3" t="s">
        <v>63</v>
      </c>
      <c r="AJ59" s="3" t="s">
        <v>63</v>
      </c>
      <c r="AK59" s="3" t="s">
        <v>58</v>
      </c>
      <c r="AL59" s="3" t="s">
        <v>293</v>
      </c>
      <c r="AM59" s="3" t="s">
        <v>63</v>
      </c>
      <c r="AN59" s="3" t="n">
        <v>36</v>
      </c>
      <c r="AO59" s="3" t="n">
        <v>15.5</v>
      </c>
      <c r="AP59" s="3" t="n">
        <v>40.6</v>
      </c>
      <c r="AQ59" s="3" t="n">
        <v>43</v>
      </c>
      <c r="AR59" s="3" t="s">
        <v>63</v>
      </c>
      <c r="AS59" s="3" t="s">
        <v>58</v>
      </c>
      <c r="AT59" s="3" t="s">
        <v>52</v>
      </c>
      <c r="AU59" s="3" t="s">
        <v>143</v>
      </c>
      <c r="AV59" s="3" t="s">
        <v>63</v>
      </c>
      <c r="AW59" s="3" t="s">
        <v>57</v>
      </c>
      <c r="AX59" s="3" t="s">
        <v>96</v>
      </c>
      <c r="CY59" s="0" t="n">
        <v>1</v>
      </c>
      <c r="CZ59" s="6">
        <f>trunc((P59/CY59),2)</f>
      </c>
    </row>
    <row r="60" spans="1:104">
      <c r="A60" s="3" t="n">
        <v>55</v>
      </c>
      <c r="B60" s="3" t="s">
        <v>294</v>
      </c>
      <c r="C60" s="3" t="s">
        <v>52</v>
      </c>
      <c r="D60" s="3" t="s">
        <v>53</v>
      </c>
      <c r="E60" s="3" t="n">
        <v>2.8</v>
      </c>
      <c r="F60" s="3" t="s">
        <v>181</v>
      </c>
      <c r="G60" s="3" t="s">
        <v>55</v>
      </c>
      <c r="H60" s="3" t="s">
        <v>161</v>
      </c>
      <c r="I60" s="3" t="s">
        <v>57</v>
      </c>
      <c r="J60" s="3" t="s">
        <v>57</v>
      </c>
      <c r="K60" s="3" t="s">
        <v>57</v>
      </c>
      <c r="L60" s="3" t="s">
        <v>58</v>
      </c>
      <c r="M60" s="3" t="s">
        <v>113</v>
      </c>
      <c r="N60" s="6">
        <f>trunc(((Q60*(100+O60))/100)*CY60,2)</f>
      </c>
      <c r="O60" s="4" t="n">
        <v>-16</v>
      </c>
      <c r="P60" s="6">
        <f>trunc((N60*E60),2)</f>
      </c>
      <c r="Q60" s="3" t="n">
        <v>11700</v>
      </c>
      <c r="R60" s="9" t="s">
        <v>60</v>
      </c>
      <c r="S60" s="9" t="s">
        <v>61</v>
      </c>
      <c r="T60" s="3" t="s">
        <v>295</v>
      </c>
      <c r="U60" s="3" t="n">
        <v>5.56</v>
      </c>
      <c r="V60" s="3" t="n">
        <v>62.2</v>
      </c>
      <c r="W60" s="3" t="n">
        <v>59</v>
      </c>
      <c r="X60" s="3" t="s">
        <v>63</v>
      </c>
      <c r="Y60" s="3" t="s">
        <v>64</v>
      </c>
      <c r="Z60" s="3" t="s">
        <v>123</v>
      </c>
      <c r="AA60" s="3" t="s">
        <v>66</v>
      </c>
      <c r="AB60" s="3" t="s">
        <v>91</v>
      </c>
      <c r="AC60" s="3" t="s">
        <v>52</v>
      </c>
      <c r="AD60" s="3" t="s">
        <v>69</v>
      </c>
      <c r="AE60" s="3" t="s">
        <v>52</v>
      </c>
      <c r="AF60" s="3" t="s">
        <v>52</v>
      </c>
      <c r="AG60" s="3" t="s">
        <v>52</v>
      </c>
      <c r="AH60" s="3" t="s">
        <v>52</v>
      </c>
      <c r="AI60" s="3" t="s">
        <v>63</v>
      </c>
      <c r="AJ60" s="3" t="s">
        <v>63</v>
      </c>
      <c r="AK60" s="3" t="s">
        <v>58</v>
      </c>
      <c r="AL60" s="3" t="s">
        <v>296</v>
      </c>
      <c r="AM60" s="3" t="s">
        <v>63</v>
      </c>
      <c r="AN60" s="3" t="n">
        <v>36</v>
      </c>
      <c r="AO60" s="3" t="n">
        <v>15</v>
      </c>
      <c r="AP60" s="3" t="n">
        <v>40.6</v>
      </c>
      <c r="AQ60" s="3" t="n">
        <v>42.5</v>
      </c>
      <c r="AR60" s="3" t="s">
        <v>63</v>
      </c>
      <c r="AS60" s="3" t="s">
        <v>58</v>
      </c>
      <c r="AT60" s="3" t="s">
        <v>52</v>
      </c>
      <c r="AU60" s="3" t="s">
        <v>63</v>
      </c>
      <c r="AV60" s="3" t="s">
        <v>297</v>
      </c>
      <c r="AW60" s="3" t="s">
        <v>57</v>
      </c>
      <c r="AX60" s="3" t="s">
        <v>96</v>
      </c>
      <c r="CY60" s="0" t="n">
        <v>1</v>
      </c>
      <c r="CZ60" s="6">
        <f>trunc((P60/CY60),2)</f>
      </c>
    </row>
    <row r="61" spans="1:104">
      <c r="A61" s="3" t="n">
        <v>56</v>
      </c>
      <c r="B61" s="3" t="s">
        <v>298</v>
      </c>
      <c r="C61" s="3" t="s">
        <v>52</v>
      </c>
      <c r="D61" s="3" t="s">
        <v>53</v>
      </c>
      <c r="E61" s="3" t="n">
        <v>2.9</v>
      </c>
      <c r="F61" s="3" t="s">
        <v>299</v>
      </c>
      <c r="G61" s="3" t="s">
        <v>55</v>
      </c>
      <c r="H61" s="3" t="s">
        <v>106</v>
      </c>
      <c r="I61" s="3" t="s">
        <v>57</v>
      </c>
      <c r="J61" s="3" t="s">
        <v>57</v>
      </c>
      <c r="K61" s="3" t="s">
        <v>57</v>
      </c>
      <c r="L61" s="3" t="s">
        <v>58</v>
      </c>
      <c r="M61" s="3" t="s">
        <v>113</v>
      </c>
      <c r="N61" s="6">
        <f>trunc(((Q61*(100+O61))/100)*CY61,2)</f>
      </c>
      <c r="O61" s="4" t="n">
        <v>-6.9</v>
      </c>
      <c r="P61" s="6">
        <f>trunc((N61*E61),2)</f>
      </c>
      <c r="Q61" s="3" t="n">
        <v>16000</v>
      </c>
      <c r="R61" s="9" t="s">
        <v>60</v>
      </c>
      <c r="S61" s="9" t="s">
        <v>61</v>
      </c>
      <c r="T61" s="3" t="s">
        <v>300</v>
      </c>
      <c r="U61" s="3" t="n">
        <v>5.65</v>
      </c>
      <c r="V61" s="3" t="n">
        <v>62.5</v>
      </c>
      <c r="W61" s="3" t="n">
        <v>58</v>
      </c>
      <c r="X61" s="3" t="s">
        <v>63</v>
      </c>
      <c r="Y61" s="3" t="s">
        <v>64</v>
      </c>
      <c r="Z61" s="3" t="s">
        <v>89</v>
      </c>
      <c r="AA61" s="3" t="s">
        <v>58</v>
      </c>
      <c r="AB61" s="3" t="s">
        <v>91</v>
      </c>
      <c r="AC61" s="3" t="s">
        <v>52</v>
      </c>
      <c r="AD61" s="3" t="s">
        <v>69</v>
      </c>
      <c r="AE61" s="3" t="s">
        <v>52</v>
      </c>
      <c r="AF61" s="3" t="s">
        <v>52</v>
      </c>
      <c r="AG61" s="3" t="s">
        <v>52</v>
      </c>
      <c r="AH61" s="3" t="s">
        <v>52</v>
      </c>
      <c r="AI61" s="3" t="s">
        <v>63</v>
      </c>
      <c r="AJ61" s="3" t="s">
        <v>63</v>
      </c>
      <c r="AK61" s="3" t="s">
        <v>58</v>
      </c>
      <c r="AL61" s="3" t="s">
        <v>301</v>
      </c>
      <c r="AM61" s="3" t="s">
        <v>63</v>
      </c>
      <c r="AN61" s="3" t="n">
        <v>36</v>
      </c>
      <c r="AO61" s="3" t="n">
        <v>15.5</v>
      </c>
      <c r="AP61" s="3" t="n">
        <v>40.6</v>
      </c>
      <c r="AQ61" s="3" t="n">
        <v>43</v>
      </c>
      <c r="AR61" s="3" t="s">
        <v>63</v>
      </c>
      <c r="AS61" s="3" t="s">
        <v>58</v>
      </c>
      <c r="AT61" s="3" t="s">
        <v>52</v>
      </c>
      <c r="AU61" s="3" t="s">
        <v>118</v>
      </c>
      <c r="AV61" s="3" t="s">
        <v>63</v>
      </c>
      <c r="AW61" s="3" t="s">
        <v>57</v>
      </c>
      <c r="AX61" s="3" t="s">
        <v>96</v>
      </c>
      <c r="CY61" s="0" t="n">
        <v>1</v>
      </c>
      <c r="CZ61" s="6">
        <f>trunc((P61/CY61),2)</f>
      </c>
    </row>
    <row r="62" spans="1:104">
      <c r="A62" s="3" t="n">
        <v>57</v>
      </c>
      <c r="B62" s="3" t="s">
        <v>302</v>
      </c>
      <c r="C62" s="3" t="s">
        <v>52</v>
      </c>
      <c r="D62" s="3" t="s">
        <v>53</v>
      </c>
      <c r="E62" s="3" t="n">
        <v>2.7</v>
      </c>
      <c r="F62" s="3" t="s">
        <v>181</v>
      </c>
      <c r="G62" s="3" t="s">
        <v>55</v>
      </c>
      <c r="H62" s="3" t="s">
        <v>99</v>
      </c>
      <c r="I62" s="3" t="s">
        <v>57</v>
      </c>
      <c r="J62" s="3" t="s">
        <v>57</v>
      </c>
      <c r="K62" s="3" t="s">
        <v>57</v>
      </c>
      <c r="L62" s="3" t="s">
        <v>58</v>
      </c>
      <c r="M62" s="3" t="s">
        <v>86</v>
      </c>
      <c r="N62" s="6">
        <f>trunc(((Q62*(100+O62))/100)*CY62,2)</f>
      </c>
      <c r="O62" s="4" t="n">
        <v>-17.3</v>
      </c>
      <c r="P62" s="6">
        <f>trunc((N62*E62),2)</f>
      </c>
      <c r="Q62" s="3" t="n">
        <v>10900</v>
      </c>
      <c r="R62" s="9" t="s">
        <v>60</v>
      </c>
      <c r="S62" s="9" t="s">
        <v>61</v>
      </c>
      <c r="T62" s="3" t="s">
        <v>303</v>
      </c>
      <c r="U62" s="3" t="n">
        <v>5.51</v>
      </c>
      <c r="V62" s="3" t="n">
        <v>62.2</v>
      </c>
      <c r="W62" s="3" t="n">
        <v>58</v>
      </c>
      <c r="X62" s="3" t="s">
        <v>63</v>
      </c>
      <c r="Y62" s="3" t="s">
        <v>64</v>
      </c>
      <c r="Z62" s="3" t="s">
        <v>101</v>
      </c>
      <c r="AA62" s="3" t="s">
        <v>58</v>
      </c>
      <c r="AB62" s="3" t="s">
        <v>102</v>
      </c>
      <c r="AC62" s="3" t="s">
        <v>52</v>
      </c>
      <c r="AD62" s="3" t="s">
        <v>69</v>
      </c>
      <c r="AE62" s="3" t="s">
        <v>52</v>
      </c>
      <c r="AF62" s="3" t="s">
        <v>52</v>
      </c>
      <c r="AG62" s="3" t="s">
        <v>52</v>
      </c>
      <c r="AH62" s="3" t="s">
        <v>52</v>
      </c>
      <c r="AI62" s="3" t="s">
        <v>63</v>
      </c>
      <c r="AJ62" s="3" t="s">
        <v>63</v>
      </c>
      <c r="AK62" s="3" t="s">
        <v>58</v>
      </c>
      <c r="AL62" s="3" t="s">
        <v>304</v>
      </c>
      <c r="AM62" s="3" t="s">
        <v>63</v>
      </c>
      <c r="AN62" s="3" t="n">
        <v>36</v>
      </c>
      <c r="AO62" s="3" t="n">
        <v>15.5</v>
      </c>
      <c r="AP62" s="3" t="n">
        <v>40.6</v>
      </c>
      <c r="AQ62" s="3" t="n">
        <v>43</v>
      </c>
      <c r="AR62" s="3" t="s">
        <v>79</v>
      </c>
      <c r="AS62" s="3" t="s">
        <v>58</v>
      </c>
      <c r="AT62" s="3" t="s">
        <v>52</v>
      </c>
      <c r="AU62" s="3" t="s">
        <v>63</v>
      </c>
      <c r="AV62" s="3" t="s">
        <v>63</v>
      </c>
      <c r="AW62" s="3" t="s">
        <v>57</v>
      </c>
      <c r="AX62" s="3" t="s">
        <v>96</v>
      </c>
      <c r="CY62" s="0" t="n">
        <v>1</v>
      </c>
      <c r="CZ62" s="6">
        <f>trunc((P62/CY62),2)</f>
      </c>
    </row>
    <row r="63" spans="1:104">
      <c r="A63" s="3" t="n">
        <v>58</v>
      </c>
      <c r="B63" s="3" t="s">
        <v>305</v>
      </c>
      <c r="C63" s="3" t="s">
        <v>52</v>
      </c>
      <c r="D63" s="3" t="s">
        <v>53</v>
      </c>
      <c r="E63" s="3" t="n">
        <v>2.71</v>
      </c>
      <c r="F63" s="3" t="s">
        <v>54</v>
      </c>
      <c r="G63" s="3" t="s">
        <v>55</v>
      </c>
      <c r="H63" s="3" t="s">
        <v>121</v>
      </c>
      <c r="I63" s="3" t="s">
        <v>57</v>
      </c>
      <c r="J63" s="3" t="s">
        <v>57</v>
      </c>
      <c r="K63" s="3" t="s">
        <v>57</v>
      </c>
      <c r="L63" s="3" t="s">
        <v>58</v>
      </c>
      <c r="M63" s="3" t="s">
        <v>306</v>
      </c>
      <c r="N63" s="6">
        <f>trunc(((Q63*(100+O63))/100)*CY63,2)</f>
      </c>
      <c r="O63" s="4" t="n">
        <v>-20.4</v>
      </c>
      <c r="P63" s="6">
        <f>trunc((N63*E63),2)</f>
      </c>
      <c r="Q63" s="3" t="n">
        <v>21000</v>
      </c>
      <c r="R63" s="9" t="s">
        <v>60</v>
      </c>
      <c r="S63" s="9" t="s">
        <v>61</v>
      </c>
      <c r="T63" s="3" t="s">
        <v>307</v>
      </c>
      <c r="U63" s="3" t="n">
        <v>5.52</v>
      </c>
      <c r="V63" s="3" t="n">
        <v>62.1</v>
      </c>
      <c r="W63" s="3" t="n">
        <v>56</v>
      </c>
      <c r="X63" s="3" t="s">
        <v>63</v>
      </c>
      <c r="Y63" s="3" t="s">
        <v>64</v>
      </c>
      <c r="Z63" s="3" t="s">
        <v>89</v>
      </c>
      <c r="AA63" s="3" t="s">
        <v>108</v>
      </c>
      <c r="AB63" s="3" t="s">
        <v>91</v>
      </c>
      <c r="AC63" s="3" t="s">
        <v>68</v>
      </c>
      <c r="AD63" s="3" t="s">
        <v>69</v>
      </c>
      <c r="AE63" s="3" t="s">
        <v>52</v>
      </c>
      <c r="AF63" s="3" t="s">
        <v>52</v>
      </c>
      <c r="AG63" s="3" t="s">
        <v>52</v>
      </c>
      <c r="AH63" s="3" t="s">
        <v>52</v>
      </c>
      <c r="AI63" s="3" t="s">
        <v>63</v>
      </c>
      <c r="AJ63" s="3" t="s">
        <v>63</v>
      </c>
      <c r="AK63" s="3" t="s">
        <v>58</v>
      </c>
      <c r="AL63" s="3" t="s">
        <v>70</v>
      </c>
      <c r="AM63" s="3" t="s">
        <v>63</v>
      </c>
      <c r="AN63" s="3" t="n">
        <v>35.5</v>
      </c>
      <c r="AO63" s="3" t="n">
        <v>15.5</v>
      </c>
      <c r="AP63" s="3" t="n">
        <v>40.6</v>
      </c>
      <c r="AQ63" s="3" t="n">
        <v>42.5</v>
      </c>
      <c r="AR63" s="3" t="s">
        <v>52</v>
      </c>
      <c r="AS63" s="3" t="s">
        <v>58</v>
      </c>
      <c r="AT63" s="3" t="s">
        <v>52</v>
      </c>
      <c r="AU63" s="3" t="s">
        <v>219</v>
      </c>
      <c r="AV63" s="3" t="s">
        <v>63</v>
      </c>
      <c r="AW63" s="3" t="s">
        <v>57</v>
      </c>
      <c r="AX63" s="3" t="s">
        <v>96</v>
      </c>
      <c r="CY63" s="0" t="n">
        <v>1</v>
      </c>
      <c r="CZ63" s="6">
        <f>trunc((P63/CY63),2)</f>
      </c>
    </row>
    <row r="64" spans="1:104">
      <c r="A64" s="3" t="n">
        <v>59</v>
      </c>
      <c r="B64" s="3" t="s">
        <v>308</v>
      </c>
      <c r="C64" s="3" t="s">
        <v>52</v>
      </c>
      <c r="D64" s="3" t="s">
        <v>53</v>
      </c>
      <c r="E64" s="3" t="n">
        <v>2.9</v>
      </c>
      <c r="F64" s="3" t="s">
        <v>149</v>
      </c>
      <c r="G64" s="3" t="s">
        <v>55</v>
      </c>
      <c r="H64" s="3" t="s">
        <v>121</v>
      </c>
      <c r="I64" s="3" t="s">
        <v>57</v>
      </c>
      <c r="J64" s="3" t="s">
        <v>57</v>
      </c>
      <c r="K64" s="3" t="s">
        <v>57</v>
      </c>
      <c r="L64" s="3" t="s">
        <v>131</v>
      </c>
      <c r="M64" s="3" t="s">
        <v>75</v>
      </c>
      <c r="N64" s="6">
        <f>trunc(((Q64*(100+O64))/100)*CY64,2)</f>
      </c>
      <c r="O64" s="4" t="n">
        <v>-27.6</v>
      </c>
      <c r="P64" s="6">
        <f>trunc((N64*E64),2)</f>
      </c>
      <c r="Q64" s="3" t="n">
        <v>16500</v>
      </c>
      <c r="R64" s="9" t="s">
        <v>60</v>
      </c>
      <c r="S64" s="9" t="s">
        <v>61</v>
      </c>
      <c r="T64" s="3" t="s">
        <v>309</v>
      </c>
      <c r="U64" s="3" t="n">
        <v>5.63</v>
      </c>
      <c r="V64" s="3" t="n">
        <v>62.2</v>
      </c>
      <c r="W64" s="3" t="n">
        <v>58</v>
      </c>
      <c r="X64" s="3" t="s">
        <v>63</v>
      </c>
      <c r="Y64" s="3" t="s">
        <v>77</v>
      </c>
      <c r="Z64" s="3" t="s">
        <v>78</v>
      </c>
      <c r="AA64" s="3" t="s">
        <v>58</v>
      </c>
      <c r="AB64" s="3" t="s">
        <v>67</v>
      </c>
      <c r="AC64" s="3" t="s">
        <v>68</v>
      </c>
      <c r="AD64" s="3" t="s">
        <v>69</v>
      </c>
      <c r="AE64" s="3" t="s">
        <v>52</v>
      </c>
      <c r="AF64" s="3" t="s">
        <v>52</v>
      </c>
      <c r="AG64" s="3" t="s">
        <v>52</v>
      </c>
      <c r="AH64" s="3" t="s">
        <v>52</v>
      </c>
      <c r="AI64" s="3" t="s">
        <v>63</v>
      </c>
      <c r="AJ64" s="3" t="s">
        <v>63</v>
      </c>
      <c r="AK64" s="3" t="s">
        <v>58</v>
      </c>
      <c r="AL64" s="3" t="s">
        <v>310</v>
      </c>
      <c r="AM64" s="3" t="s">
        <v>63</v>
      </c>
      <c r="AN64" s="3" t="n">
        <v>36</v>
      </c>
      <c r="AO64" s="3" t="n">
        <v>15</v>
      </c>
      <c r="AP64" s="3" t="n">
        <v>40.6</v>
      </c>
      <c r="AQ64" s="3" t="n">
        <v>43</v>
      </c>
      <c r="AR64" s="3" t="s">
        <v>52</v>
      </c>
      <c r="AS64" s="3" t="s">
        <v>58</v>
      </c>
      <c r="AT64" s="3" t="s">
        <v>52</v>
      </c>
      <c r="AU64" s="3" t="s">
        <v>95</v>
      </c>
      <c r="AV64" s="3" t="s">
        <v>63</v>
      </c>
      <c r="AW64" s="3" t="s">
        <v>57</v>
      </c>
      <c r="AX64" s="3" t="s">
        <v>96</v>
      </c>
      <c r="CY64" s="0" t="n">
        <v>1</v>
      </c>
      <c r="CZ64" s="6">
        <f>trunc((P64/CY64),2)</f>
      </c>
    </row>
    <row r="65" spans="1:104">
      <c r="A65" s="3" t="n">
        <v>60</v>
      </c>
      <c r="B65" s="3" t="s">
        <v>311</v>
      </c>
      <c r="C65" s="3" t="s">
        <v>52</v>
      </c>
      <c r="D65" s="3" t="s">
        <v>53</v>
      </c>
      <c r="E65" s="3" t="n">
        <v>2.7</v>
      </c>
      <c r="F65" s="3" t="s">
        <v>98</v>
      </c>
      <c r="G65" s="3" t="s">
        <v>55</v>
      </c>
      <c r="H65" s="3" t="s">
        <v>121</v>
      </c>
      <c r="I65" s="3" t="s">
        <v>57</v>
      </c>
      <c r="J65" s="3" t="s">
        <v>57</v>
      </c>
      <c r="K65" s="3" t="s">
        <v>57</v>
      </c>
      <c r="L65" s="3" t="s">
        <v>58</v>
      </c>
      <c r="M65" s="3" t="s">
        <v>59</v>
      </c>
      <c r="N65" s="6">
        <f>trunc(((Q65*(100+O65))/100)*CY65,2)</f>
      </c>
      <c r="O65" s="4" t="n">
        <v>-21.4</v>
      </c>
      <c r="P65" s="6">
        <f>trunc((N65*E65),2)</f>
      </c>
      <c r="Q65" s="3" t="n">
        <v>14500</v>
      </c>
      <c r="R65" s="9" t="s">
        <v>60</v>
      </c>
      <c r="S65" s="9" t="s">
        <v>61</v>
      </c>
      <c r="T65" s="3" t="s">
        <v>312</v>
      </c>
      <c r="U65" s="3" t="n">
        <v>5.49</v>
      </c>
      <c r="V65" s="3" t="n">
        <v>62</v>
      </c>
      <c r="W65" s="3" t="n">
        <v>58</v>
      </c>
      <c r="X65" s="3" t="s">
        <v>63</v>
      </c>
      <c r="Y65" s="3" t="s">
        <v>64</v>
      </c>
      <c r="Z65" s="3" t="s">
        <v>123</v>
      </c>
      <c r="AA65" s="3" t="s">
        <v>90</v>
      </c>
      <c r="AB65" s="3" t="s">
        <v>91</v>
      </c>
      <c r="AC65" s="3" t="s">
        <v>68</v>
      </c>
      <c r="AD65" s="3" t="s">
        <v>69</v>
      </c>
      <c r="AE65" s="3" t="s">
        <v>52</v>
      </c>
      <c r="AF65" s="3" t="s">
        <v>52</v>
      </c>
      <c r="AG65" s="3" t="s">
        <v>52</v>
      </c>
      <c r="AH65" s="3" t="s">
        <v>209</v>
      </c>
      <c r="AI65" s="3" t="s">
        <v>63</v>
      </c>
      <c r="AJ65" s="3" t="s">
        <v>63</v>
      </c>
      <c r="AK65" s="3" t="s">
        <v>58</v>
      </c>
      <c r="AL65" s="3" t="s">
        <v>313</v>
      </c>
      <c r="AM65" s="3" t="s">
        <v>63</v>
      </c>
      <c r="AN65" s="3" t="n">
        <v>36</v>
      </c>
      <c r="AO65" s="3" t="n">
        <v>15.5</v>
      </c>
      <c r="AP65" s="3" t="n">
        <v>40.6</v>
      </c>
      <c r="AQ65" s="3" t="n">
        <v>42.5</v>
      </c>
      <c r="AR65" s="3" t="s">
        <v>52</v>
      </c>
      <c r="AS65" s="3" t="s">
        <v>58</v>
      </c>
      <c r="AT65" s="3" t="s">
        <v>52</v>
      </c>
      <c r="AU65" s="3" t="s">
        <v>63</v>
      </c>
      <c r="AV65" s="3" t="s">
        <v>63</v>
      </c>
      <c r="AW65" s="3" t="s">
        <v>57</v>
      </c>
      <c r="AX65" s="3" t="s">
        <v>96</v>
      </c>
      <c r="CY65" s="0" t="n">
        <v>1</v>
      </c>
      <c r="CZ65" s="6">
        <f>trunc((P65/CY65),2)</f>
      </c>
    </row>
    <row r="66" spans="1:104">
      <c r="A66" s="3" t="n">
        <v>61</v>
      </c>
      <c r="B66" s="3" t="s">
        <v>314</v>
      </c>
      <c r="C66" s="3" t="s">
        <v>52</v>
      </c>
      <c r="D66" s="3" t="s">
        <v>53</v>
      </c>
      <c r="E66" s="3" t="n">
        <v>2.7</v>
      </c>
      <c r="F66" s="3" t="s">
        <v>181</v>
      </c>
      <c r="G66" s="3" t="s">
        <v>55</v>
      </c>
      <c r="H66" s="3" t="s">
        <v>121</v>
      </c>
      <c r="I66" s="3" t="s">
        <v>57</v>
      </c>
      <c r="J66" s="3" t="s">
        <v>57</v>
      </c>
      <c r="K66" s="3" t="s">
        <v>57</v>
      </c>
      <c r="L66" s="3" t="s">
        <v>58</v>
      </c>
      <c r="M66" s="3" t="s">
        <v>59</v>
      </c>
      <c r="N66" s="6">
        <f>trunc(((Q66*(100+O66))/100)*CY66,2)</f>
      </c>
      <c r="O66" s="4" t="n">
        <v>-16.2</v>
      </c>
      <c r="P66" s="6">
        <f>trunc((N66*E66),2)</f>
      </c>
      <c r="Q66" s="3" t="n">
        <v>10200</v>
      </c>
      <c r="R66" s="9" t="s">
        <v>60</v>
      </c>
      <c r="S66" s="9" t="s">
        <v>61</v>
      </c>
      <c r="T66" s="3" t="s">
        <v>315</v>
      </c>
      <c r="U66" s="3" t="n">
        <v>5.44</v>
      </c>
      <c r="V66" s="3" t="n">
        <v>61.4</v>
      </c>
      <c r="W66" s="3" t="n">
        <v>61</v>
      </c>
      <c r="X66" s="3" t="s">
        <v>63</v>
      </c>
      <c r="Y66" s="3" t="s">
        <v>64</v>
      </c>
      <c r="Z66" s="3" t="s">
        <v>58</v>
      </c>
      <c r="AA66" s="3" t="s">
        <v>141</v>
      </c>
      <c r="AB66" s="3" t="s">
        <v>109</v>
      </c>
      <c r="AC66" s="3" t="s">
        <v>68</v>
      </c>
      <c r="AD66" s="3" t="s">
        <v>69</v>
      </c>
      <c r="AE66" s="3" t="s">
        <v>52</v>
      </c>
      <c r="AF66" s="3" t="s">
        <v>52</v>
      </c>
      <c r="AG66" s="3" t="s">
        <v>52</v>
      </c>
      <c r="AH66" s="3" t="s">
        <v>52</v>
      </c>
      <c r="AI66" s="3" t="s">
        <v>63</v>
      </c>
      <c r="AJ66" s="3" t="s">
        <v>63</v>
      </c>
      <c r="AK66" s="3" t="s">
        <v>58</v>
      </c>
      <c r="AL66" s="3" t="s">
        <v>304</v>
      </c>
      <c r="AM66" s="3" t="s">
        <v>63</v>
      </c>
      <c r="AN66" s="3" t="n">
        <v>35</v>
      </c>
      <c r="AO66" s="3" t="n">
        <v>13.5</v>
      </c>
      <c r="AP66" s="3" t="n">
        <v>40.8</v>
      </c>
      <c r="AQ66" s="3" t="n">
        <v>43</v>
      </c>
      <c r="AR66" s="3" t="s">
        <v>52</v>
      </c>
      <c r="AS66" s="3" t="s">
        <v>58</v>
      </c>
      <c r="AT66" s="3" t="s">
        <v>52</v>
      </c>
      <c r="AU66" s="3" t="s">
        <v>95</v>
      </c>
      <c r="AV66" s="3" t="s">
        <v>63</v>
      </c>
      <c r="AW66" s="3" t="s">
        <v>57</v>
      </c>
      <c r="AX66" s="3" t="s">
        <v>96</v>
      </c>
      <c r="CY66" s="0" t="n">
        <v>1</v>
      </c>
      <c r="CZ66" s="6">
        <f>trunc((P66/CY66),2)</f>
      </c>
    </row>
    <row r="67" spans="1:104">
      <c r="A67" s="3" t="n">
        <v>62</v>
      </c>
      <c r="B67" s="3" t="s">
        <v>316</v>
      </c>
      <c r="C67" s="3" t="s">
        <v>52</v>
      </c>
      <c r="D67" s="3" t="s">
        <v>53</v>
      </c>
      <c r="E67" s="3" t="n">
        <v>2.7</v>
      </c>
      <c r="F67" s="3" t="s">
        <v>98</v>
      </c>
      <c r="G67" s="3" t="s">
        <v>55</v>
      </c>
      <c r="H67" s="3" t="s">
        <v>56</v>
      </c>
      <c r="I67" s="3" t="s">
        <v>57</v>
      </c>
      <c r="J67" s="3" t="s">
        <v>57</v>
      </c>
      <c r="K67" s="3" t="s">
        <v>57</v>
      </c>
      <c r="L67" s="3" t="s">
        <v>131</v>
      </c>
      <c r="M67" s="3" t="s">
        <v>59</v>
      </c>
      <c r="N67" s="6">
        <f>trunc(((Q67*(100+O67))/100)*CY67,2)</f>
      </c>
      <c r="O67" s="4" t="n">
        <v>-37.4</v>
      </c>
      <c r="P67" s="6">
        <f>trunc((N67*E67),2)</f>
      </c>
      <c r="Q67" s="3" t="n">
        <v>12600</v>
      </c>
      <c r="R67" s="9" t="s">
        <v>60</v>
      </c>
      <c r="S67" s="9" t="s">
        <v>61</v>
      </c>
      <c r="T67" s="3" t="s">
        <v>317</v>
      </c>
      <c r="U67" s="3" t="n">
        <v>5.54</v>
      </c>
      <c r="V67" s="3" t="n">
        <v>62.6</v>
      </c>
      <c r="W67" s="3" t="n">
        <v>60</v>
      </c>
      <c r="X67" s="3" t="s">
        <v>63</v>
      </c>
      <c r="Y67" s="3" t="s">
        <v>64</v>
      </c>
      <c r="Z67" s="3" t="s">
        <v>166</v>
      </c>
      <c r="AA67" s="3" t="s">
        <v>133</v>
      </c>
      <c r="AB67" s="3" t="s">
        <v>67</v>
      </c>
      <c r="AC67" s="3" t="s">
        <v>92</v>
      </c>
      <c r="AD67" s="3" t="s">
        <v>69</v>
      </c>
      <c r="AE67" s="3" t="s">
        <v>52</v>
      </c>
      <c r="AF67" s="3" t="s">
        <v>52</v>
      </c>
      <c r="AG67" s="3" t="s">
        <v>52</v>
      </c>
      <c r="AH67" s="3" t="s">
        <v>52</v>
      </c>
      <c r="AI67" s="3" t="s">
        <v>63</v>
      </c>
      <c r="AJ67" s="3" t="s">
        <v>63</v>
      </c>
      <c r="AK67" s="3" t="s">
        <v>58</v>
      </c>
      <c r="AL67" s="3" t="s">
        <v>318</v>
      </c>
      <c r="AM67" s="3" t="s">
        <v>63</v>
      </c>
      <c r="AN67" s="3" t="n">
        <v>34.5</v>
      </c>
      <c r="AO67" s="3" t="n">
        <v>14</v>
      </c>
      <c r="AP67" s="3" t="n">
        <v>41.8</v>
      </c>
      <c r="AQ67" s="3" t="n">
        <v>44.5</v>
      </c>
      <c r="AR67" s="3" t="s">
        <v>63</v>
      </c>
      <c r="AS67" s="3" t="s">
        <v>58</v>
      </c>
      <c r="AT67" s="3" t="s">
        <v>52</v>
      </c>
      <c r="AU67" s="3" t="s">
        <v>80</v>
      </c>
      <c r="AV67" s="3" t="s">
        <v>63</v>
      </c>
      <c r="AW67" s="3" t="s">
        <v>57</v>
      </c>
      <c r="AX67" s="3" t="s">
        <v>96</v>
      </c>
      <c r="CY67" s="0" t="n">
        <v>1</v>
      </c>
      <c r="CZ67" s="6">
        <f>trunc((P67/CY67),2)</f>
      </c>
    </row>
    <row r="68" spans="1:104">
      <c r="A68" s="3" t="n">
        <v>63</v>
      </c>
      <c r="B68" s="3" t="s">
        <v>319</v>
      </c>
      <c r="C68" s="3" t="s">
        <v>52</v>
      </c>
      <c r="D68" s="3" t="s">
        <v>53</v>
      </c>
      <c r="E68" s="3" t="n">
        <v>2.72</v>
      </c>
      <c r="F68" s="3" t="s">
        <v>98</v>
      </c>
      <c r="G68" s="3" t="s">
        <v>55</v>
      </c>
      <c r="H68" s="3" t="s">
        <v>56</v>
      </c>
      <c r="I68" s="3" t="s">
        <v>57</v>
      </c>
      <c r="J68" s="3" t="s">
        <v>57</v>
      </c>
      <c r="K68" s="3" t="s">
        <v>57</v>
      </c>
      <c r="L68" s="3" t="s">
        <v>58</v>
      </c>
      <c r="M68" s="3" t="s">
        <v>306</v>
      </c>
      <c r="N68" s="6">
        <f>trunc(((Q68*(100+O68))/100)*CY68,2)</f>
      </c>
      <c r="O68" s="4" t="n">
        <v>-18.7</v>
      </c>
      <c r="P68" s="6">
        <f>trunc((N68*E68),2)</f>
      </c>
      <c r="Q68" s="3" t="n">
        <v>12600</v>
      </c>
      <c r="R68" s="9" t="s">
        <v>60</v>
      </c>
      <c r="S68" s="9" t="s">
        <v>61</v>
      </c>
      <c r="T68" s="3" t="s">
        <v>320</v>
      </c>
      <c r="U68" s="3" t="n">
        <v>5.49</v>
      </c>
      <c r="V68" s="3" t="n">
        <v>61.5</v>
      </c>
      <c r="W68" s="3" t="n">
        <v>59</v>
      </c>
      <c r="X68" s="3" t="s">
        <v>63</v>
      </c>
      <c r="Y68" s="3" t="s">
        <v>77</v>
      </c>
      <c r="Z68" s="3" t="s">
        <v>123</v>
      </c>
      <c r="AA68" s="3" t="s">
        <v>232</v>
      </c>
      <c r="AB68" s="3" t="s">
        <v>91</v>
      </c>
      <c r="AC68" s="3" t="s">
        <v>92</v>
      </c>
      <c r="AD68" s="3" t="s">
        <v>134</v>
      </c>
      <c r="AE68" s="3" t="s">
        <v>52</v>
      </c>
      <c r="AF68" s="3" t="s">
        <v>52</v>
      </c>
      <c r="AG68" s="3" t="s">
        <v>52</v>
      </c>
      <c r="AH68" s="3" t="s">
        <v>52</v>
      </c>
      <c r="AI68" s="3" t="s">
        <v>63</v>
      </c>
      <c r="AJ68" s="3" t="s">
        <v>63</v>
      </c>
      <c r="AK68" s="3" t="s">
        <v>58</v>
      </c>
      <c r="AL68" s="3" t="s">
        <v>310</v>
      </c>
      <c r="AM68" s="3" t="s">
        <v>63</v>
      </c>
      <c r="AN68" s="3" t="n">
        <v>34</v>
      </c>
      <c r="AO68" s="3" t="n">
        <v>14</v>
      </c>
      <c r="AP68" s="3" t="n">
        <v>41</v>
      </c>
      <c r="AQ68" s="3" t="n">
        <v>43.5</v>
      </c>
      <c r="AR68" s="3" t="s">
        <v>79</v>
      </c>
      <c r="AS68" s="3" t="s">
        <v>58</v>
      </c>
      <c r="AT68" s="3" t="s">
        <v>52</v>
      </c>
      <c r="AU68" s="3" t="s">
        <v>95</v>
      </c>
      <c r="AV68" s="3" t="s">
        <v>63</v>
      </c>
      <c r="AW68" s="3" t="s">
        <v>57</v>
      </c>
      <c r="AX68" s="3" t="s">
        <v>96</v>
      </c>
      <c r="CY68" s="0" t="n">
        <v>1</v>
      </c>
      <c r="CZ68" s="6">
        <f>trunc((P68/CY68),2)</f>
      </c>
    </row>
    <row r="69" spans="1:104">
      <c r="A69" s="3" t="n">
        <v>64</v>
      </c>
      <c r="B69" s="3" t="s">
        <v>321</v>
      </c>
      <c r="C69" s="3" t="s">
        <v>52</v>
      </c>
      <c r="D69" s="3" t="s">
        <v>53</v>
      </c>
      <c r="E69" s="3" t="n">
        <v>2.71</v>
      </c>
      <c r="F69" s="3" t="s">
        <v>154</v>
      </c>
      <c r="G69" s="3" t="s">
        <v>55</v>
      </c>
      <c r="H69" s="3" t="s">
        <v>56</v>
      </c>
      <c r="I69" s="3" t="s">
        <v>57</v>
      </c>
      <c r="J69" s="3" t="s">
        <v>57</v>
      </c>
      <c r="K69" s="3" t="s">
        <v>57</v>
      </c>
      <c r="L69" s="3" t="s">
        <v>85</v>
      </c>
      <c r="M69" s="3" t="s">
        <v>75</v>
      </c>
      <c r="N69" s="6">
        <f>trunc(((Q69*(100+O69))/100)*CY69,2)</f>
      </c>
      <c r="O69" s="4" t="n">
        <v>-31.7</v>
      </c>
      <c r="P69" s="6">
        <f>trunc((N69*E69),2)</f>
      </c>
      <c r="Q69" s="3" t="n">
        <v>10900</v>
      </c>
      <c r="R69" s="9" t="s">
        <v>60</v>
      </c>
      <c r="S69" s="9" t="s">
        <v>61</v>
      </c>
      <c r="T69" s="3" t="s">
        <v>322</v>
      </c>
      <c r="U69" s="3" t="n">
        <v>5.51</v>
      </c>
      <c r="V69" s="3" t="n">
        <v>62.1</v>
      </c>
      <c r="W69" s="3" t="n">
        <v>58</v>
      </c>
      <c r="X69" s="3" t="s">
        <v>63</v>
      </c>
      <c r="Y69" s="3" t="s">
        <v>64</v>
      </c>
      <c r="Z69" s="3" t="s">
        <v>166</v>
      </c>
      <c r="AA69" s="3" t="s">
        <v>232</v>
      </c>
      <c r="AB69" s="3" t="s">
        <v>67</v>
      </c>
      <c r="AC69" s="3" t="s">
        <v>92</v>
      </c>
      <c r="AD69" s="3" t="s">
        <v>69</v>
      </c>
      <c r="AE69" s="3" t="s">
        <v>52</v>
      </c>
      <c r="AF69" s="3" t="s">
        <v>52</v>
      </c>
      <c r="AG69" s="3" t="s">
        <v>52</v>
      </c>
      <c r="AH69" s="3" t="s">
        <v>52</v>
      </c>
      <c r="AI69" s="3" t="s">
        <v>63</v>
      </c>
      <c r="AJ69" s="3" t="s">
        <v>63</v>
      </c>
      <c r="AK69" s="3" t="s">
        <v>58</v>
      </c>
      <c r="AL69" s="3" t="s">
        <v>318</v>
      </c>
      <c r="AM69" s="3" t="s">
        <v>63</v>
      </c>
      <c r="AN69" s="3" t="n">
        <v>36</v>
      </c>
      <c r="AO69" s="3" t="n">
        <v>15.5</v>
      </c>
      <c r="AP69" s="3" t="n">
        <v>40.6</v>
      </c>
      <c r="AQ69" s="3" t="n">
        <v>43</v>
      </c>
      <c r="AR69" s="3" t="s">
        <v>52</v>
      </c>
      <c r="AS69" s="3" t="s">
        <v>58</v>
      </c>
      <c r="AT69" s="3" t="s">
        <v>52</v>
      </c>
      <c r="AU69" s="3" t="s">
        <v>323</v>
      </c>
      <c r="AV69" s="3" t="s">
        <v>63</v>
      </c>
      <c r="AW69" s="3" t="s">
        <v>57</v>
      </c>
      <c r="AX69" s="3" t="s">
        <v>96</v>
      </c>
      <c r="CY69" s="0" t="n">
        <v>1</v>
      </c>
      <c r="CZ69" s="6">
        <f>trunc((P69/CY69),2)</f>
      </c>
    </row>
    <row r="70" spans="1:104">
      <c r="A70" s="3" t="n">
        <v>65</v>
      </c>
      <c r="B70" s="3" t="s">
        <v>324</v>
      </c>
      <c r="C70" s="3" t="s">
        <v>52</v>
      </c>
      <c r="D70" s="3" t="s">
        <v>53</v>
      </c>
      <c r="E70" s="3" t="n">
        <v>2.7</v>
      </c>
      <c r="F70" s="3" t="s">
        <v>154</v>
      </c>
      <c r="G70" s="3" t="s">
        <v>55</v>
      </c>
      <c r="H70" s="3" t="s">
        <v>150</v>
      </c>
      <c r="I70" s="3" t="s">
        <v>57</v>
      </c>
      <c r="J70" s="3" t="s">
        <v>57</v>
      </c>
      <c r="K70" s="3" t="s">
        <v>57</v>
      </c>
      <c r="L70" s="3" t="s">
        <v>58</v>
      </c>
      <c r="M70" s="3" t="s">
        <v>86</v>
      </c>
      <c r="N70" s="6">
        <f>trunc(((Q70*(100+O70))/100)*CY70,2)</f>
      </c>
      <c r="O70" s="4" t="n">
        <v>-11</v>
      </c>
      <c r="P70" s="6">
        <f>trunc((N70*E70),2)</f>
      </c>
      <c r="Q70" s="3" t="n">
        <v>10900</v>
      </c>
      <c r="R70" s="9" t="s">
        <v>60</v>
      </c>
      <c r="S70" s="9" t="s">
        <v>61</v>
      </c>
      <c r="T70" s="3" t="s">
        <v>325</v>
      </c>
      <c r="U70" s="3" t="n">
        <v>5.49</v>
      </c>
      <c r="V70" s="3" t="n">
        <v>61.8</v>
      </c>
      <c r="W70" s="3" t="n">
        <v>58</v>
      </c>
      <c r="X70" s="3" t="s">
        <v>63</v>
      </c>
      <c r="Y70" s="3" t="s">
        <v>88</v>
      </c>
      <c r="Z70" s="3" t="s">
        <v>58</v>
      </c>
      <c r="AA70" s="3" t="s">
        <v>156</v>
      </c>
      <c r="AB70" s="3" t="s">
        <v>109</v>
      </c>
      <c r="AC70" s="3" t="s">
        <v>68</v>
      </c>
      <c r="AD70" s="3" t="s">
        <v>134</v>
      </c>
      <c r="AE70" s="3" t="s">
        <v>52</v>
      </c>
      <c r="AF70" s="3" t="s">
        <v>52</v>
      </c>
      <c r="AG70" s="3" t="s">
        <v>52</v>
      </c>
      <c r="AH70" s="3" t="s">
        <v>326</v>
      </c>
      <c r="AI70" s="3" t="s">
        <v>63</v>
      </c>
      <c r="AJ70" s="3" t="s">
        <v>63</v>
      </c>
      <c r="AK70" s="3" t="s">
        <v>58</v>
      </c>
      <c r="AL70" s="3" t="s">
        <v>327</v>
      </c>
      <c r="AM70" s="3" t="s">
        <v>63</v>
      </c>
      <c r="AN70" s="3" t="n">
        <v>35.5</v>
      </c>
      <c r="AO70" s="3" t="n">
        <v>15</v>
      </c>
      <c r="AP70" s="3" t="n">
        <v>40.6</v>
      </c>
      <c r="AQ70" s="3" t="n">
        <v>43</v>
      </c>
      <c r="AR70" s="3" t="s">
        <v>63</v>
      </c>
      <c r="AS70" s="3" t="s">
        <v>58</v>
      </c>
      <c r="AT70" s="3" t="s">
        <v>52</v>
      </c>
      <c r="AU70" s="3" t="s">
        <v>63</v>
      </c>
      <c r="AV70" s="3" t="s">
        <v>63</v>
      </c>
      <c r="AW70" s="3" t="s">
        <v>57</v>
      </c>
      <c r="AX70" s="3" t="s">
        <v>96</v>
      </c>
      <c r="CY70" s="0" t="n">
        <v>1</v>
      </c>
      <c r="CZ70" s="6">
        <f>trunc((P70/CY70),2)</f>
      </c>
    </row>
    <row r="71" spans="1:104">
      <c r="A71" s="3" t="n">
        <v>66</v>
      </c>
      <c r="B71" s="3" t="s">
        <v>328</v>
      </c>
      <c r="C71" s="3" t="s">
        <v>52</v>
      </c>
      <c r="D71" s="3" t="s">
        <v>53</v>
      </c>
      <c r="E71" s="3" t="n">
        <v>2.7</v>
      </c>
      <c r="F71" s="3" t="s">
        <v>98</v>
      </c>
      <c r="G71" s="3" t="s">
        <v>55</v>
      </c>
      <c r="H71" s="3" t="s">
        <v>74</v>
      </c>
      <c r="I71" s="3" t="s">
        <v>57</v>
      </c>
      <c r="J71" s="3" t="s">
        <v>57</v>
      </c>
      <c r="K71" s="3" t="s">
        <v>57</v>
      </c>
      <c r="L71" s="3" t="s">
        <v>58</v>
      </c>
      <c r="M71" s="3" t="s">
        <v>86</v>
      </c>
      <c r="N71" s="6">
        <f>trunc(((Q71*(100+O71))/100)*CY71,2)</f>
      </c>
      <c r="O71" s="4" t="n">
        <v>-15.7</v>
      </c>
      <c r="P71" s="6">
        <f>trunc((N71*E71),2)</f>
      </c>
      <c r="Q71" s="3" t="n">
        <v>10600</v>
      </c>
      <c r="R71" s="9" t="s">
        <v>60</v>
      </c>
      <c r="S71" s="9" t="s">
        <v>61</v>
      </c>
      <c r="T71" s="3" t="s">
        <v>303</v>
      </c>
      <c r="U71" s="3" t="n">
        <v>5.5</v>
      </c>
      <c r="V71" s="3" t="n">
        <v>62.1</v>
      </c>
      <c r="W71" s="3" t="n">
        <v>59</v>
      </c>
      <c r="X71" s="3" t="s">
        <v>63</v>
      </c>
      <c r="Y71" s="3" t="s">
        <v>64</v>
      </c>
      <c r="Z71" s="3" t="s">
        <v>58</v>
      </c>
      <c r="AA71" s="3" t="s">
        <v>156</v>
      </c>
      <c r="AB71" s="3" t="s">
        <v>109</v>
      </c>
      <c r="AC71" s="3" t="s">
        <v>92</v>
      </c>
      <c r="AD71" s="3" t="s">
        <v>134</v>
      </c>
      <c r="AE71" s="3" t="s">
        <v>52</v>
      </c>
      <c r="AF71" s="3" t="s">
        <v>52</v>
      </c>
      <c r="AG71" s="3" t="s">
        <v>52</v>
      </c>
      <c r="AH71" s="3" t="s">
        <v>52</v>
      </c>
      <c r="AI71" s="3" t="s">
        <v>63</v>
      </c>
      <c r="AJ71" s="3" t="s">
        <v>63</v>
      </c>
      <c r="AK71" s="3" t="s">
        <v>58</v>
      </c>
      <c r="AL71" s="3" t="s">
        <v>329</v>
      </c>
      <c r="AM71" s="3" t="s">
        <v>63</v>
      </c>
      <c r="AN71" s="3" t="n">
        <v>36</v>
      </c>
      <c r="AO71" s="3" t="n">
        <v>15</v>
      </c>
      <c r="AP71" s="3" t="n">
        <v>40.8</v>
      </c>
      <c r="AQ71" s="3" t="n">
        <v>43</v>
      </c>
      <c r="AR71" s="3" t="s">
        <v>79</v>
      </c>
      <c r="AS71" s="3" t="s">
        <v>58</v>
      </c>
      <c r="AT71" s="3" t="s">
        <v>52</v>
      </c>
      <c r="AU71" s="3" t="s">
        <v>241</v>
      </c>
      <c r="AV71" s="3" t="s">
        <v>63</v>
      </c>
      <c r="AW71" s="3" t="s">
        <v>57</v>
      </c>
      <c r="AX71" s="3" t="s">
        <v>96</v>
      </c>
      <c r="CY71" s="0" t="n">
        <v>1</v>
      </c>
      <c r="CZ71" s="6">
        <f>trunc((P71/CY71),2)</f>
      </c>
    </row>
    <row r="72" spans="1:104">
      <c r="A72" s="3" t="n">
        <v>67</v>
      </c>
      <c r="B72" s="3" t="s">
        <v>330</v>
      </c>
      <c r="C72" s="3" t="s">
        <v>52</v>
      </c>
      <c r="D72" s="3" t="s">
        <v>53</v>
      </c>
      <c r="E72" s="3" t="n">
        <v>2.5</v>
      </c>
      <c r="F72" s="3" t="s">
        <v>130</v>
      </c>
      <c r="G72" s="3" t="s">
        <v>55</v>
      </c>
      <c r="H72" s="3" t="s">
        <v>161</v>
      </c>
      <c r="I72" s="3" t="s">
        <v>57</v>
      </c>
      <c r="J72" s="3" t="s">
        <v>57</v>
      </c>
      <c r="K72" s="3" t="s">
        <v>57</v>
      </c>
      <c r="L72" s="3" t="s">
        <v>58</v>
      </c>
      <c r="M72" s="3" t="s">
        <v>86</v>
      </c>
      <c r="N72" s="6">
        <f>trunc(((Q72*(100+O72))/100)*CY72,2)</f>
      </c>
      <c r="O72" s="4" t="n">
        <v>-25</v>
      </c>
      <c r="P72" s="6">
        <f>trunc((N72*E72),2)</f>
      </c>
      <c r="Q72" s="3" t="n">
        <v>23500</v>
      </c>
      <c r="R72" s="9" t="s">
        <v>60</v>
      </c>
      <c r="S72" s="9" t="s">
        <v>61</v>
      </c>
      <c r="T72" s="3" t="s">
        <v>331</v>
      </c>
      <c r="U72" s="3" t="n">
        <v>5.39</v>
      </c>
      <c r="V72" s="3" t="n">
        <v>61.8</v>
      </c>
      <c r="W72" s="3" t="n">
        <v>59</v>
      </c>
      <c r="X72" s="3" t="s">
        <v>63</v>
      </c>
      <c r="Y72" s="3" t="s">
        <v>64</v>
      </c>
      <c r="Z72" s="3" t="s">
        <v>58</v>
      </c>
      <c r="AA72" s="3" t="s">
        <v>66</v>
      </c>
      <c r="AB72" s="3" t="s">
        <v>109</v>
      </c>
      <c r="AC72" s="3" t="s">
        <v>52</v>
      </c>
      <c r="AD72" s="3" t="s">
        <v>69</v>
      </c>
      <c r="AE72" s="3" t="s">
        <v>52</v>
      </c>
      <c r="AF72" s="3" t="s">
        <v>52</v>
      </c>
      <c r="AG72" s="3" t="s">
        <v>52</v>
      </c>
      <c r="AH72" s="3" t="s">
        <v>52</v>
      </c>
      <c r="AI72" s="3" t="s">
        <v>63</v>
      </c>
      <c r="AJ72" s="3" t="s">
        <v>63</v>
      </c>
      <c r="AK72" s="3" t="s">
        <v>58</v>
      </c>
      <c r="AL72" s="3" t="s">
        <v>332</v>
      </c>
      <c r="AM72" s="3" t="s">
        <v>63</v>
      </c>
      <c r="AN72" s="3" t="n">
        <v>33</v>
      </c>
      <c r="AO72" s="3" t="n">
        <v>13.5</v>
      </c>
      <c r="AP72" s="3" t="n">
        <v>41.8</v>
      </c>
      <c r="AQ72" s="3" t="n">
        <v>44.5</v>
      </c>
      <c r="AR72" s="3" t="s">
        <v>52</v>
      </c>
      <c r="AS72" s="3" t="s">
        <v>58</v>
      </c>
      <c r="AT72" s="3" t="s">
        <v>52</v>
      </c>
      <c r="AU72" s="3" t="s">
        <v>63</v>
      </c>
      <c r="AV72" s="3" t="s">
        <v>63</v>
      </c>
      <c r="AW72" s="3" t="s">
        <v>57</v>
      </c>
      <c r="AX72" s="3" t="s">
        <v>96</v>
      </c>
      <c r="CY72" s="0" t="n">
        <v>1</v>
      </c>
      <c r="CZ72" s="6">
        <f>trunc((P72/CY72),2)</f>
      </c>
    </row>
    <row r="73" spans="1:104">
      <c r="A73" s="3" t="n">
        <v>68</v>
      </c>
      <c r="B73" s="3" t="s">
        <v>333</v>
      </c>
      <c r="C73" s="3" t="s">
        <v>52</v>
      </c>
      <c r="D73" s="3" t="s">
        <v>53</v>
      </c>
      <c r="E73" s="3" t="n">
        <v>2.6</v>
      </c>
      <c r="F73" s="3" t="s">
        <v>181</v>
      </c>
      <c r="G73" s="3" t="s">
        <v>55</v>
      </c>
      <c r="H73" s="3" t="s">
        <v>161</v>
      </c>
      <c r="I73" s="3" t="s">
        <v>57</v>
      </c>
      <c r="J73" s="3" t="s">
        <v>57</v>
      </c>
      <c r="K73" s="3" t="s">
        <v>57</v>
      </c>
      <c r="L73" s="3" t="s">
        <v>58</v>
      </c>
      <c r="M73" s="3" t="s">
        <v>59</v>
      </c>
      <c r="N73" s="6">
        <f>trunc(((Q73*(100+O73))/100)*CY73,2)</f>
      </c>
      <c r="O73" s="4" t="n">
        <v>-25</v>
      </c>
      <c r="P73" s="6">
        <f>trunc((N73*E73),2)</f>
      </c>
      <c r="Q73" s="3" t="n">
        <v>11700</v>
      </c>
      <c r="R73" s="9" t="s">
        <v>60</v>
      </c>
      <c r="S73" s="9" t="s">
        <v>61</v>
      </c>
      <c r="T73" s="3" t="s">
        <v>334</v>
      </c>
      <c r="U73" s="3" t="n">
        <v>5.42</v>
      </c>
      <c r="V73" s="3" t="n">
        <v>62.1</v>
      </c>
      <c r="W73" s="3" t="n">
        <v>58</v>
      </c>
      <c r="X73" s="3" t="s">
        <v>63</v>
      </c>
      <c r="Y73" s="3" t="s">
        <v>77</v>
      </c>
      <c r="Z73" s="3" t="s">
        <v>101</v>
      </c>
      <c r="AA73" s="3" t="s">
        <v>66</v>
      </c>
      <c r="AB73" s="3" t="s">
        <v>102</v>
      </c>
      <c r="AC73" s="3" t="s">
        <v>52</v>
      </c>
      <c r="AD73" s="3" t="s">
        <v>69</v>
      </c>
      <c r="AE73" s="3" t="s">
        <v>52</v>
      </c>
      <c r="AF73" s="3" t="s">
        <v>52</v>
      </c>
      <c r="AG73" s="3" t="s">
        <v>52</v>
      </c>
      <c r="AH73" s="3" t="s">
        <v>52</v>
      </c>
      <c r="AI73" s="3" t="s">
        <v>63</v>
      </c>
      <c r="AJ73" s="3" t="s">
        <v>63</v>
      </c>
      <c r="AK73" s="3" t="s">
        <v>58</v>
      </c>
      <c r="AL73" s="3" t="s">
        <v>293</v>
      </c>
      <c r="AM73" s="3" t="s">
        <v>63</v>
      </c>
      <c r="AN73" s="3" t="n">
        <v>36</v>
      </c>
      <c r="AO73" s="3" t="n">
        <v>15.5</v>
      </c>
      <c r="AP73" s="3" t="n">
        <v>40.6</v>
      </c>
      <c r="AQ73" s="3" t="n">
        <v>43</v>
      </c>
      <c r="AR73" s="3" t="s">
        <v>52</v>
      </c>
      <c r="AS73" s="3" t="s">
        <v>58</v>
      </c>
      <c r="AT73" s="3" t="s">
        <v>52</v>
      </c>
      <c r="AU73" s="3" t="s">
        <v>143</v>
      </c>
      <c r="AV73" s="3" t="s">
        <v>63</v>
      </c>
      <c r="AW73" s="3" t="s">
        <v>57</v>
      </c>
      <c r="AX73" s="3" t="s">
        <v>96</v>
      </c>
      <c r="CY73" s="0" t="n">
        <v>1</v>
      </c>
      <c r="CZ73" s="6">
        <f>trunc((P73/CY73),2)</f>
      </c>
    </row>
    <row r="74" spans="1:104">
      <c r="A74" s="3" t="n">
        <v>69</v>
      </c>
      <c r="B74" s="3" t="s">
        <v>335</v>
      </c>
      <c r="C74" s="3" t="s">
        <v>52</v>
      </c>
      <c r="D74" s="3" t="s">
        <v>53</v>
      </c>
      <c r="E74" s="3" t="n">
        <v>2.54</v>
      </c>
      <c r="F74" s="3" t="s">
        <v>149</v>
      </c>
      <c r="G74" s="3" t="s">
        <v>55</v>
      </c>
      <c r="H74" s="3" t="s">
        <v>99</v>
      </c>
      <c r="I74" s="3" t="s">
        <v>57</v>
      </c>
      <c r="J74" s="3" t="s">
        <v>57</v>
      </c>
      <c r="K74" s="3" t="s">
        <v>57</v>
      </c>
      <c r="L74" s="3" t="s">
        <v>58</v>
      </c>
      <c r="M74" s="3" t="s">
        <v>59</v>
      </c>
      <c r="N74" s="6">
        <f>trunc(((Q74*(100+O74))/100)*CY74,2)</f>
      </c>
      <c r="O74" s="4" t="n">
        <v>-32.8</v>
      </c>
      <c r="P74" s="6">
        <f>trunc((N74*E74),2)</f>
      </c>
      <c r="Q74" s="3" t="n">
        <v>18500</v>
      </c>
      <c r="R74" s="9" t="s">
        <v>60</v>
      </c>
      <c r="S74" s="9" t="s">
        <v>61</v>
      </c>
      <c r="T74" s="3" t="s">
        <v>336</v>
      </c>
      <c r="U74" s="3" t="n">
        <v>5.38</v>
      </c>
      <c r="V74" s="3" t="n">
        <v>61.9</v>
      </c>
      <c r="W74" s="3" t="n">
        <v>59</v>
      </c>
      <c r="X74" s="3" t="s">
        <v>63</v>
      </c>
      <c r="Y74" s="3" t="s">
        <v>64</v>
      </c>
      <c r="Z74" s="3" t="s">
        <v>123</v>
      </c>
      <c r="AA74" s="3" t="s">
        <v>108</v>
      </c>
      <c r="AB74" s="3" t="s">
        <v>91</v>
      </c>
      <c r="AC74" s="3" t="s">
        <v>52</v>
      </c>
      <c r="AD74" s="3" t="s">
        <v>69</v>
      </c>
      <c r="AE74" s="3" t="s">
        <v>52</v>
      </c>
      <c r="AF74" s="3" t="s">
        <v>52</v>
      </c>
      <c r="AG74" s="3" t="s">
        <v>52</v>
      </c>
      <c r="AH74" s="3" t="s">
        <v>52</v>
      </c>
      <c r="AI74" s="3" t="s">
        <v>63</v>
      </c>
      <c r="AJ74" s="3" t="s">
        <v>63</v>
      </c>
      <c r="AK74" s="3" t="s">
        <v>58</v>
      </c>
      <c r="AL74" s="3" t="s">
        <v>337</v>
      </c>
      <c r="AM74" s="3" t="s">
        <v>63</v>
      </c>
      <c r="AN74" s="3" t="n">
        <v>35.5</v>
      </c>
      <c r="AO74" s="3" t="n">
        <v>14.5</v>
      </c>
      <c r="AP74" s="3" t="n">
        <v>40.8</v>
      </c>
      <c r="AQ74" s="3" t="n">
        <v>43</v>
      </c>
      <c r="AR74" s="3" t="s">
        <v>52</v>
      </c>
      <c r="AS74" s="3" t="s">
        <v>58</v>
      </c>
      <c r="AT74" s="3" t="s">
        <v>52</v>
      </c>
      <c r="AU74" s="3" t="s">
        <v>118</v>
      </c>
      <c r="AV74" s="3" t="s">
        <v>63</v>
      </c>
      <c r="AW74" s="3" t="s">
        <v>57</v>
      </c>
      <c r="AX74" s="3" t="s">
        <v>96</v>
      </c>
      <c r="CY74" s="0" t="n">
        <v>1</v>
      </c>
      <c r="CZ74" s="6">
        <f>trunc((P74/CY74),2)</f>
      </c>
    </row>
    <row r="75" spans="1:104">
      <c r="A75" s="3" t="n">
        <v>70</v>
      </c>
      <c r="B75" s="3" t="s">
        <v>338</v>
      </c>
      <c r="C75" s="3" t="s">
        <v>52</v>
      </c>
      <c r="D75" s="3" t="s">
        <v>53</v>
      </c>
      <c r="E75" s="3" t="n">
        <v>2.56</v>
      </c>
      <c r="F75" s="3" t="s">
        <v>149</v>
      </c>
      <c r="G75" s="3" t="s">
        <v>55</v>
      </c>
      <c r="H75" s="3" t="s">
        <v>99</v>
      </c>
      <c r="I75" s="3" t="s">
        <v>57</v>
      </c>
      <c r="J75" s="3" t="s">
        <v>57</v>
      </c>
      <c r="K75" s="3" t="s">
        <v>57</v>
      </c>
      <c r="L75" s="3" t="s">
        <v>58</v>
      </c>
      <c r="M75" s="3" t="s">
        <v>59</v>
      </c>
      <c r="N75" s="6">
        <f>trunc(((Q75*(100+O75))/100)*CY75,2)</f>
      </c>
      <c r="O75" s="4" t="n">
        <v>-30.5</v>
      </c>
      <c r="P75" s="6">
        <f>trunc((N75*E75),2)</f>
      </c>
      <c r="Q75" s="3" t="n">
        <v>18500</v>
      </c>
      <c r="R75" s="9" t="s">
        <v>60</v>
      </c>
      <c r="S75" s="9" t="s">
        <v>61</v>
      </c>
      <c r="T75" s="3" t="s">
        <v>339</v>
      </c>
      <c r="U75" s="3" t="n">
        <v>5.43</v>
      </c>
      <c r="V75" s="3" t="n">
        <v>62.3</v>
      </c>
      <c r="W75" s="3" t="n">
        <v>56</v>
      </c>
      <c r="X75" s="3" t="s">
        <v>63</v>
      </c>
      <c r="Y75" s="3" t="s">
        <v>64</v>
      </c>
      <c r="Z75" s="3" t="s">
        <v>89</v>
      </c>
      <c r="AA75" s="3" t="s">
        <v>108</v>
      </c>
      <c r="AB75" s="3" t="s">
        <v>91</v>
      </c>
      <c r="AC75" s="3" t="s">
        <v>52</v>
      </c>
      <c r="AD75" s="3" t="s">
        <v>69</v>
      </c>
      <c r="AE75" s="3" t="s">
        <v>52</v>
      </c>
      <c r="AF75" s="3" t="s">
        <v>52</v>
      </c>
      <c r="AG75" s="3" t="s">
        <v>52</v>
      </c>
      <c r="AH75" s="3" t="s">
        <v>52</v>
      </c>
      <c r="AI75" s="3" t="s">
        <v>63</v>
      </c>
      <c r="AJ75" s="3" t="s">
        <v>63</v>
      </c>
      <c r="AK75" s="3" t="s">
        <v>58</v>
      </c>
      <c r="AL75" s="3" t="s">
        <v>340</v>
      </c>
      <c r="AM75" s="3" t="s">
        <v>63</v>
      </c>
      <c r="AN75" s="3" t="n">
        <v>35.5</v>
      </c>
      <c r="AO75" s="3" t="n">
        <v>15.5</v>
      </c>
      <c r="AP75" s="3" t="n">
        <v>40.6</v>
      </c>
      <c r="AQ75" s="3" t="n">
        <v>43</v>
      </c>
      <c r="AR75" s="3" t="s">
        <v>63</v>
      </c>
      <c r="AS75" s="3" t="s">
        <v>58</v>
      </c>
      <c r="AT75" s="3" t="s">
        <v>52</v>
      </c>
      <c r="AU75" s="3" t="s">
        <v>118</v>
      </c>
      <c r="AV75" s="3" t="s">
        <v>203</v>
      </c>
      <c r="AW75" s="3" t="s">
        <v>57</v>
      </c>
      <c r="AX75" s="3" t="s">
        <v>96</v>
      </c>
      <c r="CY75" s="0" t="n">
        <v>1</v>
      </c>
      <c r="CZ75" s="6">
        <f>trunc((P75/CY75),2)</f>
      </c>
    </row>
    <row r="76" spans="1:104">
      <c r="A76" s="3" t="n">
        <v>71</v>
      </c>
      <c r="B76" s="3" t="s">
        <v>341</v>
      </c>
      <c r="C76" s="3" t="s">
        <v>52</v>
      </c>
      <c r="D76" s="3" t="s">
        <v>53</v>
      </c>
      <c r="E76" s="3" t="n">
        <v>2.57</v>
      </c>
      <c r="F76" s="3" t="s">
        <v>149</v>
      </c>
      <c r="G76" s="3" t="s">
        <v>55</v>
      </c>
      <c r="H76" s="3" t="s">
        <v>106</v>
      </c>
      <c r="I76" s="3" t="s">
        <v>57</v>
      </c>
      <c r="J76" s="3" t="s">
        <v>57</v>
      </c>
      <c r="K76" s="3" t="s">
        <v>57</v>
      </c>
      <c r="L76" s="3" t="s">
        <v>58</v>
      </c>
      <c r="M76" s="3" t="s">
        <v>113</v>
      </c>
      <c r="N76" s="6">
        <f>trunc(((Q76*(100+O76))/100)*CY76,2)</f>
      </c>
      <c r="O76" s="4" t="n">
        <v>-22</v>
      </c>
      <c r="P76" s="6">
        <f>trunc((N76*E76),2)</f>
      </c>
      <c r="Q76" s="3" t="n">
        <v>18500</v>
      </c>
      <c r="R76" s="9" t="s">
        <v>60</v>
      </c>
      <c r="S76" s="9" t="s">
        <v>61</v>
      </c>
      <c r="T76" s="3" t="s">
        <v>342</v>
      </c>
      <c r="U76" s="3" t="n">
        <v>5.42</v>
      </c>
      <c r="V76" s="3" t="n">
        <v>62.3</v>
      </c>
      <c r="W76" s="3" t="n">
        <v>58</v>
      </c>
      <c r="X76" s="3" t="s">
        <v>63</v>
      </c>
      <c r="Y76" s="3" t="s">
        <v>64</v>
      </c>
      <c r="Z76" s="3" t="s">
        <v>58</v>
      </c>
      <c r="AA76" s="3" t="s">
        <v>108</v>
      </c>
      <c r="AB76" s="3" t="s">
        <v>109</v>
      </c>
      <c r="AC76" s="3" t="s">
        <v>52</v>
      </c>
      <c r="AD76" s="3" t="s">
        <v>110</v>
      </c>
      <c r="AE76" s="3" t="s">
        <v>52</v>
      </c>
      <c r="AF76" s="3" t="s">
        <v>52</v>
      </c>
      <c r="AG76" s="3" t="s">
        <v>52</v>
      </c>
      <c r="AH76" s="3" t="s">
        <v>52</v>
      </c>
      <c r="AI76" s="3" t="s">
        <v>63</v>
      </c>
      <c r="AJ76" s="3" t="s">
        <v>63</v>
      </c>
      <c r="AK76" s="3" t="s">
        <v>58</v>
      </c>
      <c r="AL76" s="3" t="s">
        <v>248</v>
      </c>
      <c r="AM76" s="3" t="s">
        <v>63</v>
      </c>
      <c r="AN76" s="3" t="n">
        <v>36</v>
      </c>
      <c r="AO76" s="3" t="n">
        <v>15.5</v>
      </c>
      <c r="AP76" s="3" t="n">
        <v>40.8</v>
      </c>
      <c r="AQ76" s="3" t="n">
        <v>43</v>
      </c>
      <c r="AR76" s="3" t="s">
        <v>63</v>
      </c>
      <c r="AS76" s="3" t="s">
        <v>58</v>
      </c>
      <c r="AT76" s="3" t="s">
        <v>52</v>
      </c>
      <c r="AU76" s="3" t="s">
        <v>118</v>
      </c>
      <c r="AV76" s="3" t="s">
        <v>63</v>
      </c>
      <c r="AW76" s="3" t="s">
        <v>57</v>
      </c>
      <c r="AX76" s="3" t="s">
        <v>96</v>
      </c>
      <c r="CY76" s="0" t="n">
        <v>1</v>
      </c>
      <c r="CZ76" s="6">
        <f>trunc((P76/CY76),2)</f>
      </c>
    </row>
    <row r="77" spans="1:104">
      <c r="A77" s="3" t="n">
        <v>72</v>
      </c>
      <c r="B77" s="3" t="s">
        <v>343</v>
      </c>
      <c r="C77" s="3" t="s">
        <v>52</v>
      </c>
      <c r="D77" s="3" t="s">
        <v>53</v>
      </c>
      <c r="E77" s="3" t="n">
        <v>2.5</v>
      </c>
      <c r="F77" s="3" t="s">
        <v>181</v>
      </c>
      <c r="G77" s="3" t="s">
        <v>55</v>
      </c>
      <c r="H77" s="3" t="s">
        <v>99</v>
      </c>
      <c r="I77" s="3" t="s">
        <v>57</v>
      </c>
      <c r="J77" s="3" t="s">
        <v>57</v>
      </c>
      <c r="K77" s="3" t="s">
        <v>57</v>
      </c>
      <c r="L77" s="3" t="s">
        <v>58</v>
      </c>
      <c r="M77" s="3" t="s">
        <v>59</v>
      </c>
      <c r="N77" s="6">
        <f>trunc(((Q77*(100+O77))/100)*CY77,2)</f>
      </c>
      <c r="O77" s="4" t="n">
        <v>-26</v>
      </c>
      <c r="P77" s="6">
        <f>trunc((N77*E77),2)</f>
      </c>
      <c r="Q77" s="3" t="n">
        <v>10900</v>
      </c>
      <c r="R77" s="9" t="s">
        <v>60</v>
      </c>
      <c r="S77" s="9" t="s">
        <v>61</v>
      </c>
      <c r="T77" s="3" t="s">
        <v>344</v>
      </c>
      <c r="U77" s="3" t="n">
        <v>5.41</v>
      </c>
      <c r="V77" s="3" t="n">
        <v>62.9</v>
      </c>
      <c r="W77" s="3" t="n">
        <v>56</v>
      </c>
      <c r="X77" s="3" t="s">
        <v>63</v>
      </c>
      <c r="Y77" s="3" t="s">
        <v>64</v>
      </c>
      <c r="Z77" s="3" t="s">
        <v>58</v>
      </c>
      <c r="AA77" s="3" t="s">
        <v>66</v>
      </c>
      <c r="AB77" s="3" t="s">
        <v>109</v>
      </c>
      <c r="AC77" s="3" t="s">
        <v>52</v>
      </c>
      <c r="AD77" s="3" t="s">
        <v>69</v>
      </c>
      <c r="AE77" s="3" t="s">
        <v>52</v>
      </c>
      <c r="AF77" s="3" t="s">
        <v>52</v>
      </c>
      <c r="AG77" s="3" t="s">
        <v>52</v>
      </c>
      <c r="AH77" s="3" t="s">
        <v>52</v>
      </c>
      <c r="AI77" s="3" t="s">
        <v>63</v>
      </c>
      <c r="AJ77" s="3" t="s">
        <v>63</v>
      </c>
      <c r="AK77" s="3" t="s">
        <v>58</v>
      </c>
      <c r="AL77" s="3" t="s">
        <v>301</v>
      </c>
      <c r="AM77" s="3" t="s">
        <v>63</v>
      </c>
      <c r="AN77" s="3" t="n">
        <v>36.5</v>
      </c>
      <c r="AO77" s="3" t="n">
        <v>16.5</v>
      </c>
      <c r="AP77" s="3" t="n">
        <v>40.6</v>
      </c>
      <c r="AQ77" s="3" t="n">
        <v>42.5</v>
      </c>
      <c r="AR77" s="3" t="s">
        <v>52</v>
      </c>
      <c r="AS77" s="3" t="s">
        <v>58</v>
      </c>
      <c r="AT77" s="3" t="s">
        <v>52</v>
      </c>
      <c r="AU77" s="3" t="s">
        <v>143</v>
      </c>
      <c r="AV77" s="3" t="s">
        <v>63</v>
      </c>
      <c r="AW77" s="3" t="s">
        <v>57</v>
      </c>
      <c r="AX77" s="3" t="s">
        <v>96</v>
      </c>
      <c r="CY77" s="0" t="n">
        <v>1</v>
      </c>
      <c r="CZ77" s="6">
        <f>trunc((P77/CY77),2)</f>
      </c>
    </row>
    <row r="78" spans="1:104">
      <c r="A78" s="3" t="n">
        <v>73</v>
      </c>
      <c r="B78" s="3" t="s">
        <v>345</v>
      </c>
      <c r="C78" s="3" t="s">
        <v>52</v>
      </c>
      <c r="D78" s="3" t="s">
        <v>53</v>
      </c>
      <c r="E78" s="3" t="n">
        <v>2.55</v>
      </c>
      <c r="F78" s="3" t="s">
        <v>149</v>
      </c>
      <c r="G78" s="3" t="s">
        <v>55</v>
      </c>
      <c r="H78" s="3" t="s">
        <v>121</v>
      </c>
      <c r="I78" s="3" t="s">
        <v>57</v>
      </c>
      <c r="J78" s="3" t="s">
        <v>57</v>
      </c>
      <c r="K78" s="3" t="s">
        <v>57</v>
      </c>
      <c r="L78" s="3" t="s">
        <v>58</v>
      </c>
      <c r="M78" s="3" t="s">
        <v>59</v>
      </c>
      <c r="N78" s="6">
        <f>trunc(((Q78*(100+O78))/100)*CY78,2)</f>
      </c>
      <c r="O78" s="4" t="n">
        <v>-30.7</v>
      </c>
      <c r="P78" s="6">
        <f>trunc((N78*E78),2)</f>
      </c>
      <c r="Q78" s="3" t="n">
        <v>16500</v>
      </c>
      <c r="R78" s="9" t="s">
        <v>60</v>
      </c>
      <c r="S78" s="9" t="s">
        <v>61</v>
      </c>
      <c r="T78" s="3" t="s">
        <v>346</v>
      </c>
      <c r="U78" s="3" t="n">
        <v>5.41</v>
      </c>
      <c r="V78" s="3" t="n">
        <v>62.4</v>
      </c>
      <c r="W78" s="3" t="n">
        <v>58</v>
      </c>
      <c r="X78" s="3" t="s">
        <v>63</v>
      </c>
      <c r="Y78" s="3" t="s">
        <v>64</v>
      </c>
      <c r="Z78" s="3" t="s">
        <v>123</v>
      </c>
      <c r="AA78" s="3" t="s">
        <v>108</v>
      </c>
      <c r="AB78" s="3" t="s">
        <v>91</v>
      </c>
      <c r="AC78" s="3" t="s">
        <v>68</v>
      </c>
      <c r="AD78" s="3" t="s">
        <v>69</v>
      </c>
      <c r="AE78" s="3" t="s">
        <v>52</v>
      </c>
      <c r="AF78" s="3" t="s">
        <v>52</v>
      </c>
      <c r="AG78" s="3" t="s">
        <v>52</v>
      </c>
      <c r="AH78" s="3" t="s">
        <v>52</v>
      </c>
      <c r="AI78" s="3" t="s">
        <v>63</v>
      </c>
      <c r="AJ78" s="3" t="s">
        <v>63</v>
      </c>
      <c r="AK78" s="3" t="s">
        <v>58</v>
      </c>
      <c r="AL78" s="3" t="s">
        <v>287</v>
      </c>
      <c r="AM78" s="3" t="s">
        <v>63</v>
      </c>
      <c r="AN78" s="3" t="n">
        <v>36</v>
      </c>
      <c r="AO78" s="3" t="n">
        <v>15.5</v>
      </c>
      <c r="AP78" s="3" t="n">
        <v>40.6</v>
      </c>
      <c r="AQ78" s="3" t="n">
        <v>42.5</v>
      </c>
      <c r="AR78" s="3" t="s">
        <v>52</v>
      </c>
      <c r="AS78" s="3" t="s">
        <v>58</v>
      </c>
      <c r="AT78" s="3" t="s">
        <v>52</v>
      </c>
      <c r="AU78" s="3" t="s">
        <v>95</v>
      </c>
      <c r="AV78" s="3" t="s">
        <v>63</v>
      </c>
      <c r="AW78" s="3" t="s">
        <v>57</v>
      </c>
      <c r="AX78" s="3" t="s">
        <v>96</v>
      </c>
      <c r="CY78" s="0" t="n">
        <v>1</v>
      </c>
      <c r="CZ78" s="6">
        <f>trunc((P78/CY78),2)</f>
      </c>
    </row>
    <row r="79" spans="1:104">
      <c r="A79" s="3" t="n">
        <v>74</v>
      </c>
      <c r="B79" s="3" t="s">
        <v>347</v>
      </c>
      <c r="C79" s="3" t="s">
        <v>52</v>
      </c>
      <c r="D79" s="3" t="s">
        <v>53</v>
      </c>
      <c r="E79" s="3" t="n">
        <v>2.54</v>
      </c>
      <c r="F79" s="3" t="s">
        <v>98</v>
      </c>
      <c r="G79" s="3" t="s">
        <v>55</v>
      </c>
      <c r="H79" s="3" t="s">
        <v>121</v>
      </c>
      <c r="I79" s="3" t="s">
        <v>57</v>
      </c>
      <c r="J79" s="3" t="s">
        <v>57</v>
      </c>
      <c r="K79" s="3" t="s">
        <v>57</v>
      </c>
      <c r="L79" s="3" t="s">
        <v>58</v>
      </c>
      <c r="M79" s="3" t="s">
        <v>86</v>
      </c>
      <c r="N79" s="6">
        <f>trunc(((Q79*(100+O79))/100)*CY79,2)</f>
      </c>
      <c r="O79" s="4" t="n">
        <v>-27.1</v>
      </c>
      <c r="P79" s="6">
        <f>trunc((N79*E79),2)</f>
      </c>
      <c r="Q79" s="3" t="n">
        <v>14500</v>
      </c>
      <c r="R79" s="9" t="s">
        <v>60</v>
      </c>
      <c r="S79" s="9" t="s">
        <v>61</v>
      </c>
      <c r="T79" s="3" t="s">
        <v>348</v>
      </c>
      <c r="U79" s="3" t="n">
        <v>5.39</v>
      </c>
      <c r="V79" s="3" t="n">
        <v>62.1</v>
      </c>
      <c r="W79" s="3" t="n">
        <v>58</v>
      </c>
      <c r="X79" s="3" t="s">
        <v>63</v>
      </c>
      <c r="Y79" s="3" t="s">
        <v>77</v>
      </c>
      <c r="Z79" s="3" t="s">
        <v>177</v>
      </c>
      <c r="AA79" s="3" t="s">
        <v>90</v>
      </c>
      <c r="AB79" s="3" t="s">
        <v>91</v>
      </c>
      <c r="AC79" s="3" t="s">
        <v>68</v>
      </c>
      <c r="AD79" s="3" t="s">
        <v>110</v>
      </c>
      <c r="AE79" s="3" t="s">
        <v>52</v>
      </c>
      <c r="AF79" s="3" t="s">
        <v>52</v>
      </c>
      <c r="AG79" s="3" t="s">
        <v>52</v>
      </c>
      <c r="AH79" s="3" t="s">
        <v>52</v>
      </c>
      <c r="AI79" s="3" t="s">
        <v>63</v>
      </c>
      <c r="AJ79" s="3" t="s">
        <v>63</v>
      </c>
      <c r="AK79" s="3" t="s">
        <v>58</v>
      </c>
      <c r="AL79" s="3" t="s">
        <v>304</v>
      </c>
      <c r="AM79" s="3" t="s">
        <v>63</v>
      </c>
      <c r="AN79" s="3" t="n">
        <v>36</v>
      </c>
      <c r="AO79" s="3" t="n">
        <v>15.5</v>
      </c>
      <c r="AP79" s="3" t="n">
        <v>40.6</v>
      </c>
      <c r="AQ79" s="3" t="n">
        <v>42.5</v>
      </c>
      <c r="AR79" s="3" t="s">
        <v>52</v>
      </c>
      <c r="AS79" s="3" t="s">
        <v>58</v>
      </c>
      <c r="AT79" s="3" t="s">
        <v>224</v>
      </c>
      <c r="AU79" s="3" t="s">
        <v>349</v>
      </c>
      <c r="AV79" s="3" t="s">
        <v>63</v>
      </c>
      <c r="AW79" s="3" t="s">
        <v>57</v>
      </c>
      <c r="AX79" s="3" t="s">
        <v>96</v>
      </c>
      <c r="CY79" s="0" t="n">
        <v>1</v>
      </c>
      <c r="CZ79" s="6">
        <f>trunc((P79/CY79),2)</f>
      </c>
    </row>
    <row r="80" spans="1:104">
      <c r="A80" s="3" t="n">
        <v>75</v>
      </c>
      <c r="B80" s="3" t="s">
        <v>350</v>
      </c>
      <c r="C80" s="3" t="s">
        <v>52</v>
      </c>
      <c r="D80" s="3" t="s">
        <v>53</v>
      </c>
      <c r="E80" s="3" t="n">
        <v>2.52</v>
      </c>
      <c r="F80" s="3" t="s">
        <v>98</v>
      </c>
      <c r="G80" s="3" t="s">
        <v>55</v>
      </c>
      <c r="H80" s="3" t="s">
        <v>121</v>
      </c>
      <c r="I80" s="3" t="s">
        <v>57</v>
      </c>
      <c r="J80" s="3" t="s">
        <v>57</v>
      </c>
      <c r="K80" s="3" t="s">
        <v>57</v>
      </c>
      <c r="L80" s="3" t="s">
        <v>58</v>
      </c>
      <c r="M80" s="3" t="s">
        <v>86</v>
      </c>
      <c r="N80" s="6">
        <f>trunc(((Q80*(100+O80))/100)*CY80,2)</f>
      </c>
      <c r="O80" s="4" t="n">
        <v>-26.6</v>
      </c>
      <c r="P80" s="6">
        <f>trunc((N80*E80),2)</f>
      </c>
      <c r="Q80" s="3" t="n">
        <v>14500</v>
      </c>
      <c r="R80" s="9" t="s">
        <v>60</v>
      </c>
      <c r="S80" s="9" t="s">
        <v>61</v>
      </c>
      <c r="T80" s="3" t="s">
        <v>346</v>
      </c>
      <c r="U80" s="3" t="n">
        <v>5.39</v>
      </c>
      <c r="V80" s="3" t="n">
        <v>62.1</v>
      </c>
      <c r="W80" s="3" t="n">
        <v>59</v>
      </c>
      <c r="X80" s="3" t="s">
        <v>63</v>
      </c>
      <c r="Y80" s="3" t="s">
        <v>64</v>
      </c>
      <c r="Z80" s="3" t="s">
        <v>101</v>
      </c>
      <c r="AA80" s="3" t="s">
        <v>66</v>
      </c>
      <c r="AB80" s="3" t="s">
        <v>102</v>
      </c>
      <c r="AC80" s="3" t="s">
        <v>68</v>
      </c>
      <c r="AD80" s="3" t="s">
        <v>69</v>
      </c>
      <c r="AE80" s="3" t="s">
        <v>52</v>
      </c>
      <c r="AF80" s="3" t="s">
        <v>52</v>
      </c>
      <c r="AG80" s="3" t="s">
        <v>52</v>
      </c>
      <c r="AH80" s="3" t="s">
        <v>52</v>
      </c>
      <c r="AI80" s="3" t="s">
        <v>63</v>
      </c>
      <c r="AJ80" s="3" t="s">
        <v>63</v>
      </c>
      <c r="AK80" s="3" t="s">
        <v>58</v>
      </c>
      <c r="AL80" s="3" t="s">
        <v>195</v>
      </c>
      <c r="AM80" s="3" t="s">
        <v>63</v>
      </c>
      <c r="AN80" s="3" t="n">
        <v>35</v>
      </c>
      <c r="AO80" s="3" t="n">
        <v>14.5</v>
      </c>
      <c r="AP80" s="3" t="n">
        <v>41.2</v>
      </c>
      <c r="AQ80" s="3" t="n">
        <v>43.5</v>
      </c>
      <c r="AR80" s="3" t="s">
        <v>52</v>
      </c>
      <c r="AS80" s="3" t="s">
        <v>58</v>
      </c>
      <c r="AT80" s="3" t="s">
        <v>52</v>
      </c>
      <c r="AU80" s="3" t="s">
        <v>95</v>
      </c>
      <c r="AV80" s="3" t="s">
        <v>63</v>
      </c>
      <c r="AW80" s="3" t="s">
        <v>57</v>
      </c>
      <c r="AX80" s="3" t="s">
        <v>96</v>
      </c>
      <c r="CY80" s="0" t="n">
        <v>1</v>
      </c>
      <c r="CZ80" s="6">
        <f>trunc((P80/CY80),2)</f>
      </c>
    </row>
    <row r="81" spans="1:104">
      <c r="A81" s="3" t="n">
        <v>76</v>
      </c>
      <c r="B81" s="3" t="s">
        <v>351</v>
      </c>
      <c r="C81" s="3" t="s">
        <v>52</v>
      </c>
      <c r="D81" s="3" t="s">
        <v>53</v>
      </c>
      <c r="E81" s="3" t="n">
        <v>2.5</v>
      </c>
      <c r="F81" s="3" t="s">
        <v>105</v>
      </c>
      <c r="G81" s="3" t="s">
        <v>55</v>
      </c>
      <c r="H81" s="3" t="s">
        <v>121</v>
      </c>
      <c r="I81" s="3" t="s">
        <v>57</v>
      </c>
      <c r="J81" s="3" t="s">
        <v>57</v>
      </c>
      <c r="K81" s="3" t="s">
        <v>57</v>
      </c>
      <c r="L81" s="3" t="s">
        <v>58</v>
      </c>
      <c r="M81" s="3" t="s">
        <v>352</v>
      </c>
      <c r="N81" s="6">
        <f>trunc(((Q81*(100+O81))/100)*CY81,2)</f>
      </c>
      <c r="O81" s="4" t="n">
        <v>-28.6</v>
      </c>
      <c r="P81" s="6">
        <f>trunc((N81*E81),2)</f>
      </c>
      <c r="Q81" s="3" t="n">
        <v>12000</v>
      </c>
      <c r="R81" s="9" t="s">
        <v>60</v>
      </c>
      <c r="S81" s="9" t="s">
        <v>61</v>
      </c>
      <c r="T81" s="3" t="s">
        <v>353</v>
      </c>
      <c r="U81" s="3" t="n">
        <v>5.43</v>
      </c>
      <c r="V81" s="3" t="n">
        <v>62.9</v>
      </c>
      <c r="W81" s="3" t="n">
        <v>59</v>
      </c>
      <c r="X81" s="3" t="s">
        <v>63</v>
      </c>
      <c r="Y81" s="3" t="s">
        <v>88</v>
      </c>
      <c r="Z81" s="3" t="s">
        <v>123</v>
      </c>
      <c r="AA81" s="3" t="s">
        <v>66</v>
      </c>
      <c r="AB81" s="3" t="s">
        <v>91</v>
      </c>
      <c r="AC81" s="3" t="s">
        <v>68</v>
      </c>
      <c r="AD81" s="3" t="s">
        <v>69</v>
      </c>
      <c r="AE81" s="3" t="s">
        <v>52</v>
      </c>
      <c r="AF81" s="3" t="s">
        <v>52</v>
      </c>
      <c r="AG81" s="3" t="s">
        <v>52</v>
      </c>
      <c r="AH81" s="3" t="s">
        <v>354</v>
      </c>
      <c r="AI81" s="3" t="s">
        <v>63</v>
      </c>
      <c r="AJ81" s="3" t="s">
        <v>63</v>
      </c>
      <c r="AK81" s="3" t="s">
        <v>58</v>
      </c>
      <c r="AL81" s="3" t="s">
        <v>355</v>
      </c>
      <c r="AM81" s="3" t="s">
        <v>63</v>
      </c>
      <c r="AN81" s="3" t="n">
        <v>34.5</v>
      </c>
      <c r="AO81" s="3" t="n">
        <v>14</v>
      </c>
      <c r="AP81" s="3" t="n">
        <v>41.8</v>
      </c>
      <c r="AQ81" s="3" t="n">
        <v>44.5</v>
      </c>
      <c r="AR81" s="3" t="s">
        <v>52</v>
      </c>
      <c r="AS81" s="3" t="s">
        <v>58</v>
      </c>
      <c r="AT81" s="3" t="s">
        <v>52</v>
      </c>
      <c r="AU81" s="3" t="s">
        <v>95</v>
      </c>
      <c r="AV81" s="3" t="s">
        <v>63</v>
      </c>
      <c r="AW81" s="3" t="s">
        <v>57</v>
      </c>
      <c r="AX81" s="3" t="s">
        <v>96</v>
      </c>
      <c r="CY81" s="0" t="n">
        <v>1</v>
      </c>
      <c r="CZ81" s="6">
        <f>trunc((P81/CY81),2)</f>
      </c>
    </row>
    <row r="82" spans="1:104">
      <c r="A82" s="3" t="n">
        <v>77</v>
      </c>
      <c r="B82" s="3" t="s">
        <v>356</v>
      </c>
      <c r="C82" s="3" t="s">
        <v>52</v>
      </c>
      <c r="D82" s="3" t="s">
        <v>53</v>
      </c>
      <c r="E82" s="3" t="n">
        <v>2.5</v>
      </c>
      <c r="F82" s="3" t="s">
        <v>54</v>
      </c>
      <c r="G82" s="3" t="s">
        <v>55</v>
      </c>
      <c r="H82" s="3" t="s">
        <v>56</v>
      </c>
      <c r="I82" s="3" t="s">
        <v>57</v>
      </c>
      <c r="J82" s="3" t="s">
        <v>57</v>
      </c>
      <c r="K82" s="3" t="s">
        <v>57</v>
      </c>
      <c r="L82" s="3" t="s">
        <v>58</v>
      </c>
      <c r="M82" s="3" t="s">
        <v>86</v>
      </c>
      <c r="N82" s="6">
        <f>trunc(((Q82*(100+O82))/100)*CY82,2)</f>
      </c>
      <c r="O82" s="4" t="n">
        <v>-26</v>
      </c>
      <c r="P82" s="6">
        <f>trunc((N82*E82),2)</f>
      </c>
      <c r="Q82" s="3" t="n">
        <v>16900</v>
      </c>
      <c r="R82" s="9" t="s">
        <v>60</v>
      </c>
      <c r="S82" s="9" t="s">
        <v>61</v>
      </c>
      <c r="T82" s="3" t="s">
        <v>336</v>
      </c>
      <c r="U82" s="3" t="n">
        <v>5.4</v>
      </c>
      <c r="V82" s="3" t="n">
        <v>62.1</v>
      </c>
      <c r="W82" s="3" t="n">
        <v>59</v>
      </c>
      <c r="X82" s="3" t="s">
        <v>63</v>
      </c>
      <c r="Y82" s="3" t="s">
        <v>64</v>
      </c>
      <c r="Z82" s="3" t="s">
        <v>89</v>
      </c>
      <c r="AA82" s="3" t="s">
        <v>66</v>
      </c>
      <c r="AB82" s="3" t="s">
        <v>91</v>
      </c>
      <c r="AC82" s="3" t="s">
        <v>68</v>
      </c>
      <c r="AD82" s="3" t="s">
        <v>69</v>
      </c>
      <c r="AE82" s="3" t="s">
        <v>52</v>
      </c>
      <c r="AF82" s="3" t="s">
        <v>222</v>
      </c>
      <c r="AG82" s="3" t="s">
        <v>52</v>
      </c>
      <c r="AH82" s="3" t="s">
        <v>52</v>
      </c>
      <c r="AI82" s="3" t="s">
        <v>63</v>
      </c>
      <c r="AJ82" s="3" t="s">
        <v>63</v>
      </c>
      <c r="AK82" s="3" t="s">
        <v>58</v>
      </c>
      <c r="AL82" s="3" t="s">
        <v>70</v>
      </c>
      <c r="AM82" s="3" t="s">
        <v>63</v>
      </c>
      <c r="AN82" s="3" t="n">
        <v>34</v>
      </c>
      <c r="AO82" s="3" t="n">
        <v>14</v>
      </c>
      <c r="AP82" s="3" t="n">
        <v>41.8</v>
      </c>
      <c r="AQ82" s="3" t="n">
        <v>44.5</v>
      </c>
      <c r="AR82" s="3" t="s">
        <v>52</v>
      </c>
      <c r="AS82" s="3" t="s">
        <v>58</v>
      </c>
      <c r="AT82" s="3" t="s">
        <v>52</v>
      </c>
      <c r="AU82" s="3" t="s">
        <v>80</v>
      </c>
      <c r="AV82" s="3" t="s">
        <v>63</v>
      </c>
      <c r="AW82" s="3" t="s">
        <v>57</v>
      </c>
      <c r="AX82" s="3" t="s">
        <v>96</v>
      </c>
      <c r="CY82" s="0" t="n">
        <v>1</v>
      </c>
      <c r="CZ82" s="6">
        <f>trunc((P82/CY82),2)</f>
      </c>
    </row>
    <row r="83" spans="1:104">
      <c r="A83" s="3" t="n">
        <v>78</v>
      </c>
      <c r="B83" s="3" t="s">
        <v>357</v>
      </c>
      <c r="C83" s="3" t="s">
        <v>52</v>
      </c>
      <c r="D83" s="3" t="s">
        <v>53</v>
      </c>
      <c r="E83" s="3" t="n">
        <v>2.51</v>
      </c>
      <c r="F83" s="3" t="s">
        <v>145</v>
      </c>
      <c r="G83" s="3" t="s">
        <v>55</v>
      </c>
      <c r="H83" s="3" t="s">
        <v>56</v>
      </c>
      <c r="I83" s="3" t="s">
        <v>57</v>
      </c>
      <c r="J83" s="3" t="s">
        <v>57</v>
      </c>
      <c r="K83" s="3" t="s">
        <v>57</v>
      </c>
      <c r="L83" s="3" t="s">
        <v>58</v>
      </c>
      <c r="M83" s="3" t="s">
        <v>59</v>
      </c>
      <c r="N83" s="6">
        <f>trunc(((Q83*(100+O83))/100)*CY83,2)</f>
      </c>
      <c r="O83" s="4" t="n">
        <v>-33.3</v>
      </c>
      <c r="P83" s="6">
        <f>trunc((N83*E83),2)</f>
      </c>
      <c r="Q83" s="3" t="n">
        <v>15900</v>
      </c>
      <c r="R83" s="9" t="s">
        <v>60</v>
      </c>
      <c r="S83" s="9" t="s">
        <v>61</v>
      </c>
      <c r="T83" s="3" t="s">
        <v>358</v>
      </c>
      <c r="U83" s="3" t="n">
        <v>5.4</v>
      </c>
      <c r="V83" s="3" t="n">
        <v>62.1</v>
      </c>
      <c r="W83" s="3" t="n">
        <v>59</v>
      </c>
      <c r="X83" s="3" t="s">
        <v>63</v>
      </c>
      <c r="Y83" s="3" t="s">
        <v>64</v>
      </c>
      <c r="Z83" s="3" t="s">
        <v>166</v>
      </c>
      <c r="AA83" s="3" t="s">
        <v>90</v>
      </c>
      <c r="AB83" s="3" t="s">
        <v>67</v>
      </c>
      <c r="AC83" s="3" t="s">
        <v>68</v>
      </c>
      <c r="AD83" s="3" t="s">
        <v>69</v>
      </c>
      <c r="AE83" s="3" t="s">
        <v>52</v>
      </c>
      <c r="AF83" s="3" t="s">
        <v>52</v>
      </c>
      <c r="AG83" s="3" t="s">
        <v>52</v>
      </c>
      <c r="AH83" s="3" t="s">
        <v>52</v>
      </c>
      <c r="AI83" s="3" t="s">
        <v>63</v>
      </c>
      <c r="AJ83" s="3" t="s">
        <v>63</v>
      </c>
      <c r="AK83" s="3" t="s">
        <v>58</v>
      </c>
      <c r="AL83" s="3" t="s">
        <v>70</v>
      </c>
      <c r="AM83" s="3" t="s">
        <v>63</v>
      </c>
      <c r="AN83" s="3" t="n">
        <v>33.5</v>
      </c>
      <c r="AO83" s="3" t="n">
        <v>14</v>
      </c>
      <c r="AP83" s="3" t="n">
        <v>41.6</v>
      </c>
      <c r="AQ83" s="3" t="n">
        <v>44.5</v>
      </c>
      <c r="AR83" s="3" t="s">
        <v>63</v>
      </c>
      <c r="AS83" s="3" t="s">
        <v>58</v>
      </c>
      <c r="AT83" s="3" t="s">
        <v>52</v>
      </c>
      <c r="AU83" s="3" t="s">
        <v>80</v>
      </c>
      <c r="AV83" s="3" t="s">
        <v>63</v>
      </c>
      <c r="AW83" s="3" t="s">
        <v>57</v>
      </c>
      <c r="AX83" s="3" t="s">
        <v>96</v>
      </c>
      <c r="CY83" s="0" t="n">
        <v>1</v>
      </c>
      <c r="CZ83" s="6">
        <f>trunc((P83/CY83),2)</f>
      </c>
    </row>
    <row r="84" spans="1:104">
      <c r="A84" s="3" t="n">
        <v>79</v>
      </c>
      <c r="B84" s="3" t="s">
        <v>359</v>
      </c>
      <c r="C84" s="3" t="s">
        <v>52</v>
      </c>
      <c r="D84" s="3" t="s">
        <v>53</v>
      </c>
      <c r="E84" s="3" t="n">
        <v>2.5</v>
      </c>
      <c r="F84" s="3" t="s">
        <v>145</v>
      </c>
      <c r="G84" s="3" t="s">
        <v>55</v>
      </c>
      <c r="H84" s="3" t="s">
        <v>56</v>
      </c>
      <c r="I84" s="3" t="s">
        <v>57</v>
      </c>
      <c r="J84" s="3" t="s">
        <v>57</v>
      </c>
      <c r="K84" s="3" t="s">
        <v>57</v>
      </c>
      <c r="L84" s="3" t="s">
        <v>58</v>
      </c>
      <c r="M84" s="3" t="s">
        <v>59</v>
      </c>
      <c r="N84" s="6">
        <f>trunc(((Q84*(100+O84))/100)*CY84,2)</f>
      </c>
      <c r="O84" s="4" t="n">
        <v>-32.7</v>
      </c>
      <c r="P84" s="6">
        <f>trunc((N84*E84),2)</f>
      </c>
      <c r="Q84" s="3" t="n">
        <v>15900</v>
      </c>
      <c r="R84" s="9" t="s">
        <v>60</v>
      </c>
      <c r="S84" s="9" t="s">
        <v>61</v>
      </c>
      <c r="T84" s="3" t="s">
        <v>360</v>
      </c>
      <c r="U84" s="3" t="n">
        <v>5.36</v>
      </c>
      <c r="V84" s="3" t="n">
        <v>62.3</v>
      </c>
      <c r="W84" s="3" t="n">
        <v>58</v>
      </c>
      <c r="X84" s="3" t="s">
        <v>63</v>
      </c>
      <c r="Y84" s="3" t="s">
        <v>64</v>
      </c>
      <c r="Z84" s="3" t="s">
        <v>123</v>
      </c>
      <c r="AA84" s="3" t="s">
        <v>90</v>
      </c>
      <c r="AB84" s="3" t="s">
        <v>91</v>
      </c>
      <c r="AC84" s="3" t="s">
        <v>68</v>
      </c>
      <c r="AD84" s="3" t="s">
        <v>69</v>
      </c>
      <c r="AE84" s="3" t="s">
        <v>52</v>
      </c>
      <c r="AF84" s="3" t="s">
        <v>52</v>
      </c>
      <c r="AG84" s="3" t="s">
        <v>52</v>
      </c>
      <c r="AH84" s="3" t="s">
        <v>178</v>
      </c>
      <c r="AI84" s="3" t="s">
        <v>63</v>
      </c>
      <c r="AJ84" s="3" t="s">
        <v>63</v>
      </c>
      <c r="AK84" s="3" t="s">
        <v>58</v>
      </c>
      <c r="AL84" s="3" t="s">
        <v>361</v>
      </c>
      <c r="AM84" s="3" t="s">
        <v>63</v>
      </c>
      <c r="AN84" s="3" t="n">
        <v>36</v>
      </c>
      <c r="AO84" s="3" t="n">
        <v>15.5</v>
      </c>
      <c r="AP84" s="3" t="n">
        <v>40.6</v>
      </c>
      <c r="AQ84" s="3" t="n">
        <v>43</v>
      </c>
      <c r="AR84" s="3" t="s">
        <v>52</v>
      </c>
      <c r="AS84" s="3" t="s">
        <v>58</v>
      </c>
      <c r="AT84" s="3" t="s">
        <v>52</v>
      </c>
      <c r="AU84" s="3" t="s">
        <v>80</v>
      </c>
      <c r="AV84" s="3" t="s">
        <v>63</v>
      </c>
      <c r="AW84" s="3" t="s">
        <v>57</v>
      </c>
      <c r="AX84" s="3" t="s">
        <v>96</v>
      </c>
      <c r="CY84" s="0" t="n">
        <v>1</v>
      </c>
      <c r="CZ84" s="6">
        <f>trunc((P84/CY84),2)</f>
      </c>
    </row>
    <row r="85" spans="1:104">
      <c r="A85" s="3" t="n">
        <v>80</v>
      </c>
      <c r="B85" s="3" t="s">
        <v>362</v>
      </c>
      <c r="C85" s="3" t="s">
        <v>52</v>
      </c>
      <c r="D85" s="3" t="s">
        <v>53</v>
      </c>
      <c r="E85" s="3" t="n">
        <v>2.56</v>
      </c>
      <c r="F85" s="3" t="s">
        <v>130</v>
      </c>
      <c r="G85" s="3" t="s">
        <v>55</v>
      </c>
      <c r="H85" s="3" t="s">
        <v>56</v>
      </c>
      <c r="I85" s="3" t="s">
        <v>57</v>
      </c>
      <c r="J85" s="3" t="s">
        <v>57</v>
      </c>
      <c r="K85" s="3" t="s">
        <v>57</v>
      </c>
      <c r="L85" s="3" t="s">
        <v>58</v>
      </c>
      <c r="M85" s="3" t="s">
        <v>59</v>
      </c>
      <c r="N85" s="6">
        <f>trunc(((Q85*(100+O85))/100)*CY85,2)</f>
      </c>
      <c r="O85" s="4" t="n">
        <v>-32.6</v>
      </c>
      <c r="P85" s="6">
        <f>trunc((N85*E85),2)</f>
      </c>
      <c r="Q85" s="3" t="n">
        <v>14800</v>
      </c>
      <c r="R85" s="9" t="s">
        <v>60</v>
      </c>
      <c r="S85" s="9" t="s">
        <v>61</v>
      </c>
      <c r="T85" s="3" t="s">
        <v>339</v>
      </c>
      <c r="U85" s="3" t="n">
        <v>5.39</v>
      </c>
      <c r="V85" s="3" t="n">
        <v>61.9</v>
      </c>
      <c r="W85" s="3" t="n">
        <v>59</v>
      </c>
      <c r="X85" s="3" t="s">
        <v>63</v>
      </c>
      <c r="Y85" s="3" t="s">
        <v>64</v>
      </c>
      <c r="Z85" s="3" t="s">
        <v>166</v>
      </c>
      <c r="AA85" s="3" t="s">
        <v>108</v>
      </c>
      <c r="AB85" s="3" t="s">
        <v>67</v>
      </c>
      <c r="AC85" s="3" t="s">
        <v>68</v>
      </c>
      <c r="AD85" s="3" t="s">
        <v>69</v>
      </c>
      <c r="AE85" s="3" t="s">
        <v>52</v>
      </c>
      <c r="AF85" s="3" t="s">
        <v>52</v>
      </c>
      <c r="AG85" s="3" t="s">
        <v>52</v>
      </c>
      <c r="AH85" s="3" t="s">
        <v>52</v>
      </c>
      <c r="AI85" s="3" t="s">
        <v>63</v>
      </c>
      <c r="AJ85" s="3" t="s">
        <v>63</v>
      </c>
      <c r="AK85" s="3" t="s">
        <v>58</v>
      </c>
      <c r="AL85" s="3" t="s">
        <v>310</v>
      </c>
      <c r="AM85" s="3" t="s">
        <v>63</v>
      </c>
      <c r="AN85" s="3" t="n">
        <v>36</v>
      </c>
      <c r="AO85" s="3" t="n">
        <v>15</v>
      </c>
      <c r="AP85" s="3" t="n">
        <v>40.6</v>
      </c>
      <c r="AQ85" s="3" t="n">
        <v>43</v>
      </c>
      <c r="AR85" s="3" t="s">
        <v>57</v>
      </c>
      <c r="AS85" s="3" t="s">
        <v>58</v>
      </c>
      <c r="AT85" s="3" t="s">
        <v>224</v>
      </c>
      <c r="AU85" s="3" t="s">
        <v>80</v>
      </c>
      <c r="AV85" s="3" t="s">
        <v>63</v>
      </c>
      <c r="AW85" s="3" t="s">
        <v>57</v>
      </c>
      <c r="AX85" s="3" t="s">
        <v>96</v>
      </c>
      <c r="CY85" s="0" t="n">
        <v>1</v>
      </c>
      <c r="CZ85" s="6">
        <f>trunc((P85/CY85),2)</f>
      </c>
    </row>
    <row r="86" spans="1:104">
      <c r="A86" s="3" t="n">
        <v>81</v>
      </c>
      <c r="B86" s="3" t="s">
        <v>363</v>
      </c>
      <c r="C86" s="3" t="s">
        <v>52</v>
      </c>
      <c r="D86" s="3" t="s">
        <v>53</v>
      </c>
      <c r="E86" s="3" t="n">
        <v>2.51</v>
      </c>
      <c r="F86" s="3" t="s">
        <v>149</v>
      </c>
      <c r="G86" s="3" t="s">
        <v>55</v>
      </c>
      <c r="H86" s="3" t="s">
        <v>56</v>
      </c>
      <c r="I86" s="3" t="s">
        <v>57</v>
      </c>
      <c r="J86" s="3" t="s">
        <v>57</v>
      </c>
      <c r="K86" s="3" t="s">
        <v>57</v>
      </c>
      <c r="L86" s="3" t="s">
        <v>58</v>
      </c>
      <c r="M86" s="3" t="s">
        <v>59</v>
      </c>
      <c r="N86" s="6">
        <f>trunc(((Q86*(100+O86))/100)*CY86,2)</f>
      </c>
      <c r="O86" s="4" t="n">
        <v>-32.2</v>
      </c>
      <c r="P86" s="6">
        <f>trunc((N86*E86),2)</f>
      </c>
      <c r="Q86" s="3" t="n">
        <v>13700</v>
      </c>
      <c r="R86" s="9" t="s">
        <v>60</v>
      </c>
      <c r="S86" s="9" t="s">
        <v>61</v>
      </c>
      <c r="T86" s="3" t="s">
        <v>364</v>
      </c>
      <c r="U86" s="3" t="n">
        <v>5.36</v>
      </c>
      <c r="V86" s="3" t="n">
        <v>62.1</v>
      </c>
      <c r="W86" s="3" t="n">
        <v>58</v>
      </c>
      <c r="X86" s="3" t="s">
        <v>63</v>
      </c>
      <c r="Y86" s="3" t="s">
        <v>77</v>
      </c>
      <c r="Z86" s="3" t="s">
        <v>166</v>
      </c>
      <c r="AA86" s="3" t="s">
        <v>108</v>
      </c>
      <c r="AB86" s="3" t="s">
        <v>67</v>
      </c>
      <c r="AC86" s="3" t="s">
        <v>365</v>
      </c>
      <c r="AD86" s="3" t="s">
        <v>69</v>
      </c>
      <c r="AE86" s="3" t="s">
        <v>52</v>
      </c>
      <c r="AF86" s="3" t="s">
        <v>52</v>
      </c>
      <c r="AG86" s="3" t="s">
        <v>52</v>
      </c>
      <c r="AH86" s="3" t="s">
        <v>52</v>
      </c>
      <c r="AI86" s="3" t="s">
        <v>63</v>
      </c>
      <c r="AJ86" s="3" t="s">
        <v>63</v>
      </c>
      <c r="AK86" s="3" t="s">
        <v>58</v>
      </c>
      <c r="AL86" s="3" t="s">
        <v>227</v>
      </c>
      <c r="AM86" s="3" t="s">
        <v>63</v>
      </c>
      <c r="AN86" s="3" t="n">
        <v>36</v>
      </c>
      <c r="AO86" s="3" t="n">
        <v>15.5</v>
      </c>
      <c r="AP86" s="3" t="n">
        <v>40.6</v>
      </c>
      <c r="AQ86" s="3" t="n">
        <v>42.5</v>
      </c>
      <c r="AR86" s="3" t="s">
        <v>52</v>
      </c>
      <c r="AS86" s="3" t="s">
        <v>58</v>
      </c>
      <c r="AT86" s="3" t="s">
        <v>224</v>
      </c>
      <c r="AU86" s="3" t="s">
        <v>241</v>
      </c>
      <c r="AV86" s="3" t="s">
        <v>63</v>
      </c>
      <c r="AW86" s="3" t="s">
        <v>57</v>
      </c>
      <c r="AX86" s="3" t="s">
        <v>96</v>
      </c>
      <c r="CY86" s="0" t="n">
        <v>1</v>
      </c>
      <c r="CZ86" s="6">
        <f>trunc((P86/CY86),2)</f>
      </c>
    </row>
    <row r="87" spans="1:104">
      <c r="A87" s="3" t="n">
        <v>82</v>
      </c>
      <c r="B87" s="3" t="s">
        <v>366</v>
      </c>
      <c r="C87" s="3" t="s">
        <v>52</v>
      </c>
      <c r="D87" s="3" t="s">
        <v>53</v>
      </c>
      <c r="E87" s="3" t="n">
        <v>2.58</v>
      </c>
      <c r="F87" s="3" t="s">
        <v>154</v>
      </c>
      <c r="G87" s="3" t="s">
        <v>55</v>
      </c>
      <c r="H87" s="3" t="s">
        <v>74</v>
      </c>
      <c r="I87" s="3" t="s">
        <v>57</v>
      </c>
      <c r="J87" s="3" t="s">
        <v>57</v>
      </c>
      <c r="K87" s="3" t="s">
        <v>57</v>
      </c>
      <c r="L87" s="3" t="s">
        <v>58</v>
      </c>
      <c r="M87" s="3" t="s">
        <v>86</v>
      </c>
      <c r="N87" s="6">
        <f>trunc(((Q87*(100+O87))/100)*CY87,2)</f>
      </c>
      <c r="O87" s="4" t="n">
        <v>-22.6</v>
      </c>
      <c r="P87" s="6">
        <f>trunc((N87*E87),2)</f>
      </c>
      <c r="Q87" s="3" t="n">
        <v>9900</v>
      </c>
      <c r="R87" s="9" t="s">
        <v>60</v>
      </c>
      <c r="S87" s="9" t="s">
        <v>61</v>
      </c>
      <c r="T87" s="3" t="s">
        <v>367</v>
      </c>
      <c r="U87" s="3" t="n">
        <v>5.42</v>
      </c>
      <c r="V87" s="3" t="n">
        <v>61.8</v>
      </c>
      <c r="W87" s="3" t="n">
        <v>59</v>
      </c>
      <c r="X87" s="3" t="s">
        <v>63</v>
      </c>
      <c r="Y87" s="3" t="s">
        <v>64</v>
      </c>
      <c r="Z87" s="3" t="s">
        <v>89</v>
      </c>
      <c r="AA87" s="3" t="s">
        <v>156</v>
      </c>
      <c r="AB87" s="3" t="s">
        <v>91</v>
      </c>
      <c r="AC87" s="3" t="s">
        <v>92</v>
      </c>
      <c r="AD87" s="3" t="s">
        <v>134</v>
      </c>
      <c r="AE87" s="3" t="s">
        <v>52</v>
      </c>
      <c r="AF87" s="3" t="s">
        <v>52</v>
      </c>
      <c r="AG87" s="3" t="s">
        <v>52</v>
      </c>
      <c r="AH87" s="3" t="s">
        <v>52</v>
      </c>
      <c r="AI87" s="3" t="s">
        <v>63</v>
      </c>
      <c r="AJ87" s="3" t="s">
        <v>63</v>
      </c>
      <c r="AK87" s="3" t="s">
        <v>58</v>
      </c>
      <c r="AL87" s="3" t="s">
        <v>368</v>
      </c>
      <c r="AM87" s="3" t="s">
        <v>63</v>
      </c>
      <c r="AN87" s="3" t="n">
        <v>35</v>
      </c>
      <c r="AO87" s="3" t="n">
        <v>14.5</v>
      </c>
      <c r="AP87" s="3" t="n">
        <v>41</v>
      </c>
      <c r="AQ87" s="3" t="n">
        <v>43.5</v>
      </c>
      <c r="AR87" s="3" t="s">
        <v>52</v>
      </c>
      <c r="AS87" s="3" t="s">
        <v>58</v>
      </c>
      <c r="AT87" s="3" t="s">
        <v>52</v>
      </c>
      <c r="AU87" s="3" t="s">
        <v>158</v>
      </c>
      <c r="AV87" s="3" t="s">
        <v>63</v>
      </c>
      <c r="AW87" s="3" t="s">
        <v>57</v>
      </c>
      <c r="AX87" s="3" t="s">
        <v>96</v>
      </c>
      <c r="CY87" s="0" t="n">
        <v>1</v>
      </c>
      <c r="CZ87" s="6">
        <f>trunc((P87/CY87),2)</f>
      </c>
    </row>
    <row r="88" spans="1:104">
      <c r="A88" s="3" t="n">
        <v>83</v>
      </c>
      <c r="B88" s="3" t="s">
        <v>369</v>
      </c>
      <c r="C88" s="3" t="s">
        <v>52</v>
      </c>
      <c r="D88" s="3" t="s">
        <v>53</v>
      </c>
      <c r="E88" s="3" t="n">
        <v>2.4</v>
      </c>
      <c r="F88" s="3" t="s">
        <v>181</v>
      </c>
      <c r="G88" s="3" t="s">
        <v>55</v>
      </c>
      <c r="H88" s="3" t="s">
        <v>161</v>
      </c>
      <c r="I88" s="3" t="s">
        <v>57</v>
      </c>
      <c r="J88" s="3" t="s">
        <v>57</v>
      </c>
      <c r="K88" s="3" t="s">
        <v>57</v>
      </c>
      <c r="L88" s="3" t="s">
        <v>131</v>
      </c>
      <c r="M88" s="3" t="s">
        <v>59</v>
      </c>
      <c r="N88" s="6">
        <f>trunc(((Q88*(100+O88))/100)*CY88,2)</f>
      </c>
      <c r="O88" s="4" t="n">
        <v>-45</v>
      </c>
      <c r="P88" s="6">
        <f>trunc((N88*E88),2)</f>
      </c>
      <c r="Q88" s="3" t="n">
        <v>11700</v>
      </c>
      <c r="R88" s="9" t="s">
        <v>60</v>
      </c>
      <c r="S88" s="9" t="s">
        <v>61</v>
      </c>
      <c r="T88" s="3" t="s">
        <v>370</v>
      </c>
      <c r="U88" s="3" t="n">
        <v>5.29</v>
      </c>
      <c r="V88" s="3" t="n">
        <v>61.6</v>
      </c>
      <c r="W88" s="3" t="n">
        <v>56</v>
      </c>
      <c r="X88" s="3" t="s">
        <v>63</v>
      </c>
      <c r="Y88" s="3" t="s">
        <v>64</v>
      </c>
      <c r="Z88" s="3" t="s">
        <v>58</v>
      </c>
      <c r="AA88" s="3" t="s">
        <v>66</v>
      </c>
      <c r="AB88" s="3" t="s">
        <v>109</v>
      </c>
      <c r="AC88" s="3" t="s">
        <v>52</v>
      </c>
      <c r="AD88" s="3" t="s">
        <v>69</v>
      </c>
      <c r="AE88" s="3" t="s">
        <v>52</v>
      </c>
      <c r="AF88" s="3" t="s">
        <v>52</v>
      </c>
      <c r="AG88" s="3" t="s">
        <v>52</v>
      </c>
      <c r="AH88" s="3" t="s">
        <v>52</v>
      </c>
      <c r="AI88" s="3" t="s">
        <v>63</v>
      </c>
      <c r="AJ88" s="3" t="s">
        <v>63</v>
      </c>
      <c r="AK88" s="3" t="s">
        <v>58</v>
      </c>
      <c r="AL88" s="3" t="s">
        <v>371</v>
      </c>
      <c r="AM88" s="3" t="s">
        <v>63</v>
      </c>
      <c r="AN88" s="3" t="n">
        <v>34</v>
      </c>
      <c r="AO88" s="3" t="n">
        <v>15</v>
      </c>
      <c r="AP88" s="3" t="n">
        <v>40.6</v>
      </c>
      <c r="AQ88" s="3" t="n">
        <v>42.5</v>
      </c>
      <c r="AR88" s="3" t="s">
        <v>52</v>
      </c>
      <c r="AS88" s="3" t="s">
        <v>58</v>
      </c>
      <c r="AT88" s="3" t="s">
        <v>52</v>
      </c>
      <c r="AU88" s="3" t="s">
        <v>63</v>
      </c>
      <c r="AV88" s="3" t="s">
        <v>63</v>
      </c>
      <c r="AW88" s="3" t="s">
        <v>57</v>
      </c>
      <c r="AX88" s="3" t="s">
        <v>96</v>
      </c>
      <c r="CY88" s="0" t="n">
        <v>1</v>
      </c>
      <c r="CZ88" s="6">
        <f>trunc((P88/CY88),2)</f>
      </c>
    </row>
    <row r="89" spans="1:104">
      <c r="A89" s="3" t="n">
        <v>84</v>
      </c>
      <c r="B89" s="3" t="s">
        <v>372</v>
      </c>
      <c r="C89" s="3" t="s">
        <v>52</v>
      </c>
      <c r="D89" s="3" t="s">
        <v>53</v>
      </c>
      <c r="E89" s="3" t="n">
        <v>2.3</v>
      </c>
      <c r="F89" s="3" t="s">
        <v>149</v>
      </c>
      <c r="G89" s="3" t="s">
        <v>55</v>
      </c>
      <c r="H89" s="3" t="s">
        <v>99</v>
      </c>
      <c r="I89" s="3" t="s">
        <v>57</v>
      </c>
      <c r="J89" s="3" t="s">
        <v>57</v>
      </c>
      <c r="K89" s="3" t="s">
        <v>57</v>
      </c>
      <c r="L89" s="3" t="s">
        <v>58</v>
      </c>
      <c r="M89" s="3" t="s">
        <v>86</v>
      </c>
      <c r="N89" s="6">
        <f>trunc(((Q89*(100+O89))/100)*CY89,2)</f>
      </c>
      <c r="O89" s="4" t="n">
        <v>-33.4</v>
      </c>
      <c r="P89" s="6">
        <f>trunc((N89*E89),2)</f>
      </c>
      <c r="Q89" s="3" t="n">
        <v>18500</v>
      </c>
      <c r="R89" s="9" t="s">
        <v>60</v>
      </c>
      <c r="S89" s="9" t="s">
        <v>61</v>
      </c>
      <c r="T89" s="3" t="s">
        <v>373</v>
      </c>
      <c r="U89" s="3" t="n">
        <v>5.22</v>
      </c>
      <c r="V89" s="3" t="n">
        <v>61.7</v>
      </c>
      <c r="W89" s="3" t="n">
        <v>60</v>
      </c>
      <c r="X89" s="3" t="s">
        <v>63</v>
      </c>
      <c r="Y89" s="3" t="s">
        <v>77</v>
      </c>
      <c r="Z89" s="3" t="s">
        <v>58</v>
      </c>
      <c r="AA89" s="3" t="s">
        <v>66</v>
      </c>
      <c r="AB89" s="3" t="s">
        <v>109</v>
      </c>
      <c r="AC89" s="3" t="s">
        <v>52</v>
      </c>
      <c r="AD89" s="3" t="s">
        <v>69</v>
      </c>
      <c r="AE89" s="3" t="s">
        <v>52</v>
      </c>
      <c r="AF89" s="3" t="s">
        <v>52</v>
      </c>
      <c r="AG89" s="3" t="s">
        <v>52</v>
      </c>
      <c r="AH89" s="3" t="s">
        <v>52</v>
      </c>
      <c r="AI89" s="3" t="s">
        <v>63</v>
      </c>
      <c r="AJ89" s="3" t="s">
        <v>63</v>
      </c>
      <c r="AK89" s="3" t="s">
        <v>58</v>
      </c>
      <c r="AL89" s="3" t="s">
        <v>374</v>
      </c>
      <c r="AM89" s="3" t="s">
        <v>63</v>
      </c>
      <c r="AN89" s="3" t="n">
        <v>33</v>
      </c>
      <c r="AO89" s="3" t="n">
        <v>13</v>
      </c>
      <c r="AP89" s="3" t="n">
        <v>41.8</v>
      </c>
      <c r="AQ89" s="3" t="n">
        <v>44.5</v>
      </c>
      <c r="AR89" s="3" t="s">
        <v>63</v>
      </c>
      <c r="AS89" s="3" t="s">
        <v>58</v>
      </c>
      <c r="AT89" s="3" t="s">
        <v>52</v>
      </c>
      <c r="AU89" s="3" t="s">
        <v>143</v>
      </c>
      <c r="AV89" s="3" t="s">
        <v>63</v>
      </c>
      <c r="AW89" s="3" t="s">
        <v>57</v>
      </c>
      <c r="AX89" s="3" t="s">
        <v>96</v>
      </c>
      <c r="CY89" s="0" t="n">
        <v>1</v>
      </c>
      <c r="CZ89" s="6">
        <f>trunc((P89/CY89),2)</f>
      </c>
    </row>
    <row r="90" spans="1:104">
      <c r="A90" s="3" t="n">
        <v>85</v>
      </c>
      <c r="B90" s="3" t="s">
        <v>375</v>
      </c>
      <c r="C90" s="3" t="s">
        <v>52</v>
      </c>
      <c r="D90" s="3" t="s">
        <v>53</v>
      </c>
      <c r="E90" s="3" t="n">
        <v>2.4</v>
      </c>
      <c r="F90" s="3" t="s">
        <v>149</v>
      </c>
      <c r="G90" s="3" t="s">
        <v>55</v>
      </c>
      <c r="H90" s="3" t="s">
        <v>99</v>
      </c>
      <c r="I90" s="3" t="s">
        <v>57</v>
      </c>
      <c r="J90" s="3" t="s">
        <v>57</v>
      </c>
      <c r="K90" s="3" t="s">
        <v>57</v>
      </c>
      <c r="L90" s="3" t="s">
        <v>58</v>
      </c>
      <c r="M90" s="3" t="s">
        <v>86</v>
      </c>
      <c r="N90" s="6">
        <f>trunc(((Q90*(100+O90))/100)*CY90,2)</f>
      </c>
      <c r="O90" s="4" t="n">
        <v>-33.1</v>
      </c>
      <c r="P90" s="6">
        <f>trunc((N90*E90),2)</f>
      </c>
      <c r="Q90" s="3" t="n">
        <v>18500</v>
      </c>
      <c r="R90" s="9" t="s">
        <v>60</v>
      </c>
      <c r="S90" s="9" t="s">
        <v>61</v>
      </c>
      <c r="T90" s="3" t="s">
        <v>376</v>
      </c>
      <c r="U90" s="3" t="n">
        <v>5.31</v>
      </c>
      <c r="V90" s="3" t="n">
        <v>62.5</v>
      </c>
      <c r="W90" s="3" t="n">
        <v>57</v>
      </c>
      <c r="X90" s="3" t="s">
        <v>63</v>
      </c>
      <c r="Y90" s="3" t="s">
        <v>64</v>
      </c>
      <c r="Z90" s="3" t="s">
        <v>177</v>
      </c>
      <c r="AA90" s="3" t="s">
        <v>108</v>
      </c>
      <c r="AB90" s="3" t="s">
        <v>91</v>
      </c>
      <c r="AC90" s="3" t="s">
        <v>52</v>
      </c>
      <c r="AD90" s="3" t="s">
        <v>110</v>
      </c>
      <c r="AE90" s="3" t="s">
        <v>52</v>
      </c>
      <c r="AF90" s="3" t="s">
        <v>52</v>
      </c>
      <c r="AG90" s="3" t="s">
        <v>52</v>
      </c>
      <c r="AH90" s="3" t="s">
        <v>52</v>
      </c>
      <c r="AI90" s="3" t="s">
        <v>63</v>
      </c>
      <c r="AJ90" s="3" t="s">
        <v>63</v>
      </c>
      <c r="AK90" s="3" t="s">
        <v>58</v>
      </c>
      <c r="AL90" s="3" t="s">
        <v>147</v>
      </c>
      <c r="AM90" s="3" t="s">
        <v>63</v>
      </c>
      <c r="AN90" s="3" t="n">
        <v>36</v>
      </c>
      <c r="AO90" s="3" t="n">
        <v>15.5</v>
      </c>
      <c r="AP90" s="3" t="n">
        <v>40.6</v>
      </c>
      <c r="AQ90" s="3" t="n">
        <v>43</v>
      </c>
      <c r="AR90" s="3" t="s">
        <v>79</v>
      </c>
      <c r="AS90" s="3" t="s">
        <v>58</v>
      </c>
      <c r="AT90" s="3" t="s">
        <v>52</v>
      </c>
      <c r="AU90" s="3" t="s">
        <v>80</v>
      </c>
      <c r="AV90" s="3" t="s">
        <v>63</v>
      </c>
      <c r="AW90" s="3" t="s">
        <v>57</v>
      </c>
      <c r="AX90" s="3" t="s">
        <v>96</v>
      </c>
      <c r="CY90" s="0" t="n">
        <v>1</v>
      </c>
      <c r="CZ90" s="6">
        <f>trunc((P90/CY90),2)</f>
      </c>
    </row>
    <row r="91" spans="1:104">
      <c r="A91" s="3" t="n">
        <v>86</v>
      </c>
      <c r="B91" s="3" t="s">
        <v>377</v>
      </c>
      <c r="C91" s="3" t="s">
        <v>52</v>
      </c>
      <c r="D91" s="3" t="s">
        <v>53</v>
      </c>
      <c r="E91" s="3" t="n">
        <v>2.31</v>
      </c>
      <c r="F91" s="3" t="s">
        <v>105</v>
      </c>
      <c r="G91" s="3" t="s">
        <v>55</v>
      </c>
      <c r="H91" s="3" t="s">
        <v>99</v>
      </c>
      <c r="I91" s="3" t="s">
        <v>57</v>
      </c>
      <c r="J91" s="3" t="s">
        <v>57</v>
      </c>
      <c r="K91" s="3" t="s">
        <v>57</v>
      </c>
      <c r="L91" s="3" t="s">
        <v>58</v>
      </c>
      <c r="M91" s="3" t="s">
        <v>151</v>
      </c>
      <c r="N91" s="6">
        <f>trunc(((Q91*(100+O91))/100)*CY91,2)</f>
      </c>
      <c r="O91" s="4" t="n">
        <v>-25.4</v>
      </c>
      <c r="P91" s="6">
        <f>trunc((N91*E91),2)</f>
      </c>
      <c r="Q91" s="3" t="n">
        <v>13000</v>
      </c>
      <c r="R91" s="9" t="s">
        <v>60</v>
      </c>
      <c r="S91" s="9" t="s">
        <v>61</v>
      </c>
      <c r="T91" s="3" t="s">
        <v>378</v>
      </c>
      <c r="U91" s="3" t="n">
        <v>5.16</v>
      </c>
      <c r="V91" s="3" t="n">
        <v>60</v>
      </c>
      <c r="W91" s="3" t="n">
        <v>56</v>
      </c>
      <c r="X91" s="3" t="s">
        <v>63</v>
      </c>
      <c r="Y91" s="3" t="s">
        <v>221</v>
      </c>
      <c r="Z91" s="3" t="s">
        <v>379</v>
      </c>
      <c r="AA91" s="3" t="s">
        <v>141</v>
      </c>
      <c r="AB91" s="3" t="s">
        <v>102</v>
      </c>
      <c r="AC91" s="3" t="s">
        <v>52</v>
      </c>
      <c r="AD91" s="3" t="s">
        <v>69</v>
      </c>
      <c r="AE91" s="3" t="s">
        <v>52</v>
      </c>
      <c r="AF91" s="3" t="s">
        <v>52</v>
      </c>
      <c r="AG91" s="3" t="s">
        <v>52</v>
      </c>
      <c r="AH91" s="3" t="s">
        <v>52</v>
      </c>
      <c r="AI91" s="3" t="s">
        <v>63</v>
      </c>
      <c r="AJ91" s="3" t="s">
        <v>63</v>
      </c>
      <c r="AK91" s="3" t="s">
        <v>58</v>
      </c>
      <c r="AL91" s="3" t="s">
        <v>380</v>
      </c>
      <c r="AM91" s="3" t="s">
        <v>63</v>
      </c>
      <c r="AN91" s="3" t="n">
        <v>33</v>
      </c>
      <c r="AO91" s="3" t="n">
        <v>14</v>
      </c>
      <c r="AP91" s="3" t="n">
        <v>40.8</v>
      </c>
      <c r="AQ91" s="3" t="n">
        <v>43</v>
      </c>
      <c r="AR91" s="3" t="s">
        <v>52</v>
      </c>
      <c r="AS91" s="3" t="s">
        <v>58</v>
      </c>
      <c r="AT91" s="3" t="s">
        <v>52</v>
      </c>
      <c r="AU91" s="3" t="s">
        <v>118</v>
      </c>
      <c r="AV91" s="3" t="s">
        <v>63</v>
      </c>
      <c r="AW91" s="3" t="s">
        <v>57</v>
      </c>
      <c r="AX91" s="3" t="s">
        <v>96</v>
      </c>
      <c r="CY91" s="0" t="n">
        <v>1</v>
      </c>
      <c r="CZ91" s="6">
        <f>trunc((P91/CY91),2)</f>
      </c>
    </row>
    <row r="92" spans="1:104">
      <c r="A92" s="3" t="n">
        <v>87</v>
      </c>
      <c r="B92" s="3" t="s">
        <v>381</v>
      </c>
      <c r="C92" s="3" t="s">
        <v>52</v>
      </c>
      <c r="D92" s="3" t="s">
        <v>53</v>
      </c>
      <c r="E92" s="3" t="n">
        <v>2.3</v>
      </c>
      <c r="F92" s="3" t="s">
        <v>181</v>
      </c>
      <c r="G92" s="3" t="s">
        <v>55</v>
      </c>
      <c r="H92" s="3" t="s">
        <v>99</v>
      </c>
      <c r="I92" s="3" t="s">
        <v>57</v>
      </c>
      <c r="J92" s="3" t="s">
        <v>57</v>
      </c>
      <c r="K92" s="3" t="s">
        <v>57</v>
      </c>
      <c r="L92" s="3" t="s">
        <v>58</v>
      </c>
      <c r="M92" s="3" t="s">
        <v>59</v>
      </c>
      <c r="N92" s="6">
        <f>trunc(((Q92*(100+O92))/100)*CY92,2)</f>
      </c>
      <c r="O92" s="4" t="n">
        <v>-33.5</v>
      </c>
      <c r="P92" s="6">
        <f>trunc((N92*E92),2)</f>
      </c>
      <c r="Q92" s="3" t="n">
        <v>10900</v>
      </c>
      <c r="R92" s="9" t="s">
        <v>60</v>
      </c>
      <c r="S92" s="9" t="s">
        <v>61</v>
      </c>
      <c r="T92" s="3" t="s">
        <v>382</v>
      </c>
      <c r="U92" s="3" t="n">
        <v>5.25</v>
      </c>
      <c r="V92" s="3" t="n">
        <v>62.3</v>
      </c>
      <c r="W92" s="3" t="n">
        <v>59</v>
      </c>
      <c r="X92" s="3" t="s">
        <v>63</v>
      </c>
      <c r="Y92" s="3" t="s">
        <v>77</v>
      </c>
      <c r="Z92" s="3" t="s">
        <v>200</v>
      </c>
      <c r="AA92" s="3" t="s">
        <v>108</v>
      </c>
      <c r="AB92" s="3" t="s">
        <v>91</v>
      </c>
      <c r="AC92" s="3" t="s">
        <v>52</v>
      </c>
      <c r="AD92" s="3" t="s">
        <v>69</v>
      </c>
      <c r="AE92" s="3" t="s">
        <v>52</v>
      </c>
      <c r="AF92" s="3" t="s">
        <v>52</v>
      </c>
      <c r="AG92" s="3" t="s">
        <v>52</v>
      </c>
      <c r="AH92" s="3" t="s">
        <v>52</v>
      </c>
      <c r="AI92" s="3" t="s">
        <v>63</v>
      </c>
      <c r="AJ92" s="3" t="s">
        <v>63</v>
      </c>
      <c r="AK92" s="3" t="s">
        <v>58</v>
      </c>
      <c r="AL92" s="3" t="s">
        <v>138</v>
      </c>
      <c r="AM92" s="3" t="s">
        <v>63</v>
      </c>
      <c r="AN92" s="3" t="n">
        <v>34.5</v>
      </c>
      <c r="AO92" s="3" t="n">
        <v>14</v>
      </c>
      <c r="AP92" s="3" t="n">
        <v>41.6</v>
      </c>
      <c r="AQ92" s="3" t="n">
        <v>44.5</v>
      </c>
      <c r="AR92" s="3" t="s">
        <v>63</v>
      </c>
      <c r="AS92" s="3" t="s">
        <v>58</v>
      </c>
      <c r="AT92" s="3" t="s">
        <v>52</v>
      </c>
      <c r="AU92" s="3" t="s">
        <v>80</v>
      </c>
      <c r="AV92" s="3" t="s">
        <v>63</v>
      </c>
      <c r="AW92" s="3" t="s">
        <v>57</v>
      </c>
      <c r="AX92" s="3" t="s">
        <v>96</v>
      </c>
      <c r="CY92" s="0" t="n">
        <v>1</v>
      </c>
      <c r="CZ92" s="6">
        <f>trunc((P92/CY92),2)</f>
      </c>
    </row>
    <row r="93" spans="1:104">
      <c r="A93" s="3" t="n">
        <v>88</v>
      </c>
      <c r="B93" s="3" t="s">
        <v>383</v>
      </c>
      <c r="C93" s="3" t="s">
        <v>52</v>
      </c>
      <c r="D93" s="3" t="s">
        <v>53</v>
      </c>
      <c r="E93" s="3" t="n">
        <v>2.37</v>
      </c>
      <c r="F93" s="3" t="s">
        <v>181</v>
      </c>
      <c r="G93" s="3" t="s">
        <v>55</v>
      </c>
      <c r="H93" s="3" t="s">
        <v>99</v>
      </c>
      <c r="I93" s="3" t="s">
        <v>57</v>
      </c>
      <c r="J93" s="3" t="s">
        <v>57</v>
      </c>
      <c r="K93" s="3" t="s">
        <v>57</v>
      </c>
      <c r="L93" s="3" t="s">
        <v>58</v>
      </c>
      <c r="M93" s="3" t="s">
        <v>86</v>
      </c>
      <c r="N93" s="6">
        <f>trunc(((Q93*(100+O93))/100)*CY93,2)</f>
      </c>
      <c r="O93" s="4" t="n">
        <v>-33</v>
      </c>
      <c r="P93" s="6">
        <f>trunc((N93*E93),2)</f>
      </c>
      <c r="Q93" s="3" t="n">
        <v>10900</v>
      </c>
      <c r="R93" s="9" t="s">
        <v>60</v>
      </c>
      <c r="S93" s="9" t="s">
        <v>61</v>
      </c>
      <c r="T93" s="3" t="s">
        <v>384</v>
      </c>
      <c r="U93" s="3" t="n">
        <v>5.27</v>
      </c>
      <c r="V93" s="3" t="n">
        <v>62.1</v>
      </c>
      <c r="W93" s="3" t="n">
        <v>58</v>
      </c>
      <c r="X93" s="3" t="s">
        <v>63</v>
      </c>
      <c r="Y93" s="3" t="s">
        <v>64</v>
      </c>
      <c r="Z93" s="3" t="s">
        <v>101</v>
      </c>
      <c r="AA93" s="3" t="s">
        <v>141</v>
      </c>
      <c r="AB93" s="3" t="s">
        <v>102</v>
      </c>
      <c r="AC93" s="3" t="s">
        <v>52</v>
      </c>
      <c r="AD93" s="3" t="s">
        <v>69</v>
      </c>
      <c r="AE93" s="3" t="s">
        <v>52</v>
      </c>
      <c r="AF93" s="3" t="s">
        <v>52</v>
      </c>
      <c r="AG93" s="3" t="s">
        <v>52</v>
      </c>
      <c r="AH93" s="3" t="s">
        <v>52</v>
      </c>
      <c r="AI93" s="3" t="s">
        <v>63</v>
      </c>
      <c r="AJ93" s="3" t="s">
        <v>63</v>
      </c>
      <c r="AK93" s="3" t="s">
        <v>58</v>
      </c>
      <c r="AL93" s="3" t="s">
        <v>304</v>
      </c>
      <c r="AM93" s="3" t="s">
        <v>63</v>
      </c>
      <c r="AN93" s="3" t="n">
        <v>36</v>
      </c>
      <c r="AO93" s="3" t="n">
        <v>15.5</v>
      </c>
      <c r="AP93" s="3" t="n">
        <v>40.6</v>
      </c>
      <c r="AQ93" s="3" t="n">
        <v>42.5</v>
      </c>
      <c r="AR93" s="3" t="s">
        <v>52</v>
      </c>
      <c r="AS93" s="3" t="s">
        <v>58</v>
      </c>
      <c r="AT93" s="3" t="s">
        <v>52</v>
      </c>
      <c r="AU93" s="3" t="s">
        <v>95</v>
      </c>
      <c r="AV93" s="3" t="s">
        <v>63</v>
      </c>
      <c r="AW93" s="3" t="s">
        <v>57</v>
      </c>
      <c r="AX93" s="3" t="s">
        <v>96</v>
      </c>
      <c r="CY93" s="0" t="n">
        <v>1</v>
      </c>
      <c r="CZ93" s="6">
        <f>trunc((P93/CY93),2)</f>
      </c>
    </row>
    <row r="94" spans="1:104">
      <c r="A94" s="3" t="n">
        <v>89</v>
      </c>
      <c r="B94" s="3" t="s">
        <v>385</v>
      </c>
      <c r="C94" s="3" t="s">
        <v>52</v>
      </c>
      <c r="D94" s="3" t="s">
        <v>53</v>
      </c>
      <c r="E94" s="3" t="n">
        <v>2.34</v>
      </c>
      <c r="F94" s="3" t="s">
        <v>181</v>
      </c>
      <c r="G94" s="3" t="s">
        <v>55</v>
      </c>
      <c r="H94" s="3" t="s">
        <v>99</v>
      </c>
      <c r="I94" s="3" t="s">
        <v>57</v>
      </c>
      <c r="J94" s="3" t="s">
        <v>57</v>
      </c>
      <c r="K94" s="3" t="s">
        <v>57</v>
      </c>
      <c r="L94" s="3" t="s">
        <v>58</v>
      </c>
      <c r="M94" s="3" t="s">
        <v>86</v>
      </c>
      <c r="N94" s="6">
        <f>trunc(((Q94*(100+O94))/100)*CY94,2)</f>
      </c>
      <c r="O94" s="4" t="n">
        <v>-32.2</v>
      </c>
      <c r="P94" s="6">
        <f>trunc((N94*E94),2)</f>
      </c>
      <c r="Q94" s="3" t="n">
        <v>10900</v>
      </c>
      <c r="R94" s="9" t="s">
        <v>60</v>
      </c>
      <c r="S94" s="9" t="s">
        <v>61</v>
      </c>
      <c r="T94" s="3" t="s">
        <v>386</v>
      </c>
      <c r="U94" s="3" t="n">
        <v>5.23</v>
      </c>
      <c r="V94" s="3" t="n">
        <v>62.1</v>
      </c>
      <c r="W94" s="3" t="n">
        <v>59</v>
      </c>
      <c r="X94" s="3" t="s">
        <v>63</v>
      </c>
      <c r="Y94" s="3" t="s">
        <v>64</v>
      </c>
      <c r="Z94" s="3" t="s">
        <v>58</v>
      </c>
      <c r="AA94" s="3" t="s">
        <v>66</v>
      </c>
      <c r="AB94" s="3" t="s">
        <v>109</v>
      </c>
      <c r="AC94" s="3" t="s">
        <v>52</v>
      </c>
      <c r="AD94" s="3" t="s">
        <v>69</v>
      </c>
      <c r="AE94" s="3" t="s">
        <v>52</v>
      </c>
      <c r="AF94" s="3" t="s">
        <v>52</v>
      </c>
      <c r="AG94" s="3" t="s">
        <v>52</v>
      </c>
      <c r="AH94" s="3" t="s">
        <v>52</v>
      </c>
      <c r="AI94" s="3" t="s">
        <v>63</v>
      </c>
      <c r="AJ94" s="3" t="s">
        <v>63</v>
      </c>
      <c r="AK94" s="3" t="s">
        <v>58</v>
      </c>
      <c r="AL94" s="3" t="s">
        <v>111</v>
      </c>
      <c r="AM94" s="3" t="s">
        <v>63</v>
      </c>
      <c r="AN94" s="3" t="n">
        <v>36</v>
      </c>
      <c r="AO94" s="3" t="n">
        <v>15</v>
      </c>
      <c r="AP94" s="3" t="n">
        <v>40.6</v>
      </c>
      <c r="AQ94" s="3" t="n">
        <v>43</v>
      </c>
      <c r="AR94" s="3" t="s">
        <v>52</v>
      </c>
      <c r="AS94" s="3" t="s">
        <v>58</v>
      </c>
      <c r="AT94" s="3" t="s">
        <v>52</v>
      </c>
      <c r="AU94" s="3" t="s">
        <v>95</v>
      </c>
      <c r="AV94" s="3" t="s">
        <v>63</v>
      </c>
      <c r="AW94" s="3" t="s">
        <v>57</v>
      </c>
      <c r="AX94" s="3" t="s">
        <v>96</v>
      </c>
      <c r="CY94" s="0" t="n">
        <v>1</v>
      </c>
      <c r="CZ94" s="6">
        <f>trunc((P94/CY94),2)</f>
      </c>
    </row>
    <row r="95" spans="1:104">
      <c r="A95" s="3" t="n">
        <v>90</v>
      </c>
      <c r="B95" s="3" t="s">
        <v>387</v>
      </c>
      <c r="C95" s="3" t="s">
        <v>52</v>
      </c>
      <c r="D95" s="3" t="s">
        <v>53</v>
      </c>
      <c r="E95" s="3" t="n">
        <v>2.25</v>
      </c>
      <c r="F95" s="3" t="s">
        <v>181</v>
      </c>
      <c r="G95" s="3" t="s">
        <v>55</v>
      </c>
      <c r="H95" s="3" t="s">
        <v>121</v>
      </c>
      <c r="I95" s="3" t="s">
        <v>57</v>
      </c>
      <c r="J95" s="3" t="s">
        <v>57</v>
      </c>
      <c r="K95" s="3" t="s">
        <v>57</v>
      </c>
      <c r="L95" s="3" t="s">
        <v>58</v>
      </c>
      <c r="M95" s="3" t="s">
        <v>86</v>
      </c>
      <c r="N95" s="6">
        <f>trunc(((Q95*(100+O95))/100)*CY95,2)</f>
      </c>
      <c r="O95" s="4" t="n">
        <v>-35.1</v>
      </c>
      <c r="P95" s="6">
        <f>trunc((N95*E95),2)</f>
      </c>
      <c r="Q95" s="3" t="n">
        <v>10200</v>
      </c>
      <c r="R95" s="9" t="s">
        <v>60</v>
      </c>
      <c r="S95" s="9" t="s">
        <v>61</v>
      </c>
      <c r="T95" s="3" t="s">
        <v>388</v>
      </c>
      <c r="U95" s="3" t="n">
        <v>5.16</v>
      </c>
      <c r="V95" s="3" t="n">
        <v>61.9</v>
      </c>
      <c r="W95" s="3" t="n">
        <v>60</v>
      </c>
      <c r="X95" s="3" t="s">
        <v>63</v>
      </c>
      <c r="Y95" s="3" t="s">
        <v>64</v>
      </c>
      <c r="Z95" s="3" t="s">
        <v>58</v>
      </c>
      <c r="AA95" s="3" t="s">
        <v>66</v>
      </c>
      <c r="AB95" s="3" t="s">
        <v>109</v>
      </c>
      <c r="AC95" s="3" t="s">
        <v>68</v>
      </c>
      <c r="AD95" s="3" t="s">
        <v>69</v>
      </c>
      <c r="AE95" s="3" t="s">
        <v>52</v>
      </c>
      <c r="AF95" s="3" t="s">
        <v>52</v>
      </c>
      <c r="AG95" s="3" t="s">
        <v>52</v>
      </c>
      <c r="AH95" s="3" t="s">
        <v>52</v>
      </c>
      <c r="AI95" s="3" t="s">
        <v>63</v>
      </c>
      <c r="AJ95" s="3" t="s">
        <v>63</v>
      </c>
      <c r="AK95" s="3" t="s">
        <v>58</v>
      </c>
      <c r="AL95" s="3" t="s">
        <v>124</v>
      </c>
      <c r="AM95" s="3" t="s">
        <v>63</v>
      </c>
      <c r="AN95" s="3" t="n">
        <v>35.5</v>
      </c>
      <c r="AO95" s="3" t="n">
        <v>14.5</v>
      </c>
      <c r="AP95" s="3" t="n">
        <v>41</v>
      </c>
      <c r="AQ95" s="3" t="n">
        <v>43.5</v>
      </c>
      <c r="AR95" s="3" t="s">
        <v>79</v>
      </c>
      <c r="AS95" s="3" t="s">
        <v>58</v>
      </c>
      <c r="AT95" s="3" t="s">
        <v>52</v>
      </c>
      <c r="AU95" s="3" t="s">
        <v>95</v>
      </c>
      <c r="AV95" s="3" t="s">
        <v>63</v>
      </c>
      <c r="AW95" s="3" t="s">
        <v>57</v>
      </c>
      <c r="AX95" s="3" t="s">
        <v>96</v>
      </c>
      <c r="CY95" s="0" t="n">
        <v>1</v>
      </c>
      <c r="CZ95" s="6">
        <f>trunc((P95/CY95),2)</f>
      </c>
    </row>
    <row r="96" spans="1:104">
      <c r="A96" s="3" t="n">
        <v>91</v>
      </c>
      <c r="B96" s="3" t="s">
        <v>389</v>
      </c>
      <c r="C96" s="3" t="s">
        <v>52</v>
      </c>
      <c r="D96" s="3" t="s">
        <v>53</v>
      </c>
      <c r="E96" s="3" t="n">
        <v>2.28</v>
      </c>
      <c r="F96" s="3" t="s">
        <v>299</v>
      </c>
      <c r="G96" s="3" t="s">
        <v>55</v>
      </c>
      <c r="H96" s="3" t="s">
        <v>56</v>
      </c>
      <c r="I96" s="3" t="s">
        <v>57</v>
      </c>
      <c r="J96" s="3" t="s">
        <v>57</v>
      </c>
      <c r="K96" s="3" t="s">
        <v>57</v>
      </c>
      <c r="L96" s="3" t="s">
        <v>58</v>
      </c>
      <c r="M96" s="3" t="s">
        <v>59</v>
      </c>
      <c r="N96" s="6">
        <f>trunc(((Q96*(100+O96))/100)*CY96,2)</f>
      </c>
      <c r="O96" s="4" t="n">
        <v>-38.5</v>
      </c>
      <c r="P96" s="6">
        <f>trunc((N96*E96),2)</f>
      </c>
      <c r="Q96" s="3" t="n">
        <v>12600</v>
      </c>
      <c r="R96" s="9" t="s">
        <v>60</v>
      </c>
      <c r="S96" s="9" t="s">
        <v>61</v>
      </c>
      <c r="T96" s="3" t="s">
        <v>382</v>
      </c>
      <c r="U96" s="3" t="n">
        <v>5.23</v>
      </c>
      <c r="V96" s="3" t="n">
        <v>62.1</v>
      </c>
      <c r="W96" s="3" t="n">
        <v>59</v>
      </c>
      <c r="X96" s="3" t="s">
        <v>63</v>
      </c>
      <c r="Y96" s="3" t="s">
        <v>64</v>
      </c>
      <c r="Z96" s="3" t="s">
        <v>166</v>
      </c>
      <c r="AA96" s="3" t="s">
        <v>108</v>
      </c>
      <c r="AB96" s="3" t="s">
        <v>67</v>
      </c>
      <c r="AC96" s="3" t="s">
        <v>68</v>
      </c>
      <c r="AD96" s="3" t="s">
        <v>69</v>
      </c>
      <c r="AE96" s="3" t="s">
        <v>52</v>
      </c>
      <c r="AF96" s="3" t="s">
        <v>222</v>
      </c>
      <c r="AG96" s="3" t="s">
        <v>52</v>
      </c>
      <c r="AH96" s="3" t="s">
        <v>52</v>
      </c>
      <c r="AI96" s="3" t="s">
        <v>63</v>
      </c>
      <c r="AJ96" s="3" t="s">
        <v>63</v>
      </c>
      <c r="AK96" s="3" t="s">
        <v>58</v>
      </c>
      <c r="AL96" s="3" t="s">
        <v>70</v>
      </c>
      <c r="AM96" s="3" t="s">
        <v>63</v>
      </c>
      <c r="AN96" s="3" t="n">
        <v>35</v>
      </c>
      <c r="AO96" s="3" t="n">
        <v>14</v>
      </c>
      <c r="AP96" s="3" t="n">
        <v>41.4</v>
      </c>
      <c r="AQ96" s="3" t="n">
        <v>44</v>
      </c>
      <c r="AR96" s="3" t="s">
        <v>63</v>
      </c>
      <c r="AS96" s="3" t="s">
        <v>58</v>
      </c>
      <c r="AT96" s="3" t="s">
        <v>52</v>
      </c>
      <c r="AU96" s="3" t="s">
        <v>219</v>
      </c>
      <c r="AV96" s="3" t="s">
        <v>63</v>
      </c>
      <c r="AW96" s="3" t="s">
        <v>57</v>
      </c>
      <c r="AX96" s="3" t="s">
        <v>96</v>
      </c>
      <c r="CY96" s="0" t="n">
        <v>1</v>
      </c>
      <c r="CZ96" s="6">
        <f>trunc((P96/CY96),2)</f>
      </c>
    </row>
    <row r="97" spans="1:104">
      <c r="A97" s="3" t="n">
        <v>92</v>
      </c>
      <c r="B97" s="3" t="s">
        <v>390</v>
      </c>
      <c r="C97" s="3" t="s">
        <v>52</v>
      </c>
      <c r="D97" s="3" t="s">
        <v>53</v>
      </c>
      <c r="E97" s="3" t="n">
        <v>2.36</v>
      </c>
      <c r="F97" s="3" t="s">
        <v>145</v>
      </c>
      <c r="G97" s="3" t="s">
        <v>55</v>
      </c>
      <c r="H97" s="3" t="s">
        <v>391</v>
      </c>
      <c r="I97" s="3" t="s">
        <v>57</v>
      </c>
      <c r="J97" s="3" t="s">
        <v>57</v>
      </c>
      <c r="K97" s="3" t="s">
        <v>57</v>
      </c>
      <c r="L97" s="3" t="s">
        <v>131</v>
      </c>
      <c r="M97" s="3" t="s">
        <v>86</v>
      </c>
      <c r="N97" s="6">
        <f>trunc(((Q97*(100+O97))/100)*CY97,2)</f>
      </c>
      <c r="O97" s="4" t="n">
        <v>-47.2</v>
      </c>
      <c r="P97" s="6">
        <f>trunc((N97*E97),2)</f>
      </c>
      <c r="Q97" s="3" t="n">
        <v>8700</v>
      </c>
      <c r="R97" s="9" t="s">
        <v>60</v>
      </c>
      <c r="S97" s="9" t="s">
        <v>61</v>
      </c>
      <c r="T97" s="3" t="s">
        <v>392</v>
      </c>
      <c r="U97" s="3" t="n">
        <v>5.29</v>
      </c>
      <c r="V97" s="3" t="n">
        <v>62.1</v>
      </c>
      <c r="W97" s="3" t="n">
        <v>56</v>
      </c>
      <c r="X97" s="3" t="s">
        <v>63</v>
      </c>
      <c r="Y97" s="3" t="s">
        <v>64</v>
      </c>
      <c r="Z97" s="3" t="s">
        <v>78</v>
      </c>
      <c r="AA97" s="3" t="s">
        <v>156</v>
      </c>
      <c r="AB97" s="3" t="s">
        <v>67</v>
      </c>
      <c r="AC97" s="3" t="s">
        <v>393</v>
      </c>
      <c r="AD97" s="3" t="s">
        <v>134</v>
      </c>
      <c r="AE97" s="3" t="s">
        <v>52</v>
      </c>
      <c r="AF97" s="3" t="s">
        <v>52</v>
      </c>
      <c r="AG97" s="3" t="s">
        <v>52</v>
      </c>
      <c r="AH97" s="3" t="s">
        <v>52</v>
      </c>
      <c r="AI97" s="3" t="s">
        <v>63</v>
      </c>
      <c r="AJ97" s="3" t="s">
        <v>63</v>
      </c>
      <c r="AK97" s="3" t="s">
        <v>58</v>
      </c>
      <c r="AL97" s="3" t="s">
        <v>168</v>
      </c>
      <c r="AM97" s="3" t="s">
        <v>63</v>
      </c>
      <c r="AN97" s="3" t="n">
        <v>33.5</v>
      </c>
      <c r="AO97" s="3" t="n">
        <v>14.5</v>
      </c>
      <c r="AP97" s="3" t="n">
        <v>41.2</v>
      </c>
      <c r="AQ97" s="3" t="n">
        <v>43.5</v>
      </c>
      <c r="AR97" s="3" t="s">
        <v>52</v>
      </c>
      <c r="AS97" s="3" t="s">
        <v>58</v>
      </c>
      <c r="AT97" s="3" t="s">
        <v>52</v>
      </c>
      <c r="AU97" s="3" t="s">
        <v>95</v>
      </c>
      <c r="AV97" s="3" t="s">
        <v>63</v>
      </c>
      <c r="AW97" s="3" t="s">
        <v>57</v>
      </c>
      <c r="AX97" s="3" t="s">
        <v>96</v>
      </c>
      <c r="CY97" s="0" t="n">
        <v>1</v>
      </c>
      <c r="CZ97" s="6">
        <f>trunc((P97/CY97),2)</f>
      </c>
    </row>
    <row r="98" spans="1:104">
      <c r="A98" s="3" t="n">
        <v>93</v>
      </c>
      <c r="B98" s="3" t="s">
        <v>394</v>
      </c>
      <c r="C98" s="3" t="s">
        <v>52</v>
      </c>
      <c r="D98" s="3" t="s">
        <v>53</v>
      </c>
      <c r="E98" s="3" t="n">
        <v>2.01</v>
      </c>
      <c r="F98" s="3" t="s">
        <v>145</v>
      </c>
      <c r="G98" s="3" t="s">
        <v>55</v>
      </c>
      <c r="H98" s="3" t="s">
        <v>161</v>
      </c>
      <c r="I98" s="3" t="s">
        <v>57</v>
      </c>
      <c r="J98" s="3" t="s">
        <v>57</v>
      </c>
      <c r="K98" s="3" t="s">
        <v>57</v>
      </c>
      <c r="L98" s="3" t="s">
        <v>58</v>
      </c>
      <c r="M98" s="3" t="s">
        <v>352</v>
      </c>
      <c r="N98" s="6">
        <f>trunc(((Q98*(100+O98))/100)*CY98,2)</f>
      </c>
      <c r="O98" s="4" t="n">
        <v>-36.1</v>
      </c>
      <c r="P98" s="6">
        <f>trunc((N98*E98),2)</f>
      </c>
      <c r="Q98" s="3" t="n">
        <v>26000</v>
      </c>
      <c r="R98" s="9" t="s">
        <v>60</v>
      </c>
      <c r="S98" s="9" t="s">
        <v>61</v>
      </c>
      <c r="T98" s="3" t="s">
        <v>395</v>
      </c>
      <c r="U98" s="3" t="n">
        <v>5.02</v>
      </c>
      <c r="V98" s="3" t="n">
        <v>61.8</v>
      </c>
      <c r="W98" s="3" t="n">
        <v>58</v>
      </c>
      <c r="X98" s="3" t="s">
        <v>63</v>
      </c>
      <c r="Y98" s="3" t="s">
        <v>221</v>
      </c>
      <c r="Z98" s="3" t="s">
        <v>123</v>
      </c>
      <c r="AA98" s="3" t="s">
        <v>108</v>
      </c>
      <c r="AB98" s="3" t="s">
        <v>91</v>
      </c>
      <c r="AC98" s="3" t="s">
        <v>52</v>
      </c>
      <c r="AD98" s="3" t="s">
        <v>69</v>
      </c>
      <c r="AE98" s="3" t="s">
        <v>52</v>
      </c>
      <c r="AF98" s="3" t="s">
        <v>52</v>
      </c>
      <c r="AG98" s="3" t="s">
        <v>52</v>
      </c>
      <c r="AH98" s="3" t="s">
        <v>127</v>
      </c>
      <c r="AI98" s="3" t="s">
        <v>63</v>
      </c>
      <c r="AJ98" s="3" t="s">
        <v>63</v>
      </c>
      <c r="AK98" s="3" t="s">
        <v>58</v>
      </c>
      <c r="AL98" s="3" t="s">
        <v>396</v>
      </c>
      <c r="AM98" s="3" t="s">
        <v>63</v>
      </c>
      <c r="AN98" s="3" t="n">
        <v>35</v>
      </c>
      <c r="AO98" s="3" t="n">
        <v>14.5</v>
      </c>
      <c r="AP98" s="3" t="n">
        <v>41.4</v>
      </c>
      <c r="AQ98" s="3" t="n">
        <v>44</v>
      </c>
      <c r="AR98" s="3" t="s">
        <v>52</v>
      </c>
      <c r="AS98" s="3" t="s">
        <v>58</v>
      </c>
      <c r="AT98" s="3" t="s">
        <v>52</v>
      </c>
      <c r="AU98" s="3" t="s">
        <v>397</v>
      </c>
      <c r="AV98" s="3" t="s">
        <v>63</v>
      </c>
      <c r="AW98" s="3" t="s">
        <v>57</v>
      </c>
      <c r="AX98" s="3" t="s">
        <v>96</v>
      </c>
      <c r="CY98" s="0" t="n">
        <v>1</v>
      </c>
      <c r="CZ98" s="6">
        <f>trunc((P98/CY98),2)</f>
      </c>
    </row>
    <row r="99" spans="1:104">
      <c r="A99" s="3" t="n">
        <v>94</v>
      </c>
      <c r="B99" s="3" t="s">
        <v>398</v>
      </c>
      <c r="C99" s="3" t="s">
        <v>52</v>
      </c>
      <c r="D99" s="3" t="s">
        <v>53</v>
      </c>
      <c r="E99" s="3" t="n">
        <v>2.06</v>
      </c>
      <c r="F99" s="3" t="s">
        <v>149</v>
      </c>
      <c r="G99" s="3" t="s">
        <v>55</v>
      </c>
      <c r="H99" s="3" t="s">
        <v>161</v>
      </c>
      <c r="I99" s="3" t="s">
        <v>57</v>
      </c>
      <c r="J99" s="3" t="s">
        <v>57</v>
      </c>
      <c r="K99" s="3" t="s">
        <v>57</v>
      </c>
      <c r="L99" s="3" t="s">
        <v>131</v>
      </c>
      <c r="M99" s="3" t="s">
        <v>113</v>
      </c>
      <c r="N99" s="6">
        <f>trunc(((Q99*(100+O99))/100)*CY99,2)</f>
      </c>
      <c r="O99" s="4" t="n">
        <v>-46.8</v>
      </c>
      <c r="P99" s="6">
        <f>trunc((N99*E99),2)</f>
      </c>
      <c r="Q99" s="3" t="n">
        <v>20500</v>
      </c>
      <c r="R99" s="9" t="s">
        <v>60</v>
      </c>
      <c r="S99" s="9" t="s">
        <v>61</v>
      </c>
      <c r="T99" s="3" t="s">
        <v>399</v>
      </c>
      <c r="U99" s="3" t="n">
        <v>5.02</v>
      </c>
      <c r="V99" s="3" t="n">
        <v>62</v>
      </c>
      <c r="W99" s="3" t="n">
        <v>59</v>
      </c>
      <c r="X99" s="3" t="s">
        <v>63</v>
      </c>
      <c r="Y99" s="3" t="s">
        <v>77</v>
      </c>
      <c r="Z99" s="3" t="s">
        <v>58</v>
      </c>
      <c r="AA99" s="3" t="s">
        <v>66</v>
      </c>
      <c r="AB99" s="3" t="s">
        <v>109</v>
      </c>
      <c r="AC99" s="3" t="s">
        <v>52</v>
      </c>
      <c r="AD99" s="3" t="s">
        <v>69</v>
      </c>
      <c r="AE99" s="3" t="s">
        <v>52</v>
      </c>
      <c r="AF99" s="3" t="s">
        <v>52</v>
      </c>
      <c r="AG99" s="3" t="s">
        <v>52</v>
      </c>
      <c r="AH99" s="3" t="s">
        <v>52</v>
      </c>
      <c r="AI99" s="3" t="s">
        <v>63</v>
      </c>
      <c r="AJ99" s="3" t="s">
        <v>63</v>
      </c>
      <c r="AK99" s="3" t="s">
        <v>58</v>
      </c>
      <c r="AL99" s="3" t="s">
        <v>296</v>
      </c>
      <c r="AM99" s="3" t="s">
        <v>63</v>
      </c>
      <c r="AN99" s="3" t="n">
        <v>35.5</v>
      </c>
      <c r="AO99" s="3" t="n">
        <v>14.5</v>
      </c>
      <c r="AP99" s="3" t="n">
        <v>40.8</v>
      </c>
      <c r="AQ99" s="3" t="n">
        <v>43.5</v>
      </c>
      <c r="AR99" s="3" t="s">
        <v>52</v>
      </c>
      <c r="AS99" s="3" t="s">
        <v>58</v>
      </c>
      <c r="AT99" s="3" t="s">
        <v>52</v>
      </c>
      <c r="AU99" s="3" t="s">
        <v>118</v>
      </c>
      <c r="AV99" s="3" t="s">
        <v>63</v>
      </c>
      <c r="AW99" s="3" t="s">
        <v>57</v>
      </c>
      <c r="AX99" s="3" t="s">
        <v>96</v>
      </c>
      <c r="CY99" s="0" t="n">
        <v>1</v>
      </c>
      <c r="CZ99" s="6">
        <f>trunc((P99/CY99),2)</f>
      </c>
    </row>
    <row r="100" spans="1:104">
      <c r="A100" s="3" t="n">
        <v>95</v>
      </c>
      <c r="B100" s="3" t="s">
        <v>400</v>
      </c>
      <c r="C100" s="3" t="s">
        <v>52</v>
      </c>
      <c r="D100" s="3" t="s">
        <v>53</v>
      </c>
      <c r="E100" s="3" t="n">
        <v>2.01</v>
      </c>
      <c r="F100" s="3" t="s">
        <v>149</v>
      </c>
      <c r="G100" s="3" t="s">
        <v>55</v>
      </c>
      <c r="H100" s="3" t="s">
        <v>161</v>
      </c>
      <c r="I100" s="3" t="s">
        <v>57</v>
      </c>
      <c r="J100" s="3" t="s">
        <v>57</v>
      </c>
      <c r="K100" s="3" t="s">
        <v>57</v>
      </c>
      <c r="L100" s="3" t="s">
        <v>58</v>
      </c>
      <c r="M100" s="3" t="s">
        <v>59</v>
      </c>
      <c r="N100" s="6">
        <f>trunc(((Q100*(100+O100))/100)*CY100,2)</f>
      </c>
      <c r="O100" s="4" t="n">
        <v>-37.4</v>
      </c>
      <c r="P100" s="6">
        <f>trunc((N100*E100),2)</f>
      </c>
      <c r="Q100" s="3" t="n">
        <v>20500</v>
      </c>
      <c r="R100" s="9" t="s">
        <v>60</v>
      </c>
      <c r="S100" s="9" t="s">
        <v>61</v>
      </c>
      <c r="T100" s="3" t="s">
        <v>401</v>
      </c>
      <c r="U100" s="3" t="n">
        <v>4.95</v>
      </c>
      <c r="V100" s="3" t="n">
        <v>60.6</v>
      </c>
      <c r="W100" s="3" t="n">
        <v>60</v>
      </c>
      <c r="X100" s="3" t="s">
        <v>63</v>
      </c>
      <c r="Y100" s="3" t="s">
        <v>64</v>
      </c>
      <c r="Z100" s="3" t="s">
        <v>123</v>
      </c>
      <c r="AA100" s="3" t="s">
        <v>141</v>
      </c>
      <c r="AB100" s="3" t="s">
        <v>91</v>
      </c>
      <c r="AC100" s="3" t="s">
        <v>52</v>
      </c>
      <c r="AD100" s="3" t="s">
        <v>69</v>
      </c>
      <c r="AE100" s="3" t="s">
        <v>52</v>
      </c>
      <c r="AF100" s="3" t="s">
        <v>52</v>
      </c>
      <c r="AG100" s="3" t="s">
        <v>52</v>
      </c>
      <c r="AH100" s="3" t="s">
        <v>52</v>
      </c>
      <c r="AI100" s="3" t="s">
        <v>63</v>
      </c>
      <c r="AJ100" s="3" t="s">
        <v>63</v>
      </c>
      <c r="AK100" s="3" t="s">
        <v>58</v>
      </c>
      <c r="AL100" s="3" t="s">
        <v>142</v>
      </c>
      <c r="AM100" s="3" t="s">
        <v>63</v>
      </c>
      <c r="AN100" s="3" t="n">
        <v>31.5</v>
      </c>
      <c r="AO100" s="3" t="n">
        <v>12.5</v>
      </c>
      <c r="AP100" s="3" t="n">
        <v>41.8</v>
      </c>
      <c r="AQ100" s="3" t="n">
        <v>44.5</v>
      </c>
      <c r="AR100" s="3" t="s">
        <v>52</v>
      </c>
      <c r="AS100" s="3" t="s">
        <v>58</v>
      </c>
      <c r="AT100" s="3" t="s">
        <v>52</v>
      </c>
      <c r="AU100" s="3" t="s">
        <v>63</v>
      </c>
      <c r="AV100" s="3" t="s">
        <v>63</v>
      </c>
      <c r="AW100" s="3" t="s">
        <v>57</v>
      </c>
      <c r="AX100" s="3" t="s">
        <v>96</v>
      </c>
      <c r="CY100" s="0" t="n">
        <v>1</v>
      </c>
      <c r="CZ100" s="6">
        <f>trunc((P100/CY100),2)</f>
      </c>
    </row>
    <row r="101" spans="1:104">
      <c r="A101" s="3" t="n">
        <v>96</v>
      </c>
      <c r="B101" s="3" t="s">
        <v>402</v>
      </c>
      <c r="C101" s="3" t="s">
        <v>52</v>
      </c>
      <c r="D101" s="3" t="s">
        <v>53</v>
      </c>
      <c r="E101" s="3" t="n">
        <v>2.17</v>
      </c>
      <c r="F101" s="3" t="s">
        <v>149</v>
      </c>
      <c r="G101" s="3" t="s">
        <v>55</v>
      </c>
      <c r="H101" s="3" t="s">
        <v>161</v>
      </c>
      <c r="I101" s="3" t="s">
        <v>57</v>
      </c>
      <c r="J101" s="3" t="s">
        <v>57</v>
      </c>
      <c r="K101" s="3" t="s">
        <v>57</v>
      </c>
      <c r="L101" s="3" t="s">
        <v>58</v>
      </c>
      <c r="M101" s="3" t="s">
        <v>59</v>
      </c>
      <c r="N101" s="6">
        <f>trunc(((Q101*(100+O101))/100)*CY101,2)</f>
      </c>
      <c r="O101" s="4" t="n">
        <v>-35.7</v>
      </c>
      <c r="P101" s="6">
        <f>trunc((N101*E101),2)</f>
      </c>
      <c r="Q101" s="3" t="n">
        <v>20500</v>
      </c>
      <c r="R101" s="9" t="s">
        <v>60</v>
      </c>
      <c r="S101" s="9" t="s">
        <v>61</v>
      </c>
      <c r="T101" s="3" t="s">
        <v>403</v>
      </c>
      <c r="U101" s="3" t="n">
        <v>5.09</v>
      </c>
      <c r="V101" s="3" t="n">
        <v>61.2</v>
      </c>
      <c r="W101" s="3" t="n">
        <v>56</v>
      </c>
      <c r="X101" s="3" t="s">
        <v>63</v>
      </c>
      <c r="Y101" s="3" t="s">
        <v>64</v>
      </c>
      <c r="Z101" s="3" t="s">
        <v>58</v>
      </c>
      <c r="AA101" s="3" t="s">
        <v>116</v>
      </c>
      <c r="AB101" s="3" t="s">
        <v>109</v>
      </c>
      <c r="AC101" s="3" t="s">
        <v>52</v>
      </c>
      <c r="AD101" s="3" t="s">
        <v>69</v>
      </c>
      <c r="AE101" s="3" t="s">
        <v>52</v>
      </c>
      <c r="AF101" s="3" t="s">
        <v>52</v>
      </c>
      <c r="AG101" s="3" t="s">
        <v>52</v>
      </c>
      <c r="AH101" s="3" t="s">
        <v>52</v>
      </c>
      <c r="AI101" s="3" t="s">
        <v>63</v>
      </c>
      <c r="AJ101" s="3" t="s">
        <v>63</v>
      </c>
      <c r="AK101" s="3" t="s">
        <v>58</v>
      </c>
      <c r="AL101" s="3" t="s">
        <v>301</v>
      </c>
      <c r="AM101" s="3" t="s">
        <v>63</v>
      </c>
      <c r="AN101" s="3" t="n">
        <v>33</v>
      </c>
      <c r="AO101" s="3" t="n">
        <v>14.5</v>
      </c>
      <c r="AP101" s="3" t="n">
        <v>41</v>
      </c>
      <c r="AQ101" s="3" t="n">
        <v>43</v>
      </c>
      <c r="AR101" s="3" t="s">
        <v>52</v>
      </c>
      <c r="AS101" s="3" t="s">
        <v>58</v>
      </c>
      <c r="AT101" s="3" t="s">
        <v>52</v>
      </c>
      <c r="AU101" s="3" t="s">
        <v>63</v>
      </c>
      <c r="AV101" s="3" t="s">
        <v>63</v>
      </c>
      <c r="AW101" s="3" t="s">
        <v>57</v>
      </c>
      <c r="AX101" s="3" t="s">
        <v>96</v>
      </c>
      <c r="CY101" s="0" t="n">
        <v>1</v>
      </c>
      <c r="CZ101" s="6">
        <f>trunc((P101/CY101),2)</f>
      </c>
    </row>
    <row r="102" spans="1:104">
      <c r="A102" s="3" t="n">
        <v>97</v>
      </c>
      <c r="B102" s="3" t="s">
        <v>404</v>
      </c>
      <c r="C102" s="3" t="s">
        <v>52</v>
      </c>
      <c r="D102" s="3" t="s">
        <v>53</v>
      </c>
      <c r="E102" s="3" t="n">
        <v>2.09</v>
      </c>
      <c r="F102" s="3" t="s">
        <v>149</v>
      </c>
      <c r="G102" s="3" t="s">
        <v>55</v>
      </c>
      <c r="H102" s="3" t="s">
        <v>161</v>
      </c>
      <c r="I102" s="3" t="s">
        <v>57</v>
      </c>
      <c r="J102" s="3" t="s">
        <v>57</v>
      </c>
      <c r="K102" s="3" t="s">
        <v>57</v>
      </c>
      <c r="L102" s="3" t="s">
        <v>58</v>
      </c>
      <c r="M102" s="3" t="s">
        <v>86</v>
      </c>
      <c r="N102" s="6">
        <f>trunc(((Q102*(100+O102))/100)*CY102,2)</f>
      </c>
      <c r="O102" s="4" t="n">
        <v>-34.9</v>
      </c>
      <c r="P102" s="6">
        <f>trunc((N102*E102),2)</f>
      </c>
      <c r="Q102" s="3" t="n">
        <v>20500</v>
      </c>
      <c r="R102" s="9" t="s">
        <v>60</v>
      </c>
      <c r="S102" s="9" t="s">
        <v>61</v>
      </c>
      <c r="T102" s="3" t="s">
        <v>405</v>
      </c>
      <c r="U102" s="3" t="n">
        <v>5.07</v>
      </c>
      <c r="V102" s="3" t="n">
        <v>61.7</v>
      </c>
      <c r="W102" s="3" t="n">
        <v>59</v>
      </c>
      <c r="X102" s="3" t="s">
        <v>63</v>
      </c>
      <c r="Y102" s="3" t="s">
        <v>64</v>
      </c>
      <c r="Z102" s="3" t="s">
        <v>58</v>
      </c>
      <c r="AA102" s="3" t="s">
        <v>66</v>
      </c>
      <c r="AB102" s="3" t="s">
        <v>109</v>
      </c>
      <c r="AC102" s="3" t="s">
        <v>52</v>
      </c>
      <c r="AD102" s="3" t="s">
        <v>69</v>
      </c>
      <c r="AE102" s="3" t="s">
        <v>52</v>
      </c>
      <c r="AF102" s="3" t="s">
        <v>52</v>
      </c>
      <c r="AG102" s="3" t="s">
        <v>52</v>
      </c>
      <c r="AH102" s="3" t="s">
        <v>52</v>
      </c>
      <c r="AI102" s="3" t="s">
        <v>63</v>
      </c>
      <c r="AJ102" s="3" t="s">
        <v>63</v>
      </c>
      <c r="AK102" s="3" t="s">
        <v>58</v>
      </c>
      <c r="AL102" s="3" t="s">
        <v>111</v>
      </c>
      <c r="AM102" s="3" t="s">
        <v>63</v>
      </c>
      <c r="AN102" s="3" t="n">
        <v>33</v>
      </c>
      <c r="AO102" s="3" t="n">
        <v>13.5</v>
      </c>
      <c r="AP102" s="3" t="n">
        <v>41.6</v>
      </c>
      <c r="AQ102" s="3" t="n">
        <v>44.5</v>
      </c>
      <c r="AR102" s="3" t="s">
        <v>52</v>
      </c>
      <c r="AS102" s="3" t="s">
        <v>58</v>
      </c>
      <c r="AT102" s="3" t="s">
        <v>52</v>
      </c>
      <c r="AU102" s="3" t="s">
        <v>63</v>
      </c>
      <c r="AV102" s="3" t="s">
        <v>63</v>
      </c>
      <c r="AW102" s="3" t="s">
        <v>57</v>
      </c>
      <c r="AX102" s="3" t="s">
        <v>96</v>
      </c>
      <c r="CY102" s="0" t="n">
        <v>1</v>
      </c>
      <c r="CZ102" s="6">
        <f>trunc((P102/CY102),2)</f>
      </c>
    </row>
    <row r="103" spans="1:104">
      <c r="A103" s="3" t="n">
        <v>98</v>
      </c>
      <c r="B103" s="3" t="s">
        <v>406</v>
      </c>
      <c r="C103" s="3" t="s">
        <v>52</v>
      </c>
      <c r="D103" s="3" t="s">
        <v>53</v>
      </c>
      <c r="E103" s="3" t="n">
        <v>2.01</v>
      </c>
      <c r="F103" s="3" t="s">
        <v>149</v>
      </c>
      <c r="G103" s="3" t="s">
        <v>55</v>
      </c>
      <c r="H103" s="3" t="s">
        <v>161</v>
      </c>
      <c r="I103" s="3" t="s">
        <v>57</v>
      </c>
      <c r="J103" s="3" t="s">
        <v>57</v>
      </c>
      <c r="K103" s="3" t="s">
        <v>57</v>
      </c>
      <c r="L103" s="3" t="s">
        <v>58</v>
      </c>
      <c r="M103" s="3" t="s">
        <v>59</v>
      </c>
      <c r="N103" s="6">
        <f>trunc(((Q103*(100+O103))/100)*CY103,2)</f>
      </c>
      <c r="O103" s="4" t="n">
        <v>-34.3</v>
      </c>
      <c r="P103" s="6">
        <f>trunc((N103*E103),2)</f>
      </c>
      <c r="Q103" s="3" t="n">
        <v>20500</v>
      </c>
      <c r="R103" s="9" t="s">
        <v>60</v>
      </c>
      <c r="S103" s="9" t="s">
        <v>61</v>
      </c>
      <c r="T103" s="3" t="s">
        <v>407</v>
      </c>
      <c r="U103" s="3" t="n">
        <v>4.89</v>
      </c>
      <c r="V103" s="3" t="n">
        <v>60</v>
      </c>
      <c r="W103" s="3" t="n">
        <v>60</v>
      </c>
      <c r="X103" s="3" t="s">
        <v>63</v>
      </c>
      <c r="Y103" s="3" t="s">
        <v>64</v>
      </c>
      <c r="Z103" s="3" t="s">
        <v>58</v>
      </c>
      <c r="AA103" s="3" t="s">
        <v>66</v>
      </c>
      <c r="AB103" s="3" t="s">
        <v>109</v>
      </c>
      <c r="AC103" s="3" t="s">
        <v>52</v>
      </c>
      <c r="AD103" s="3" t="s">
        <v>69</v>
      </c>
      <c r="AE103" s="3" t="s">
        <v>52</v>
      </c>
      <c r="AF103" s="3" t="s">
        <v>52</v>
      </c>
      <c r="AG103" s="3" t="s">
        <v>52</v>
      </c>
      <c r="AH103" s="3" t="s">
        <v>52</v>
      </c>
      <c r="AI103" s="3" t="s">
        <v>63</v>
      </c>
      <c r="AJ103" s="3" t="s">
        <v>63</v>
      </c>
      <c r="AK103" s="3" t="s">
        <v>58</v>
      </c>
      <c r="AL103" s="3" t="s">
        <v>408</v>
      </c>
      <c r="AM103" s="3" t="s">
        <v>63</v>
      </c>
      <c r="AN103" s="3" t="n">
        <v>32.5</v>
      </c>
      <c r="AO103" s="3" t="n">
        <v>13</v>
      </c>
      <c r="AP103" s="3" t="n">
        <v>40.8</v>
      </c>
      <c r="AQ103" s="3" t="n">
        <v>43</v>
      </c>
      <c r="AR103" s="3" t="s">
        <v>52</v>
      </c>
      <c r="AS103" s="3" t="s">
        <v>58</v>
      </c>
      <c r="AT103" s="3" t="s">
        <v>52</v>
      </c>
      <c r="AU103" s="3" t="s">
        <v>63</v>
      </c>
      <c r="AV103" s="3" t="s">
        <v>63</v>
      </c>
      <c r="AW103" s="3" t="s">
        <v>57</v>
      </c>
      <c r="AX103" s="3" t="s">
        <v>96</v>
      </c>
      <c r="CY103" s="0" t="n">
        <v>1</v>
      </c>
      <c r="CZ103" s="6">
        <f>trunc((P103/CY103),2)</f>
      </c>
    </row>
    <row r="104" spans="1:104">
      <c r="A104" s="3" t="n">
        <v>99</v>
      </c>
      <c r="B104" s="3" t="s">
        <v>409</v>
      </c>
      <c r="C104" s="3" t="s">
        <v>52</v>
      </c>
      <c r="D104" s="3" t="s">
        <v>53</v>
      </c>
      <c r="E104" s="3" t="n">
        <v>2.14</v>
      </c>
      <c r="F104" s="3" t="s">
        <v>149</v>
      </c>
      <c r="G104" s="3" t="s">
        <v>55</v>
      </c>
      <c r="H104" s="3" t="s">
        <v>161</v>
      </c>
      <c r="I104" s="3" t="s">
        <v>57</v>
      </c>
      <c r="J104" s="3" t="s">
        <v>57</v>
      </c>
      <c r="K104" s="3" t="s">
        <v>57</v>
      </c>
      <c r="L104" s="3" t="s">
        <v>58</v>
      </c>
      <c r="M104" s="3" t="s">
        <v>113</v>
      </c>
      <c r="N104" s="6">
        <f>trunc(((Q104*(100+O104))/100)*CY104,2)</f>
      </c>
      <c r="O104" s="4" t="n">
        <v>-32.8</v>
      </c>
      <c r="P104" s="6">
        <f>trunc((N104*E104),2)</f>
      </c>
      <c r="Q104" s="3" t="n">
        <v>20500</v>
      </c>
      <c r="R104" s="9" t="s">
        <v>60</v>
      </c>
      <c r="S104" s="9" t="s">
        <v>61</v>
      </c>
      <c r="T104" s="3" t="s">
        <v>410</v>
      </c>
      <c r="U104" s="3" t="n">
        <v>5.14</v>
      </c>
      <c r="V104" s="3" t="n">
        <v>62.2</v>
      </c>
      <c r="W104" s="3" t="n">
        <v>57</v>
      </c>
      <c r="X104" s="3" t="s">
        <v>63</v>
      </c>
      <c r="Y104" s="3" t="s">
        <v>64</v>
      </c>
      <c r="Z104" s="3" t="s">
        <v>58</v>
      </c>
      <c r="AA104" s="3" t="s">
        <v>66</v>
      </c>
      <c r="AB104" s="3" t="s">
        <v>109</v>
      </c>
      <c r="AC104" s="3" t="s">
        <v>52</v>
      </c>
      <c r="AD104" s="3" t="s">
        <v>69</v>
      </c>
      <c r="AE104" s="3" t="s">
        <v>52</v>
      </c>
      <c r="AF104" s="3" t="s">
        <v>52</v>
      </c>
      <c r="AG104" s="3" t="s">
        <v>52</v>
      </c>
      <c r="AH104" s="3" t="s">
        <v>52</v>
      </c>
      <c r="AI104" s="3" t="s">
        <v>63</v>
      </c>
      <c r="AJ104" s="3" t="s">
        <v>63</v>
      </c>
      <c r="AK104" s="3" t="s">
        <v>58</v>
      </c>
      <c r="AL104" s="3" t="s">
        <v>296</v>
      </c>
      <c r="AM104" s="3" t="s">
        <v>63</v>
      </c>
      <c r="AN104" s="3" t="n">
        <v>33.5</v>
      </c>
      <c r="AO104" s="3" t="n">
        <v>14</v>
      </c>
      <c r="AP104" s="3" t="n">
        <v>41.8</v>
      </c>
      <c r="AQ104" s="3" t="n">
        <v>44.5</v>
      </c>
      <c r="AR104" s="3" t="s">
        <v>52</v>
      </c>
      <c r="AS104" s="3" t="s">
        <v>58</v>
      </c>
      <c r="AT104" s="3" t="s">
        <v>52</v>
      </c>
      <c r="AU104" s="3" t="s">
        <v>63</v>
      </c>
      <c r="AV104" s="3" t="s">
        <v>63</v>
      </c>
      <c r="AW104" s="3" t="s">
        <v>57</v>
      </c>
      <c r="AX104" s="3" t="s">
        <v>96</v>
      </c>
      <c r="CY104" s="0" t="n">
        <v>1</v>
      </c>
      <c r="CZ104" s="6">
        <f>trunc((P104/CY104),2)</f>
      </c>
    </row>
    <row r="105" spans="1:104">
      <c r="A105" s="3" t="n">
        <v>100</v>
      </c>
      <c r="B105" s="3" t="s">
        <v>411</v>
      </c>
      <c r="C105" s="3" t="s">
        <v>52</v>
      </c>
      <c r="D105" s="3" t="s">
        <v>53</v>
      </c>
      <c r="E105" s="3" t="n">
        <v>2.01</v>
      </c>
      <c r="F105" s="3" t="s">
        <v>98</v>
      </c>
      <c r="G105" s="3" t="s">
        <v>55</v>
      </c>
      <c r="H105" s="3" t="s">
        <v>161</v>
      </c>
      <c r="I105" s="3" t="s">
        <v>57</v>
      </c>
      <c r="J105" s="3" t="s">
        <v>57</v>
      </c>
      <c r="K105" s="3" t="s">
        <v>57</v>
      </c>
      <c r="L105" s="3" t="s">
        <v>131</v>
      </c>
      <c r="M105" s="3" t="s">
        <v>86</v>
      </c>
      <c r="N105" s="6">
        <f>trunc(((Q105*(100+O105))/100)*CY105,2)</f>
      </c>
      <c r="O105" s="4" t="n">
        <v>-44.1</v>
      </c>
      <c r="P105" s="6">
        <f>trunc((N105*E105),2)</f>
      </c>
      <c r="Q105" s="3" t="n">
        <v>17500</v>
      </c>
      <c r="R105" s="9" t="s">
        <v>60</v>
      </c>
      <c r="S105" s="9" t="s">
        <v>61</v>
      </c>
      <c r="T105" s="3" t="s">
        <v>412</v>
      </c>
      <c r="U105" s="3" t="n">
        <v>5</v>
      </c>
      <c r="V105" s="3" t="n">
        <v>61.6</v>
      </c>
      <c r="W105" s="3" t="n">
        <v>59</v>
      </c>
      <c r="X105" s="3" t="s">
        <v>63</v>
      </c>
      <c r="Y105" s="3" t="s">
        <v>64</v>
      </c>
      <c r="Z105" s="3" t="s">
        <v>58</v>
      </c>
      <c r="AA105" s="3" t="s">
        <v>108</v>
      </c>
      <c r="AB105" s="3" t="s">
        <v>109</v>
      </c>
      <c r="AC105" s="3" t="s">
        <v>52</v>
      </c>
      <c r="AD105" s="3" t="s">
        <v>52</v>
      </c>
      <c r="AE105" s="3" t="s">
        <v>52</v>
      </c>
      <c r="AF105" s="3" t="s">
        <v>52</v>
      </c>
      <c r="AG105" s="3" t="s">
        <v>52</v>
      </c>
      <c r="AH105" s="3" t="s">
        <v>52</v>
      </c>
      <c r="AI105" s="3" t="s">
        <v>63</v>
      </c>
      <c r="AJ105" s="3" t="s">
        <v>63</v>
      </c>
      <c r="AK105" s="3" t="s">
        <v>58</v>
      </c>
      <c r="AL105" s="3" t="s">
        <v>248</v>
      </c>
      <c r="AM105" s="3" t="s">
        <v>63</v>
      </c>
      <c r="AN105" s="3" t="n">
        <v>33</v>
      </c>
      <c r="AO105" s="3" t="n">
        <v>13.5</v>
      </c>
      <c r="AP105" s="3" t="n">
        <v>41.8</v>
      </c>
      <c r="AQ105" s="3" t="n">
        <v>44.5</v>
      </c>
      <c r="AR105" s="3" t="s">
        <v>52</v>
      </c>
      <c r="AS105" s="3" t="s">
        <v>58</v>
      </c>
      <c r="AT105" s="3" t="s">
        <v>52</v>
      </c>
      <c r="AU105" s="3" t="s">
        <v>63</v>
      </c>
      <c r="AV105" s="3" t="s">
        <v>63</v>
      </c>
      <c r="AW105" s="3" t="s">
        <v>57</v>
      </c>
      <c r="AX105" s="3" t="s">
        <v>96</v>
      </c>
      <c r="CY105" s="0" t="n">
        <v>1</v>
      </c>
      <c r="CZ105" s="6">
        <f>trunc((P105/CY105),2)</f>
      </c>
    </row>
    <row r="106" spans="1:104">
      <c r="A106" s="3" t="n">
        <v>101</v>
      </c>
      <c r="B106" s="3" t="s">
        <v>413</v>
      </c>
      <c r="C106" s="3" t="s">
        <v>52</v>
      </c>
      <c r="D106" s="3" t="s">
        <v>53</v>
      </c>
      <c r="E106" s="3" t="n">
        <v>2.15</v>
      </c>
      <c r="F106" s="3" t="s">
        <v>299</v>
      </c>
      <c r="G106" s="3" t="s">
        <v>55</v>
      </c>
      <c r="H106" s="3" t="s">
        <v>161</v>
      </c>
      <c r="I106" s="3" t="s">
        <v>57</v>
      </c>
      <c r="J106" s="3" t="s">
        <v>57</v>
      </c>
      <c r="K106" s="3" t="s">
        <v>57</v>
      </c>
      <c r="L106" s="3" t="s">
        <v>85</v>
      </c>
      <c r="M106" s="3" t="s">
        <v>59</v>
      </c>
      <c r="N106" s="6">
        <f>trunc(((Q106*(100+O106))/100)*CY106,2)</f>
      </c>
      <c r="O106" s="4" t="n">
        <v>-40</v>
      </c>
      <c r="P106" s="6">
        <f>trunc((N106*E106),2)</f>
      </c>
      <c r="Q106" s="3" t="n">
        <v>17500</v>
      </c>
      <c r="R106" s="9" t="s">
        <v>60</v>
      </c>
      <c r="S106" s="9" t="s">
        <v>61</v>
      </c>
      <c r="T106" s="3" t="s">
        <v>414</v>
      </c>
      <c r="U106" s="3" t="n">
        <v>5.1</v>
      </c>
      <c r="V106" s="3" t="n">
        <v>62.1</v>
      </c>
      <c r="W106" s="3" t="n">
        <v>58</v>
      </c>
      <c r="X106" s="3" t="s">
        <v>63</v>
      </c>
      <c r="Y106" s="3" t="s">
        <v>64</v>
      </c>
      <c r="Z106" s="3" t="s">
        <v>101</v>
      </c>
      <c r="AA106" s="3" t="s">
        <v>66</v>
      </c>
      <c r="AB106" s="3" t="s">
        <v>102</v>
      </c>
      <c r="AC106" s="3" t="s">
        <v>52</v>
      </c>
      <c r="AD106" s="3" t="s">
        <v>69</v>
      </c>
      <c r="AE106" s="3" t="s">
        <v>52</v>
      </c>
      <c r="AF106" s="3" t="s">
        <v>52</v>
      </c>
      <c r="AG106" s="3" t="s">
        <v>52</v>
      </c>
      <c r="AH106" s="3" t="s">
        <v>52</v>
      </c>
      <c r="AI106" s="3" t="s">
        <v>63</v>
      </c>
      <c r="AJ106" s="3" t="s">
        <v>63</v>
      </c>
      <c r="AK106" s="3" t="s">
        <v>58</v>
      </c>
      <c r="AL106" s="3" t="s">
        <v>415</v>
      </c>
      <c r="AM106" s="3" t="s">
        <v>63</v>
      </c>
      <c r="AN106" s="3" t="n">
        <v>36</v>
      </c>
      <c r="AO106" s="3" t="n">
        <v>15.5</v>
      </c>
      <c r="AP106" s="3" t="n">
        <v>40.6</v>
      </c>
      <c r="AQ106" s="3" t="n">
        <v>43</v>
      </c>
      <c r="AR106" s="3" t="s">
        <v>79</v>
      </c>
      <c r="AS106" s="3" t="s">
        <v>58</v>
      </c>
      <c r="AT106" s="3" t="s">
        <v>52</v>
      </c>
      <c r="AU106" s="3" t="s">
        <v>118</v>
      </c>
      <c r="AV106" s="3" t="s">
        <v>63</v>
      </c>
      <c r="AW106" s="3" t="s">
        <v>57</v>
      </c>
      <c r="AX106" s="3" t="s">
        <v>96</v>
      </c>
      <c r="CY106" s="0" t="n">
        <v>1</v>
      </c>
      <c r="CZ106" s="6">
        <f>trunc((P106/CY106),2)</f>
      </c>
    </row>
    <row r="107" spans="1:104">
      <c r="A107" s="3" t="n">
        <v>102</v>
      </c>
      <c r="B107" s="3" t="s">
        <v>416</v>
      </c>
      <c r="C107" s="3" t="s">
        <v>52</v>
      </c>
      <c r="D107" s="3" t="s">
        <v>53</v>
      </c>
      <c r="E107" s="3" t="n">
        <v>2.01</v>
      </c>
      <c r="F107" s="3" t="s">
        <v>299</v>
      </c>
      <c r="G107" s="3" t="s">
        <v>55</v>
      </c>
      <c r="H107" s="3" t="s">
        <v>161</v>
      </c>
      <c r="I107" s="3" t="s">
        <v>57</v>
      </c>
      <c r="J107" s="3" t="s">
        <v>57</v>
      </c>
      <c r="K107" s="3" t="s">
        <v>57</v>
      </c>
      <c r="L107" s="3" t="s">
        <v>58</v>
      </c>
      <c r="M107" s="3" t="s">
        <v>86</v>
      </c>
      <c r="N107" s="6">
        <f>trunc(((Q107*(100+O107))/100)*CY107,2)</f>
      </c>
      <c r="O107" s="4" t="n">
        <v>-37.4</v>
      </c>
      <c r="P107" s="6">
        <f>trunc((N107*E107),2)</f>
      </c>
      <c r="Q107" s="3" t="n">
        <v>17500</v>
      </c>
      <c r="R107" s="9" t="s">
        <v>60</v>
      </c>
      <c r="S107" s="9" t="s">
        <v>61</v>
      </c>
      <c r="T107" s="3" t="s">
        <v>417</v>
      </c>
      <c r="U107" s="3" t="n">
        <v>5</v>
      </c>
      <c r="V107" s="3" t="n">
        <v>62.3</v>
      </c>
      <c r="W107" s="3" t="n">
        <v>58</v>
      </c>
      <c r="X107" s="3" t="s">
        <v>63</v>
      </c>
      <c r="Y107" s="3" t="s">
        <v>64</v>
      </c>
      <c r="Z107" s="3" t="s">
        <v>123</v>
      </c>
      <c r="AA107" s="3" t="s">
        <v>66</v>
      </c>
      <c r="AB107" s="3" t="s">
        <v>91</v>
      </c>
      <c r="AC107" s="3" t="s">
        <v>52</v>
      </c>
      <c r="AD107" s="3" t="s">
        <v>69</v>
      </c>
      <c r="AE107" s="3" t="s">
        <v>52</v>
      </c>
      <c r="AF107" s="3" t="s">
        <v>52</v>
      </c>
      <c r="AG107" s="3" t="s">
        <v>52</v>
      </c>
      <c r="AH107" s="3" t="s">
        <v>52</v>
      </c>
      <c r="AI107" s="3" t="s">
        <v>63</v>
      </c>
      <c r="AJ107" s="3" t="s">
        <v>63</v>
      </c>
      <c r="AK107" s="3" t="s">
        <v>58</v>
      </c>
      <c r="AL107" s="3" t="s">
        <v>248</v>
      </c>
      <c r="AM107" s="3" t="s">
        <v>63</v>
      </c>
      <c r="AN107" s="3" t="n">
        <v>36</v>
      </c>
      <c r="AO107" s="3" t="n">
        <v>15.5</v>
      </c>
      <c r="AP107" s="3" t="n">
        <v>40.6</v>
      </c>
      <c r="AQ107" s="3" t="n">
        <v>42.5</v>
      </c>
      <c r="AR107" s="3" t="s">
        <v>63</v>
      </c>
      <c r="AS107" s="3" t="s">
        <v>58</v>
      </c>
      <c r="AT107" s="3" t="s">
        <v>52</v>
      </c>
      <c r="AU107" s="3" t="s">
        <v>118</v>
      </c>
      <c r="AV107" s="3" t="s">
        <v>63</v>
      </c>
      <c r="AW107" s="3" t="s">
        <v>57</v>
      </c>
      <c r="AX107" s="3" t="s">
        <v>96</v>
      </c>
      <c r="CY107" s="0" t="n">
        <v>1</v>
      </c>
      <c r="CZ107" s="6">
        <f>trunc((P107/CY107),2)</f>
      </c>
    </row>
    <row r="108" spans="1:104">
      <c r="A108" s="3" t="n">
        <v>103</v>
      </c>
      <c r="B108" s="3" t="s">
        <v>418</v>
      </c>
      <c r="C108" s="3" t="s">
        <v>52</v>
      </c>
      <c r="D108" s="3" t="s">
        <v>53</v>
      </c>
      <c r="E108" s="3" t="n">
        <v>2.03</v>
      </c>
      <c r="F108" s="3" t="s">
        <v>98</v>
      </c>
      <c r="G108" s="3" t="s">
        <v>55</v>
      </c>
      <c r="H108" s="3" t="s">
        <v>161</v>
      </c>
      <c r="I108" s="3" t="s">
        <v>57</v>
      </c>
      <c r="J108" s="3" t="s">
        <v>57</v>
      </c>
      <c r="K108" s="3" t="s">
        <v>57</v>
      </c>
      <c r="L108" s="3" t="s">
        <v>58</v>
      </c>
      <c r="M108" s="3" t="s">
        <v>59</v>
      </c>
      <c r="N108" s="6">
        <f>trunc(((Q108*(100+O108))/100)*CY108,2)</f>
      </c>
      <c r="O108" s="4" t="n">
        <v>-35.1</v>
      </c>
      <c r="P108" s="6">
        <f>trunc((N108*E108),2)</f>
      </c>
      <c r="Q108" s="3" t="n">
        <v>17500</v>
      </c>
      <c r="R108" s="9" t="s">
        <v>60</v>
      </c>
      <c r="S108" s="9" t="s">
        <v>61</v>
      </c>
      <c r="T108" s="3" t="s">
        <v>419</v>
      </c>
      <c r="U108" s="3" t="n">
        <v>5.01</v>
      </c>
      <c r="V108" s="3" t="n">
        <v>61.7</v>
      </c>
      <c r="W108" s="3" t="n">
        <v>60</v>
      </c>
      <c r="X108" s="3" t="s">
        <v>63</v>
      </c>
      <c r="Y108" s="3" t="s">
        <v>77</v>
      </c>
      <c r="Z108" s="3" t="s">
        <v>123</v>
      </c>
      <c r="AA108" s="3" t="s">
        <v>108</v>
      </c>
      <c r="AB108" s="3" t="s">
        <v>91</v>
      </c>
      <c r="AC108" s="3" t="s">
        <v>52</v>
      </c>
      <c r="AD108" s="3" t="s">
        <v>69</v>
      </c>
      <c r="AE108" s="3" t="s">
        <v>52</v>
      </c>
      <c r="AF108" s="3" t="s">
        <v>52</v>
      </c>
      <c r="AG108" s="3" t="s">
        <v>52</v>
      </c>
      <c r="AH108" s="3" t="s">
        <v>52</v>
      </c>
      <c r="AI108" s="3" t="s">
        <v>63</v>
      </c>
      <c r="AJ108" s="3" t="s">
        <v>63</v>
      </c>
      <c r="AK108" s="3" t="s">
        <v>58</v>
      </c>
      <c r="AL108" s="3" t="s">
        <v>332</v>
      </c>
      <c r="AM108" s="3" t="s">
        <v>63</v>
      </c>
      <c r="AN108" s="3" t="n">
        <v>32.5</v>
      </c>
      <c r="AO108" s="3" t="n">
        <v>13</v>
      </c>
      <c r="AP108" s="3" t="n">
        <v>41.8</v>
      </c>
      <c r="AQ108" s="3" t="n">
        <v>44.5</v>
      </c>
      <c r="AR108" s="3" t="s">
        <v>52</v>
      </c>
      <c r="AS108" s="3" t="s">
        <v>58</v>
      </c>
      <c r="AT108" s="3" t="s">
        <v>52</v>
      </c>
      <c r="AU108" s="3" t="s">
        <v>118</v>
      </c>
      <c r="AV108" s="3" t="s">
        <v>63</v>
      </c>
      <c r="AW108" s="3" t="s">
        <v>57</v>
      </c>
      <c r="AX108" s="3" t="s">
        <v>96</v>
      </c>
      <c r="CY108" s="0" t="n">
        <v>1</v>
      </c>
      <c r="CZ108" s="6">
        <f>trunc((P108/CY108),2)</f>
      </c>
    </row>
    <row r="109" spans="1:104">
      <c r="A109" s="3" t="n">
        <v>104</v>
      </c>
      <c r="B109" s="3" t="s">
        <v>420</v>
      </c>
      <c r="C109" s="3" t="s">
        <v>52</v>
      </c>
      <c r="D109" s="3" t="s">
        <v>53</v>
      </c>
      <c r="E109" s="3" t="n">
        <v>2.22</v>
      </c>
      <c r="F109" s="3" t="s">
        <v>98</v>
      </c>
      <c r="G109" s="3" t="s">
        <v>55</v>
      </c>
      <c r="H109" s="3" t="s">
        <v>161</v>
      </c>
      <c r="I109" s="3" t="s">
        <v>57</v>
      </c>
      <c r="J109" s="3" t="s">
        <v>57</v>
      </c>
      <c r="K109" s="3" t="s">
        <v>57</v>
      </c>
      <c r="L109" s="3" t="s">
        <v>58</v>
      </c>
      <c r="M109" s="3" t="s">
        <v>59</v>
      </c>
      <c r="N109" s="6">
        <f>trunc(((Q109*(100+O109))/100)*CY109,2)</f>
      </c>
      <c r="O109" s="4" t="n">
        <v>-34.3</v>
      </c>
      <c r="P109" s="6">
        <f>trunc((N109*E109),2)</f>
      </c>
      <c r="Q109" s="3" t="n">
        <v>17500</v>
      </c>
      <c r="R109" s="9" t="s">
        <v>60</v>
      </c>
      <c r="S109" s="9" t="s">
        <v>61</v>
      </c>
      <c r="T109" s="3" t="s">
        <v>421</v>
      </c>
      <c r="U109" s="3" t="n">
        <v>5.16</v>
      </c>
      <c r="V109" s="3" t="n">
        <v>62.1</v>
      </c>
      <c r="W109" s="3" t="n">
        <v>58</v>
      </c>
      <c r="X109" s="3" t="s">
        <v>63</v>
      </c>
      <c r="Y109" s="3" t="s">
        <v>64</v>
      </c>
      <c r="Z109" s="3" t="s">
        <v>123</v>
      </c>
      <c r="AA109" s="3" t="s">
        <v>141</v>
      </c>
      <c r="AB109" s="3" t="s">
        <v>91</v>
      </c>
      <c r="AC109" s="3" t="s">
        <v>52</v>
      </c>
      <c r="AD109" s="3" t="s">
        <v>69</v>
      </c>
      <c r="AE109" s="3" t="s">
        <v>52</v>
      </c>
      <c r="AF109" s="3" t="s">
        <v>52</v>
      </c>
      <c r="AG109" s="3" t="s">
        <v>52</v>
      </c>
      <c r="AH109" s="3" t="s">
        <v>52</v>
      </c>
      <c r="AI109" s="3" t="s">
        <v>63</v>
      </c>
      <c r="AJ109" s="3" t="s">
        <v>63</v>
      </c>
      <c r="AK109" s="3" t="s">
        <v>58</v>
      </c>
      <c r="AL109" s="3" t="s">
        <v>371</v>
      </c>
      <c r="AM109" s="3" t="s">
        <v>63</v>
      </c>
      <c r="AN109" s="3" t="n">
        <v>36</v>
      </c>
      <c r="AO109" s="3" t="n">
        <v>15.5</v>
      </c>
      <c r="AP109" s="3" t="n">
        <v>40.6</v>
      </c>
      <c r="AQ109" s="3" t="n">
        <v>43</v>
      </c>
      <c r="AR109" s="3" t="s">
        <v>79</v>
      </c>
      <c r="AS109" s="3" t="s">
        <v>58</v>
      </c>
      <c r="AT109" s="3" t="s">
        <v>52</v>
      </c>
      <c r="AU109" s="3" t="s">
        <v>63</v>
      </c>
      <c r="AV109" s="3" t="s">
        <v>63</v>
      </c>
      <c r="AW109" s="3" t="s">
        <v>57</v>
      </c>
      <c r="AX109" s="3" t="s">
        <v>96</v>
      </c>
      <c r="CY109" s="0" t="n">
        <v>1</v>
      </c>
      <c r="CZ109" s="6">
        <f>trunc((P109/CY109),2)</f>
      </c>
    </row>
    <row r="110" spans="1:104">
      <c r="A110" s="3" t="n">
        <v>105</v>
      </c>
      <c r="B110" s="3" t="s">
        <v>422</v>
      </c>
      <c r="C110" s="3" t="s">
        <v>52</v>
      </c>
      <c r="D110" s="3" t="s">
        <v>53</v>
      </c>
      <c r="E110" s="3" t="n">
        <v>2.1</v>
      </c>
      <c r="F110" s="3" t="s">
        <v>98</v>
      </c>
      <c r="G110" s="3" t="s">
        <v>55</v>
      </c>
      <c r="H110" s="3" t="s">
        <v>161</v>
      </c>
      <c r="I110" s="3" t="s">
        <v>57</v>
      </c>
      <c r="J110" s="3" t="s">
        <v>57</v>
      </c>
      <c r="K110" s="3" t="s">
        <v>57</v>
      </c>
      <c r="L110" s="3" t="s">
        <v>58</v>
      </c>
      <c r="M110" s="3" t="s">
        <v>59</v>
      </c>
      <c r="N110" s="6">
        <f>trunc(((Q110*(100+O110))/100)*CY110,2)</f>
      </c>
      <c r="O110" s="4" t="n">
        <v>-32.2</v>
      </c>
      <c r="P110" s="6">
        <f>trunc((N110*E110),2)</f>
      </c>
      <c r="Q110" s="3" t="n">
        <v>17500</v>
      </c>
      <c r="R110" s="9" t="s">
        <v>60</v>
      </c>
      <c r="S110" s="9" t="s">
        <v>61</v>
      </c>
      <c r="T110" s="3" t="s">
        <v>423</v>
      </c>
      <c r="U110" s="3" t="n">
        <v>5.04</v>
      </c>
      <c r="V110" s="3" t="n">
        <v>61.9</v>
      </c>
      <c r="W110" s="3" t="n">
        <v>59</v>
      </c>
      <c r="X110" s="3" t="s">
        <v>63</v>
      </c>
      <c r="Y110" s="3" t="s">
        <v>64</v>
      </c>
      <c r="Z110" s="3" t="s">
        <v>58</v>
      </c>
      <c r="AA110" s="3" t="s">
        <v>116</v>
      </c>
      <c r="AB110" s="3" t="s">
        <v>109</v>
      </c>
      <c r="AC110" s="3" t="s">
        <v>52</v>
      </c>
      <c r="AD110" s="3" t="s">
        <v>69</v>
      </c>
      <c r="AE110" s="3" t="s">
        <v>52</v>
      </c>
      <c r="AF110" s="3" t="s">
        <v>52</v>
      </c>
      <c r="AG110" s="3" t="s">
        <v>52</v>
      </c>
      <c r="AH110" s="3" t="s">
        <v>52</v>
      </c>
      <c r="AI110" s="3" t="s">
        <v>63</v>
      </c>
      <c r="AJ110" s="3" t="s">
        <v>63</v>
      </c>
      <c r="AK110" s="3" t="s">
        <v>58</v>
      </c>
      <c r="AL110" s="3" t="s">
        <v>424</v>
      </c>
      <c r="AM110" s="3" t="s">
        <v>63</v>
      </c>
      <c r="AN110" s="3" t="n">
        <v>36</v>
      </c>
      <c r="AO110" s="3" t="n">
        <v>15</v>
      </c>
      <c r="AP110" s="3" t="n">
        <v>40.6</v>
      </c>
      <c r="AQ110" s="3" t="n">
        <v>43</v>
      </c>
      <c r="AR110" s="3" t="s">
        <v>52</v>
      </c>
      <c r="AS110" s="3" t="s">
        <v>58</v>
      </c>
      <c r="AT110" s="3" t="s">
        <v>224</v>
      </c>
      <c r="AU110" s="3" t="s">
        <v>63</v>
      </c>
      <c r="AV110" s="3" t="s">
        <v>63</v>
      </c>
      <c r="AW110" s="3" t="s">
        <v>57</v>
      </c>
      <c r="AX110" s="3" t="s">
        <v>96</v>
      </c>
      <c r="CY110" s="0" t="n">
        <v>1</v>
      </c>
      <c r="CZ110" s="6">
        <f>trunc((P110/CY110),2)</f>
      </c>
    </row>
    <row r="111" spans="1:104">
      <c r="A111" s="3" t="n">
        <v>106</v>
      </c>
      <c r="B111" s="3" t="s">
        <v>425</v>
      </c>
      <c r="C111" s="3" t="s">
        <v>52</v>
      </c>
      <c r="D111" s="3" t="s">
        <v>53</v>
      </c>
      <c r="E111" s="3" t="n">
        <v>2.01</v>
      </c>
      <c r="F111" s="3" t="s">
        <v>105</v>
      </c>
      <c r="G111" s="3" t="s">
        <v>55</v>
      </c>
      <c r="H111" s="3" t="s">
        <v>161</v>
      </c>
      <c r="I111" s="3" t="s">
        <v>57</v>
      </c>
      <c r="J111" s="3" t="s">
        <v>57</v>
      </c>
      <c r="K111" s="3" t="s">
        <v>57</v>
      </c>
      <c r="L111" s="3" t="s">
        <v>58</v>
      </c>
      <c r="M111" s="3" t="s">
        <v>352</v>
      </c>
      <c r="N111" s="6">
        <f>trunc(((Q111*(100+O111))/100)*CY111,2)</f>
      </c>
      <c r="O111" s="4" t="n">
        <v>-40.4</v>
      </c>
      <c r="P111" s="6">
        <f>trunc((N111*E111),2)</f>
      </c>
      <c r="Q111" s="3" t="n">
        <v>14000</v>
      </c>
      <c r="R111" s="9" t="s">
        <v>60</v>
      </c>
      <c r="S111" s="9" t="s">
        <v>61</v>
      </c>
      <c r="T111" s="3" t="s">
        <v>426</v>
      </c>
      <c r="U111" s="3" t="n">
        <v>5.03</v>
      </c>
      <c r="V111" s="3" t="n">
        <v>62.8</v>
      </c>
      <c r="W111" s="3" t="n">
        <v>56</v>
      </c>
      <c r="X111" s="3" t="s">
        <v>63</v>
      </c>
      <c r="Y111" s="3" t="s">
        <v>64</v>
      </c>
      <c r="Z111" s="3" t="s">
        <v>123</v>
      </c>
      <c r="AA111" s="3" t="s">
        <v>66</v>
      </c>
      <c r="AB111" s="3" t="s">
        <v>91</v>
      </c>
      <c r="AC111" s="3" t="s">
        <v>52</v>
      </c>
      <c r="AD111" s="3" t="s">
        <v>69</v>
      </c>
      <c r="AE111" s="3" t="s">
        <v>52</v>
      </c>
      <c r="AF111" s="3" t="s">
        <v>52</v>
      </c>
      <c r="AG111" s="3" t="s">
        <v>52</v>
      </c>
      <c r="AH111" s="3" t="s">
        <v>427</v>
      </c>
      <c r="AI111" s="3" t="s">
        <v>63</v>
      </c>
      <c r="AJ111" s="3" t="s">
        <v>63</v>
      </c>
      <c r="AK111" s="3" t="s">
        <v>58</v>
      </c>
      <c r="AL111" s="3" t="s">
        <v>428</v>
      </c>
      <c r="AM111" s="3" t="s">
        <v>63</v>
      </c>
      <c r="AN111" s="3" t="n">
        <v>36.5</v>
      </c>
      <c r="AO111" s="3" t="n">
        <v>16.5</v>
      </c>
      <c r="AP111" s="3" t="n">
        <v>40.6</v>
      </c>
      <c r="AQ111" s="3" t="n">
        <v>43</v>
      </c>
      <c r="AR111" s="3" t="s">
        <v>79</v>
      </c>
      <c r="AS111" s="3" t="s">
        <v>58</v>
      </c>
      <c r="AT111" s="3" t="s">
        <v>52</v>
      </c>
      <c r="AU111" s="3" t="s">
        <v>429</v>
      </c>
      <c r="AV111" s="3" t="s">
        <v>63</v>
      </c>
      <c r="AW111" s="3" t="s">
        <v>57</v>
      </c>
      <c r="AX111" s="3" t="s">
        <v>96</v>
      </c>
      <c r="CY111" s="0" t="n">
        <v>1</v>
      </c>
      <c r="CZ111" s="6">
        <f>trunc((P111/CY111),2)</f>
      </c>
    </row>
    <row r="112" spans="1:104">
      <c r="A112" s="3" t="n">
        <v>107</v>
      </c>
      <c r="B112" s="3" t="s">
        <v>430</v>
      </c>
      <c r="C112" s="3" t="s">
        <v>52</v>
      </c>
      <c r="D112" s="3" t="s">
        <v>53</v>
      </c>
      <c r="E112" s="3" t="n">
        <v>2.16</v>
      </c>
      <c r="F112" s="3" t="s">
        <v>154</v>
      </c>
      <c r="G112" s="3" t="s">
        <v>55</v>
      </c>
      <c r="H112" s="3" t="s">
        <v>431</v>
      </c>
      <c r="I112" s="3" t="s">
        <v>57</v>
      </c>
      <c r="J112" s="3" t="s">
        <v>57</v>
      </c>
      <c r="K112" s="3" t="s">
        <v>57</v>
      </c>
      <c r="L112" s="3" t="s">
        <v>58</v>
      </c>
      <c r="M112" s="3" t="s">
        <v>59</v>
      </c>
      <c r="N112" s="6">
        <f>trunc(((Q112*(100+O112))/100)*CY112,2)</f>
      </c>
      <c r="O112" s="4" t="n">
        <v>-37.9</v>
      </c>
      <c r="P112" s="6">
        <f>trunc((N112*E112),2)</f>
      </c>
      <c r="Q112" s="3" t="n">
        <v>14000</v>
      </c>
      <c r="R112" s="9" t="s">
        <v>60</v>
      </c>
      <c r="S112" s="9" t="s">
        <v>61</v>
      </c>
      <c r="T112" s="3" t="s">
        <v>432</v>
      </c>
      <c r="U112" s="3" t="n">
        <v>5.14</v>
      </c>
      <c r="V112" s="3" t="n">
        <v>62</v>
      </c>
      <c r="W112" s="3" t="n">
        <v>59</v>
      </c>
      <c r="X112" s="3" t="s">
        <v>63</v>
      </c>
      <c r="Y112" s="3" t="s">
        <v>64</v>
      </c>
      <c r="Z112" s="3" t="s">
        <v>123</v>
      </c>
      <c r="AA112" s="3" t="s">
        <v>141</v>
      </c>
      <c r="AB112" s="3" t="s">
        <v>91</v>
      </c>
      <c r="AC112" s="3" t="s">
        <v>52</v>
      </c>
      <c r="AD112" s="3" t="s">
        <v>69</v>
      </c>
      <c r="AE112" s="3" t="s">
        <v>52</v>
      </c>
      <c r="AF112" s="3" t="s">
        <v>52</v>
      </c>
      <c r="AG112" s="3" t="s">
        <v>52</v>
      </c>
      <c r="AH112" s="3" t="s">
        <v>52</v>
      </c>
      <c r="AI112" s="3" t="s">
        <v>63</v>
      </c>
      <c r="AJ112" s="3" t="s">
        <v>63</v>
      </c>
      <c r="AK112" s="3" t="s">
        <v>58</v>
      </c>
      <c r="AL112" s="3" t="s">
        <v>142</v>
      </c>
      <c r="AM112" s="3" t="s">
        <v>63</v>
      </c>
      <c r="AN112" s="3" t="n">
        <v>34</v>
      </c>
      <c r="AO112" s="3" t="n">
        <v>14</v>
      </c>
      <c r="AP112" s="3" t="n">
        <v>41.8</v>
      </c>
      <c r="AQ112" s="3" t="n">
        <v>44.5</v>
      </c>
      <c r="AR112" s="3" t="s">
        <v>52</v>
      </c>
      <c r="AS112" s="3" t="s">
        <v>58</v>
      </c>
      <c r="AT112" s="3" t="s">
        <v>52</v>
      </c>
      <c r="AU112" s="3" t="s">
        <v>118</v>
      </c>
      <c r="AV112" s="3" t="s">
        <v>63</v>
      </c>
      <c r="AW112" s="3" t="s">
        <v>57</v>
      </c>
      <c r="AX112" s="3" t="s">
        <v>96</v>
      </c>
      <c r="CY112" s="0" t="n">
        <v>1</v>
      </c>
      <c r="CZ112" s="6">
        <f>trunc((P112/CY112),2)</f>
      </c>
    </row>
    <row r="113" spans="1:104">
      <c r="A113" s="3" t="n">
        <v>108</v>
      </c>
      <c r="B113" s="3" t="s">
        <v>433</v>
      </c>
      <c r="C113" s="3" t="s">
        <v>52</v>
      </c>
      <c r="D113" s="3" t="s">
        <v>53</v>
      </c>
      <c r="E113" s="3" t="n">
        <v>2.01</v>
      </c>
      <c r="F113" s="3" t="s">
        <v>105</v>
      </c>
      <c r="G113" s="3" t="s">
        <v>55</v>
      </c>
      <c r="H113" s="3" t="s">
        <v>161</v>
      </c>
      <c r="I113" s="3" t="s">
        <v>57</v>
      </c>
      <c r="J113" s="3" t="s">
        <v>57</v>
      </c>
      <c r="K113" s="3" t="s">
        <v>57</v>
      </c>
      <c r="L113" s="3" t="s">
        <v>58</v>
      </c>
      <c r="M113" s="3" t="s">
        <v>59</v>
      </c>
      <c r="N113" s="6">
        <f>trunc(((Q113*(100+O113))/100)*CY113,2)</f>
      </c>
      <c r="O113" s="4" t="n">
        <v>-36.7</v>
      </c>
      <c r="P113" s="6">
        <f>trunc((N113*E113),2)</f>
      </c>
      <c r="Q113" s="3" t="n">
        <v>14000</v>
      </c>
      <c r="R113" s="9" t="s">
        <v>60</v>
      </c>
      <c r="S113" s="9" t="s">
        <v>61</v>
      </c>
      <c r="T113" s="3" t="s">
        <v>434</v>
      </c>
      <c r="U113" s="3" t="n">
        <v>4.82</v>
      </c>
      <c r="V113" s="3" t="n">
        <v>58.1</v>
      </c>
      <c r="W113" s="3" t="n">
        <v>62</v>
      </c>
      <c r="X113" s="3" t="s">
        <v>63</v>
      </c>
      <c r="Y113" s="3" t="s">
        <v>286</v>
      </c>
      <c r="Z113" s="3" t="s">
        <v>435</v>
      </c>
      <c r="AA113" s="3" t="s">
        <v>66</v>
      </c>
      <c r="AB113" s="3" t="s">
        <v>102</v>
      </c>
      <c r="AC113" s="3" t="s">
        <v>52</v>
      </c>
      <c r="AD113" s="3" t="s">
        <v>69</v>
      </c>
      <c r="AE113" s="3" t="s">
        <v>52</v>
      </c>
      <c r="AF113" s="3" t="s">
        <v>52</v>
      </c>
      <c r="AG113" s="3" t="s">
        <v>52</v>
      </c>
      <c r="AH113" s="3" t="s">
        <v>52</v>
      </c>
      <c r="AI113" s="3" t="s">
        <v>63</v>
      </c>
      <c r="AJ113" s="3" t="s">
        <v>63</v>
      </c>
      <c r="AK113" s="3" t="s">
        <v>58</v>
      </c>
      <c r="AL113" s="3" t="s">
        <v>415</v>
      </c>
      <c r="AM113" s="3" t="s">
        <v>63</v>
      </c>
      <c r="AN113" s="3" t="n">
        <v>33</v>
      </c>
      <c r="AO113" s="3" t="n">
        <v>12</v>
      </c>
      <c r="AP113" s="3" t="n">
        <v>41</v>
      </c>
      <c r="AQ113" s="3" t="n">
        <v>43.5</v>
      </c>
      <c r="AR113" s="3" t="s">
        <v>52</v>
      </c>
      <c r="AS113" s="3" t="s">
        <v>58</v>
      </c>
      <c r="AT113" s="3" t="s">
        <v>52</v>
      </c>
      <c r="AU113" s="3" t="s">
        <v>63</v>
      </c>
      <c r="AV113" s="3" t="s">
        <v>63</v>
      </c>
      <c r="AW113" s="3" t="s">
        <v>57</v>
      </c>
      <c r="AX113" s="3" t="s">
        <v>96</v>
      </c>
      <c r="CY113" s="0" t="n">
        <v>1</v>
      </c>
      <c r="CZ113" s="6">
        <f>trunc((P113/CY113),2)</f>
      </c>
    </row>
    <row r="114" spans="1:104">
      <c r="A114" s="3" t="n">
        <v>109</v>
      </c>
      <c r="B114" s="3" t="s">
        <v>436</v>
      </c>
      <c r="C114" s="3" t="s">
        <v>52</v>
      </c>
      <c r="D114" s="3" t="s">
        <v>53</v>
      </c>
      <c r="E114" s="3" t="n">
        <v>2.01</v>
      </c>
      <c r="F114" s="3" t="s">
        <v>105</v>
      </c>
      <c r="G114" s="3" t="s">
        <v>55</v>
      </c>
      <c r="H114" s="3" t="s">
        <v>161</v>
      </c>
      <c r="I114" s="3" t="s">
        <v>57</v>
      </c>
      <c r="J114" s="3" t="s">
        <v>57</v>
      </c>
      <c r="K114" s="3" t="s">
        <v>57</v>
      </c>
      <c r="L114" s="3" t="s">
        <v>58</v>
      </c>
      <c r="M114" s="3" t="s">
        <v>86</v>
      </c>
      <c r="N114" s="6">
        <f>trunc(((Q114*(100+O114))/100)*CY114,2)</f>
      </c>
      <c r="O114" s="4" t="n">
        <v>-35.4</v>
      </c>
      <c r="P114" s="6">
        <f>trunc((N114*E114),2)</f>
      </c>
      <c r="Q114" s="3" t="n">
        <v>14000</v>
      </c>
      <c r="R114" s="9" t="s">
        <v>60</v>
      </c>
      <c r="S114" s="9" t="s">
        <v>61</v>
      </c>
      <c r="T114" s="3" t="s">
        <v>437</v>
      </c>
      <c r="U114" s="3" t="n">
        <v>5.01</v>
      </c>
      <c r="V114" s="3" t="n">
        <v>62.2</v>
      </c>
      <c r="W114" s="3" t="n">
        <v>56</v>
      </c>
      <c r="X114" s="3" t="s">
        <v>63</v>
      </c>
      <c r="Y114" s="3" t="s">
        <v>221</v>
      </c>
      <c r="Z114" s="3" t="s">
        <v>58</v>
      </c>
      <c r="AA114" s="3" t="s">
        <v>66</v>
      </c>
      <c r="AB114" s="3" t="s">
        <v>109</v>
      </c>
      <c r="AC114" s="3" t="s">
        <v>52</v>
      </c>
      <c r="AD114" s="3" t="s">
        <v>110</v>
      </c>
      <c r="AE114" s="3" t="s">
        <v>52</v>
      </c>
      <c r="AF114" s="3" t="s">
        <v>52</v>
      </c>
      <c r="AG114" s="3" t="s">
        <v>52</v>
      </c>
      <c r="AH114" s="3" t="s">
        <v>52</v>
      </c>
      <c r="AI114" s="3" t="s">
        <v>63</v>
      </c>
      <c r="AJ114" s="3" t="s">
        <v>63</v>
      </c>
      <c r="AK114" s="3" t="s">
        <v>58</v>
      </c>
      <c r="AL114" s="3" t="s">
        <v>248</v>
      </c>
      <c r="AM114" s="3" t="s">
        <v>63</v>
      </c>
      <c r="AN114" s="3" t="n">
        <v>36</v>
      </c>
      <c r="AO114" s="3" t="n">
        <v>16</v>
      </c>
      <c r="AP114" s="3" t="n">
        <v>40.6</v>
      </c>
      <c r="AQ114" s="3" t="n">
        <v>43</v>
      </c>
      <c r="AR114" s="3" t="s">
        <v>52</v>
      </c>
      <c r="AS114" s="3" t="s">
        <v>58</v>
      </c>
      <c r="AT114" s="3" t="s">
        <v>52</v>
      </c>
      <c r="AU114" s="3" t="s">
        <v>118</v>
      </c>
      <c r="AV114" s="3" t="s">
        <v>63</v>
      </c>
      <c r="AW114" s="3" t="s">
        <v>57</v>
      </c>
      <c r="AX114" s="3" t="s">
        <v>96</v>
      </c>
      <c r="CY114" s="0" t="n">
        <v>1</v>
      </c>
      <c r="CZ114" s="6">
        <f>trunc((P114/CY114),2)</f>
      </c>
    </row>
    <row r="115" spans="1:104">
      <c r="A115" s="3" t="n">
        <v>110</v>
      </c>
      <c r="B115" s="3" t="s">
        <v>438</v>
      </c>
      <c r="C115" s="3" t="s">
        <v>52</v>
      </c>
      <c r="D115" s="3" t="s">
        <v>53</v>
      </c>
      <c r="E115" s="3" t="n">
        <v>2.01</v>
      </c>
      <c r="F115" s="3" t="s">
        <v>181</v>
      </c>
      <c r="G115" s="3" t="s">
        <v>55</v>
      </c>
      <c r="H115" s="3" t="s">
        <v>161</v>
      </c>
      <c r="I115" s="3" t="s">
        <v>57</v>
      </c>
      <c r="J115" s="3" t="s">
        <v>57</v>
      </c>
      <c r="K115" s="3" t="s">
        <v>57</v>
      </c>
      <c r="L115" s="3" t="s">
        <v>85</v>
      </c>
      <c r="M115" s="3" t="s">
        <v>86</v>
      </c>
      <c r="N115" s="6">
        <f>trunc(((Q115*(100+O115))/100)*CY115,2)</f>
      </c>
      <c r="O115" s="4" t="n">
        <v>-38.5</v>
      </c>
      <c r="P115" s="6">
        <f>trunc((N115*E115),2)</f>
      </c>
      <c r="Q115" s="3" t="n">
        <v>11700</v>
      </c>
      <c r="R115" s="9" t="s">
        <v>60</v>
      </c>
      <c r="S115" s="9" t="s">
        <v>61</v>
      </c>
      <c r="T115" s="3" t="s">
        <v>439</v>
      </c>
      <c r="U115" s="3" t="n">
        <v>5.02</v>
      </c>
      <c r="V115" s="3" t="n">
        <v>62.1</v>
      </c>
      <c r="W115" s="3" t="n">
        <v>59</v>
      </c>
      <c r="X115" s="3" t="s">
        <v>63</v>
      </c>
      <c r="Y115" s="3" t="s">
        <v>64</v>
      </c>
      <c r="Z115" s="3" t="s">
        <v>58</v>
      </c>
      <c r="AA115" s="3" t="s">
        <v>66</v>
      </c>
      <c r="AB115" s="3" t="s">
        <v>109</v>
      </c>
      <c r="AC115" s="3" t="s">
        <v>52</v>
      </c>
      <c r="AD115" s="3" t="s">
        <v>69</v>
      </c>
      <c r="AE115" s="3" t="s">
        <v>52</v>
      </c>
      <c r="AF115" s="3" t="s">
        <v>52</v>
      </c>
      <c r="AG115" s="3" t="s">
        <v>52</v>
      </c>
      <c r="AH115" s="3" t="s">
        <v>52</v>
      </c>
      <c r="AI115" s="3" t="s">
        <v>63</v>
      </c>
      <c r="AJ115" s="3" t="s">
        <v>63</v>
      </c>
      <c r="AK115" s="3" t="s">
        <v>58</v>
      </c>
      <c r="AL115" s="3" t="s">
        <v>332</v>
      </c>
      <c r="AM115" s="3" t="s">
        <v>63</v>
      </c>
      <c r="AN115" s="3" t="n">
        <v>33.5</v>
      </c>
      <c r="AO115" s="3" t="n">
        <v>13.5</v>
      </c>
      <c r="AP115" s="3" t="n">
        <v>41.8</v>
      </c>
      <c r="AQ115" s="3" t="n">
        <v>44.5</v>
      </c>
      <c r="AR115" s="3" t="s">
        <v>52</v>
      </c>
      <c r="AS115" s="3" t="s">
        <v>58</v>
      </c>
      <c r="AT115" s="3" t="s">
        <v>52</v>
      </c>
      <c r="AU115" s="3" t="s">
        <v>118</v>
      </c>
      <c r="AV115" s="3" t="s">
        <v>63</v>
      </c>
      <c r="AW115" s="3" t="s">
        <v>57</v>
      </c>
      <c r="AX115" s="3" t="s">
        <v>96</v>
      </c>
      <c r="CY115" s="0" t="n">
        <v>1</v>
      </c>
      <c r="CZ115" s="6">
        <f>trunc((P115/CY115),2)</f>
      </c>
    </row>
    <row r="116" spans="1:104">
      <c r="A116" s="3" t="n">
        <v>111</v>
      </c>
      <c r="B116" s="3" t="s">
        <v>440</v>
      </c>
      <c r="C116" s="3" t="s">
        <v>52</v>
      </c>
      <c r="D116" s="3" t="s">
        <v>53</v>
      </c>
      <c r="E116" s="3" t="n">
        <v>2.07</v>
      </c>
      <c r="F116" s="3" t="s">
        <v>181</v>
      </c>
      <c r="G116" s="3" t="s">
        <v>55</v>
      </c>
      <c r="H116" s="3" t="s">
        <v>431</v>
      </c>
      <c r="I116" s="3" t="s">
        <v>57</v>
      </c>
      <c r="J116" s="3" t="s">
        <v>57</v>
      </c>
      <c r="K116" s="3" t="s">
        <v>57</v>
      </c>
      <c r="L116" s="3" t="s">
        <v>58</v>
      </c>
      <c r="M116" s="3" t="s">
        <v>352</v>
      </c>
      <c r="N116" s="6">
        <f>trunc(((Q116*(100+O116))/100)*CY116,2)</f>
      </c>
      <c r="O116" s="4" t="n">
        <v>-36.7</v>
      </c>
      <c r="P116" s="6">
        <f>trunc((N116*E116),2)</f>
      </c>
      <c r="Q116" s="3" t="n">
        <v>11700</v>
      </c>
      <c r="R116" s="9" t="s">
        <v>60</v>
      </c>
      <c r="S116" s="9" t="s">
        <v>61</v>
      </c>
      <c r="T116" s="3" t="s">
        <v>441</v>
      </c>
      <c r="U116" s="3" t="n">
        <v>5.03</v>
      </c>
      <c r="V116" s="3" t="n">
        <v>61.9</v>
      </c>
      <c r="W116" s="3" t="n">
        <v>58</v>
      </c>
      <c r="X116" s="3" t="s">
        <v>63</v>
      </c>
      <c r="Y116" s="3" t="s">
        <v>64</v>
      </c>
      <c r="Z116" s="3" t="s">
        <v>166</v>
      </c>
      <c r="AA116" s="3" t="s">
        <v>141</v>
      </c>
      <c r="AB116" s="3" t="s">
        <v>67</v>
      </c>
      <c r="AC116" s="3" t="s">
        <v>52</v>
      </c>
      <c r="AD116" s="3" t="s">
        <v>134</v>
      </c>
      <c r="AE116" s="3" t="s">
        <v>52</v>
      </c>
      <c r="AF116" s="3" t="s">
        <v>52</v>
      </c>
      <c r="AG116" s="3" t="s">
        <v>52</v>
      </c>
      <c r="AH116" s="3" t="s">
        <v>52</v>
      </c>
      <c r="AI116" s="3" t="s">
        <v>63</v>
      </c>
      <c r="AJ116" s="3" t="s">
        <v>63</v>
      </c>
      <c r="AK116" s="3" t="s">
        <v>58</v>
      </c>
      <c r="AL116" s="3" t="s">
        <v>442</v>
      </c>
      <c r="AM116" s="3" t="s">
        <v>63</v>
      </c>
      <c r="AN116" s="3" t="n">
        <v>36</v>
      </c>
      <c r="AO116" s="3" t="n">
        <v>15</v>
      </c>
      <c r="AP116" s="3" t="n">
        <v>40.8</v>
      </c>
      <c r="AQ116" s="3" t="n">
        <v>43</v>
      </c>
      <c r="AR116" s="3" t="s">
        <v>52</v>
      </c>
      <c r="AS116" s="3" t="s">
        <v>58</v>
      </c>
      <c r="AT116" s="3" t="s">
        <v>52</v>
      </c>
      <c r="AU116" s="3" t="s">
        <v>95</v>
      </c>
      <c r="AV116" s="3" t="s">
        <v>63</v>
      </c>
      <c r="AW116" s="3" t="s">
        <v>57</v>
      </c>
      <c r="AX116" s="3" t="s">
        <v>96</v>
      </c>
      <c r="CY116" s="0" t="n">
        <v>1</v>
      </c>
      <c r="CZ116" s="6">
        <f>trunc((P116/CY116),2)</f>
      </c>
    </row>
    <row r="117" spans="1:104">
      <c r="A117" s="3" t="n">
        <v>112</v>
      </c>
      <c r="B117" s="3" t="s">
        <v>443</v>
      </c>
      <c r="C117" s="3" t="s">
        <v>52</v>
      </c>
      <c r="D117" s="3" t="s">
        <v>53</v>
      </c>
      <c r="E117" s="3" t="n">
        <v>2.03</v>
      </c>
      <c r="F117" s="3" t="s">
        <v>83</v>
      </c>
      <c r="G117" s="3" t="s">
        <v>55</v>
      </c>
      <c r="H117" s="3" t="s">
        <v>161</v>
      </c>
      <c r="I117" s="3" t="s">
        <v>57</v>
      </c>
      <c r="J117" s="3" t="s">
        <v>57</v>
      </c>
      <c r="K117" s="3" t="s">
        <v>57</v>
      </c>
      <c r="L117" s="3" t="s">
        <v>58</v>
      </c>
      <c r="M117" s="3" t="s">
        <v>59</v>
      </c>
      <c r="N117" s="6">
        <f>trunc(((Q117*(100+O117))/100)*CY117,2)</f>
      </c>
      <c r="O117" s="4" t="n">
        <v>-36.4</v>
      </c>
      <c r="P117" s="6">
        <f>trunc((N117*E117),2)</f>
      </c>
      <c r="Q117" s="3" t="n">
        <v>11700</v>
      </c>
      <c r="R117" s="9" t="s">
        <v>60</v>
      </c>
      <c r="S117" s="9" t="s">
        <v>61</v>
      </c>
      <c r="T117" s="3" t="s">
        <v>444</v>
      </c>
      <c r="U117" s="3" t="n">
        <v>5.02</v>
      </c>
      <c r="V117" s="3" t="n">
        <v>62</v>
      </c>
      <c r="W117" s="3" t="n">
        <v>59</v>
      </c>
      <c r="X117" s="3" t="s">
        <v>63</v>
      </c>
      <c r="Y117" s="3" t="s">
        <v>64</v>
      </c>
      <c r="Z117" s="3" t="s">
        <v>58</v>
      </c>
      <c r="AA117" s="3" t="s">
        <v>66</v>
      </c>
      <c r="AB117" s="3" t="s">
        <v>109</v>
      </c>
      <c r="AC117" s="3" t="s">
        <v>52</v>
      </c>
      <c r="AD117" s="3" t="s">
        <v>69</v>
      </c>
      <c r="AE117" s="3" t="s">
        <v>52</v>
      </c>
      <c r="AF117" s="3" t="s">
        <v>52</v>
      </c>
      <c r="AG117" s="3" t="s">
        <v>52</v>
      </c>
      <c r="AH117" s="3" t="s">
        <v>52</v>
      </c>
      <c r="AI117" s="3" t="s">
        <v>63</v>
      </c>
      <c r="AJ117" s="3" t="s">
        <v>63</v>
      </c>
      <c r="AK117" s="3" t="s">
        <v>58</v>
      </c>
      <c r="AL117" s="3" t="s">
        <v>290</v>
      </c>
      <c r="AM117" s="3" t="s">
        <v>63</v>
      </c>
      <c r="AN117" s="3" t="n">
        <v>33</v>
      </c>
      <c r="AO117" s="3" t="n">
        <v>13.5</v>
      </c>
      <c r="AP117" s="3" t="n">
        <v>41.8</v>
      </c>
      <c r="AQ117" s="3" t="n">
        <v>44.5</v>
      </c>
      <c r="AR117" s="3" t="s">
        <v>52</v>
      </c>
      <c r="AS117" s="3" t="s">
        <v>58</v>
      </c>
      <c r="AT117" s="3" t="s">
        <v>52</v>
      </c>
      <c r="AU117" s="3" t="s">
        <v>118</v>
      </c>
      <c r="AV117" s="3" t="s">
        <v>63</v>
      </c>
      <c r="AW117" s="3" t="s">
        <v>57</v>
      </c>
      <c r="AX117" s="3" t="s">
        <v>96</v>
      </c>
      <c r="CY117" s="0" t="n">
        <v>1</v>
      </c>
      <c r="CZ117" s="6">
        <f>trunc((P117/CY117),2)</f>
      </c>
    </row>
    <row r="118" spans="1:104">
      <c r="A118" s="3" t="n">
        <v>113</v>
      </c>
      <c r="B118" s="3" t="s">
        <v>445</v>
      </c>
      <c r="C118" s="3" t="s">
        <v>52</v>
      </c>
      <c r="D118" s="3" t="s">
        <v>53</v>
      </c>
      <c r="E118" s="3" t="n">
        <v>2.01</v>
      </c>
      <c r="F118" s="3" t="s">
        <v>181</v>
      </c>
      <c r="G118" s="3" t="s">
        <v>55</v>
      </c>
      <c r="H118" s="3" t="s">
        <v>161</v>
      </c>
      <c r="I118" s="3" t="s">
        <v>57</v>
      </c>
      <c r="J118" s="3" t="s">
        <v>57</v>
      </c>
      <c r="K118" s="3" t="s">
        <v>57</v>
      </c>
      <c r="L118" s="3" t="s">
        <v>58</v>
      </c>
      <c r="M118" s="3" t="s">
        <v>59</v>
      </c>
      <c r="N118" s="6">
        <f>trunc(((Q118*(100+O118))/100)*CY118,2)</f>
      </c>
      <c r="O118" s="4" t="n">
        <v>-34.7</v>
      </c>
      <c r="P118" s="6">
        <f>trunc((N118*E118),2)</f>
      </c>
      <c r="Q118" s="3" t="n">
        <v>11700</v>
      </c>
      <c r="R118" s="9" t="s">
        <v>60</v>
      </c>
      <c r="S118" s="9" t="s">
        <v>61</v>
      </c>
      <c r="T118" s="3" t="s">
        <v>446</v>
      </c>
      <c r="U118" s="3" t="n">
        <v>4.99</v>
      </c>
      <c r="V118" s="3" t="n">
        <v>61.7</v>
      </c>
      <c r="W118" s="3" t="n">
        <v>59</v>
      </c>
      <c r="X118" s="3" t="s">
        <v>63</v>
      </c>
      <c r="Y118" s="3" t="s">
        <v>64</v>
      </c>
      <c r="Z118" s="3" t="s">
        <v>58</v>
      </c>
      <c r="AA118" s="3" t="s">
        <v>66</v>
      </c>
      <c r="AB118" s="3" t="s">
        <v>109</v>
      </c>
      <c r="AC118" s="3" t="s">
        <v>52</v>
      </c>
      <c r="AD118" s="3" t="s">
        <v>69</v>
      </c>
      <c r="AE118" s="3" t="s">
        <v>52</v>
      </c>
      <c r="AF118" s="3" t="s">
        <v>52</v>
      </c>
      <c r="AG118" s="3" t="s">
        <v>52</v>
      </c>
      <c r="AH118" s="3" t="s">
        <v>52</v>
      </c>
      <c r="AI118" s="3" t="s">
        <v>63</v>
      </c>
      <c r="AJ118" s="3" t="s">
        <v>63</v>
      </c>
      <c r="AK118" s="3" t="s">
        <v>58</v>
      </c>
      <c r="AL118" s="3" t="s">
        <v>415</v>
      </c>
      <c r="AM118" s="3" t="s">
        <v>63</v>
      </c>
      <c r="AN118" s="3" t="n">
        <v>33</v>
      </c>
      <c r="AO118" s="3" t="n">
        <v>13.5</v>
      </c>
      <c r="AP118" s="3" t="n">
        <v>41.8</v>
      </c>
      <c r="AQ118" s="3" t="n">
        <v>44.5</v>
      </c>
      <c r="AR118" s="3" t="s">
        <v>52</v>
      </c>
      <c r="AS118" s="3" t="s">
        <v>58</v>
      </c>
      <c r="AT118" s="3" t="s">
        <v>52</v>
      </c>
      <c r="AU118" s="3" t="s">
        <v>63</v>
      </c>
      <c r="AV118" s="3" t="s">
        <v>63</v>
      </c>
      <c r="AW118" s="3" t="s">
        <v>57</v>
      </c>
      <c r="AX118" s="3" t="s">
        <v>96</v>
      </c>
      <c r="CY118" s="0" t="n">
        <v>1</v>
      </c>
      <c r="CZ118" s="6">
        <f>trunc((P118/CY118),2)</f>
      </c>
    </row>
    <row r="119" spans="1:104">
      <c r="A119" s="3" t="n">
        <v>114</v>
      </c>
      <c r="B119" s="3" t="s">
        <v>447</v>
      </c>
      <c r="C119" s="3" t="s">
        <v>52</v>
      </c>
      <c r="D119" s="3" t="s">
        <v>53</v>
      </c>
      <c r="E119" s="3" t="n">
        <v>2.01</v>
      </c>
      <c r="F119" s="3" t="s">
        <v>181</v>
      </c>
      <c r="G119" s="3" t="s">
        <v>55</v>
      </c>
      <c r="H119" s="3" t="s">
        <v>161</v>
      </c>
      <c r="I119" s="3" t="s">
        <v>57</v>
      </c>
      <c r="J119" s="3" t="s">
        <v>57</v>
      </c>
      <c r="K119" s="3" t="s">
        <v>57</v>
      </c>
      <c r="L119" s="3" t="s">
        <v>58</v>
      </c>
      <c r="M119" s="3" t="s">
        <v>59</v>
      </c>
      <c r="N119" s="6">
        <f>trunc(((Q119*(100+O119))/100)*CY119,2)</f>
      </c>
      <c r="O119" s="4" t="n">
        <v>-33.6</v>
      </c>
      <c r="P119" s="6">
        <f>trunc((N119*E119),2)</f>
      </c>
      <c r="Q119" s="3" t="n">
        <v>11700</v>
      </c>
      <c r="R119" s="9" t="s">
        <v>60</v>
      </c>
      <c r="S119" s="9" t="s">
        <v>61</v>
      </c>
      <c r="T119" s="3" t="s">
        <v>448</v>
      </c>
      <c r="U119" s="3" t="n">
        <v>5.01</v>
      </c>
      <c r="V119" s="3" t="n">
        <v>62.1</v>
      </c>
      <c r="W119" s="3" t="n">
        <v>60</v>
      </c>
      <c r="X119" s="3" t="s">
        <v>63</v>
      </c>
      <c r="Y119" s="3" t="s">
        <v>64</v>
      </c>
      <c r="Z119" s="3" t="s">
        <v>58</v>
      </c>
      <c r="AA119" s="3" t="s">
        <v>66</v>
      </c>
      <c r="AB119" s="3" t="s">
        <v>109</v>
      </c>
      <c r="AC119" s="3" t="s">
        <v>52</v>
      </c>
      <c r="AD119" s="3" t="s">
        <v>69</v>
      </c>
      <c r="AE119" s="3" t="s">
        <v>52</v>
      </c>
      <c r="AF119" s="3" t="s">
        <v>52</v>
      </c>
      <c r="AG119" s="3" t="s">
        <v>52</v>
      </c>
      <c r="AH119" s="3" t="s">
        <v>52</v>
      </c>
      <c r="AI119" s="3" t="s">
        <v>63</v>
      </c>
      <c r="AJ119" s="3" t="s">
        <v>63</v>
      </c>
      <c r="AK119" s="3" t="s">
        <v>58</v>
      </c>
      <c r="AL119" s="3" t="s">
        <v>246</v>
      </c>
      <c r="AM119" s="3" t="s">
        <v>63</v>
      </c>
      <c r="AN119" s="3" t="n">
        <v>34</v>
      </c>
      <c r="AO119" s="3" t="n">
        <v>13.5</v>
      </c>
      <c r="AP119" s="3" t="n">
        <v>41.8</v>
      </c>
      <c r="AQ119" s="3" t="n">
        <v>44.5</v>
      </c>
      <c r="AR119" s="3" t="s">
        <v>52</v>
      </c>
      <c r="AS119" s="3" t="s">
        <v>58</v>
      </c>
      <c r="AT119" s="3" t="s">
        <v>52</v>
      </c>
      <c r="AU119" s="3" t="s">
        <v>118</v>
      </c>
      <c r="AV119" s="3" t="s">
        <v>63</v>
      </c>
      <c r="AW119" s="3" t="s">
        <v>57</v>
      </c>
      <c r="AX119" s="3" t="s">
        <v>96</v>
      </c>
      <c r="CY119" s="0" t="n">
        <v>1</v>
      </c>
      <c r="CZ119" s="6">
        <f>trunc((P119/CY119),2)</f>
      </c>
    </row>
    <row r="120" spans="1:104">
      <c r="A120" s="3" t="n">
        <v>115</v>
      </c>
      <c r="B120" s="3" t="s">
        <v>449</v>
      </c>
      <c r="C120" s="3" t="s">
        <v>52</v>
      </c>
      <c r="D120" s="3" t="s">
        <v>53</v>
      </c>
      <c r="E120" s="3" t="n">
        <v>2.01</v>
      </c>
      <c r="F120" s="3" t="s">
        <v>181</v>
      </c>
      <c r="G120" s="3" t="s">
        <v>55</v>
      </c>
      <c r="H120" s="3" t="s">
        <v>161</v>
      </c>
      <c r="I120" s="3" t="s">
        <v>57</v>
      </c>
      <c r="J120" s="3" t="s">
        <v>57</v>
      </c>
      <c r="K120" s="3" t="s">
        <v>57</v>
      </c>
      <c r="L120" s="3" t="s">
        <v>58</v>
      </c>
      <c r="M120" s="3" t="s">
        <v>59</v>
      </c>
      <c r="N120" s="6">
        <f>trunc(((Q120*(100+O120))/100)*CY120,2)</f>
      </c>
      <c r="O120" s="4" t="n">
        <v>-33.6</v>
      </c>
      <c r="P120" s="6">
        <f>trunc((N120*E120),2)</f>
      </c>
      <c r="Q120" s="3" t="n">
        <v>11700</v>
      </c>
      <c r="R120" s="9" t="s">
        <v>60</v>
      </c>
      <c r="S120" s="9" t="s">
        <v>61</v>
      </c>
      <c r="T120" s="3" t="s">
        <v>399</v>
      </c>
      <c r="U120" s="3" t="n">
        <v>4.97</v>
      </c>
      <c r="V120" s="3" t="n">
        <v>61.5</v>
      </c>
      <c r="W120" s="3" t="n">
        <v>60</v>
      </c>
      <c r="X120" s="3" t="s">
        <v>63</v>
      </c>
      <c r="Y120" s="3" t="s">
        <v>64</v>
      </c>
      <c r="Z120" s="3" t="s">
        <v>58</v>
      </c>
      <c r="AA120" s="3" t="s">
        <v>66</v>
      </c>
      <c r="AB120" s="3" t="s">
        <v>109</v>
      </c>
      <c r="AC120" s="3" t="s">
        <v>52</v>
      </c>
      <c r="AD120" s="3" t="s">
        <v>69</v>
      </c>
      <c r="AE120" s="3" t="s">
        <v>52</v>
      </c>
      <c r="AF120" s="3" t="s">
        <v>52</v>
      </c>
      <c r="AG120" s="3" t="s">
        <v>52</v>
      </c>
      <c r="AH120" s="3" t="s">
        <v>52</v>
      </c>
      <c r="AI120" s="3" t="s">
        <v>63</v>
      </c>
      <c r="AJ120" s="3" t="s">
        <v>63</v>
      </c>
      <c r="AK120" s="3" t="s">
        <v>58</v>
      </c>
      <c r="AL120" s="3" t="s">
        <v>290</v>
      </c>
      <c r="AM120" s="3" t="s">
        <v>63</v>
      </c>
      <c r="AN120" s="3" t="n">
        <v>33.5</v>
      </c>
      <c r="AO120" s="3" t="n">
        <v>13</v>
      </c>
      <c r="AP120" s="3" t="n">
        <v>41.6</v>
      </c>
      <c r="AQ120" s="3" t="n">
        <v>44</v>
      </c>
      <c r="AR120" s="3" t="s">
        <v>52</v>
      </c>
      <c r="AS120" s="3" t="s">
        <v>58</v>
      </c>
      <c r="AT120" s="3" t="s">
        <v>52</v>
      </c>
      <c r="AU120" s="3" t="s">
        <v>118</v>
      </c>
      <c r="AV120" s="3" t="s">
        <v>63</v>
      </c>
      <c r="AW120" s="3" t="s">
        <v>57</v>
      </c>
      <c r="AX120" s="3" t="s">
        <v>96</v>
      </c>
      <c r="CY120" s="0" t="n">
        <v>1</v>
      </c>
      <c r="CZ120" s="6">
        <f>trunc((P120/CY120),2)</f>
      </c>
    </row>
    <row r="121" spans="1:104">
      <c r="A121" s="3" t="n">
        <v>116</v>
      </c>
      <c r="B121" s="3" t="s">
        <v>450</v>
      </c>
      <c r="C121" s="3" t="s">
        <v>52</v>
      </c>
      <c r="D121" s="3" t="s">
        <v>53</v>
      </c>
      <c r="E121" s="3" t="n">
        <v>2.07</v>
      </c>
      <c r="F121" s="3" t="s">
        <v>181</v>
      </c>
      <c r="G121" s="3" t="s">
        <v>55</v>
      </c>
      <c r="H121" s="3" t="s">
        <v>161</v>
      </c>
      <c r="I121" s="3" t="s">
        <v>57</v>
      </c>
      <c r="J121" s="3" t="s">
        <v>57</v>
      </c>
      <c r="K121" s="3" t="s">
        <v>57</v>
      </c>
      <c r="L121" s="3" t="s">
        <v>58</v>
      </c>
      <c r="M121" s="3" t="s">
        <v>59</v>
      </c>
      <c r="N121" s="6">
        <f>trunc(((Q121*(100+O121))/100)*CY121,2)</f>
      </c>
      <c r="O121" s="4" t="n">
        <v>-32.8</v>
      </c>
      <c r="P121" s="6">
        <f>trunc((N121*E121),2)</f>
      </c>
      <c r="Q121" s="3" t="n">
        <v>11700</v>
      </c>
      <c r="R121" s="9" t="s">
        <v>60</v>
      </c>
      <c r="S121" s="9" t="s">
        <v>61</v>
      </c>
      <c r="T121" s="3" t="s">
        <v>451</v>
      </c>
      <c r="U121" s="3" t="n">
        <v>5.05</v>
      </c>
      <c r="V121" s="3" t="n">
        <v>62.1</v>
      </c>
      <c r="W121" s="3" t="n">
        <v>59</v>
      </c>
      <c r="X121" s="3" t="s">
        <v>63</v>
      </c>
      <c r="Y121" s="3" t="s">
        <v>64</v>
      </c>
      <c r="Z121" s="3" t="s">
        <v>58</v>
      </c>
      <c r="AA121" s="3" t="s">
        <v>66</v>
      </c>
      <c r="AB121" s="3" t="s">
        <v>109</v>
      </c>
      <c r="AC121" s="3" t="s">
        <v>52</v>
      </c>
      <c r="AD121" s="3" t="s">
        <v>69</v>
      </c>
      <c r="AE121" s="3" t="s">
        <v>52</v>
      </c>
      <c r="AF121" s="3" t="s">
        <v>52</v>
      </c>
      <c r="AG121" s="3" t="s">
        <v>52</v>
      </c>
      <c r="AH121" s="3" t="s">
        <v>52</v>
      </c>
      <c r="AI121" s="3" t="s">
        <v>63</v>
      </c>
      <c r="AJ121" s="3" t="s">
        <v>63</v>
      </c>
      <c r="AK121" s="3" t="s">
        <v>58</v>
      </c>
      <c r="AL121" s="3" t="s">
        <v>301</v>
      </c>
      <c r="AM121" s="3" t="s">
        <v>63</v>
      </c>
      <c r="AN121" s="3" t="n">
        <v>34.5</v>
      </c>
      <c r="AO121" s="3" t="n">
        <v>14</v>
      </c>
      <c r="AP121" s="3" t="n">
        <v>41.4</v>
      </c>
      <c r="AQ121" s="3" t="n">
        <v>44</v>
      </c>
      <c r="AR121" s="3" t="s">
        <v>52</v>
      </c>
      <c r="AS121" s="3" t="s">
        <v>58</v>
      </c>
      <c r="AT121" s="3" t="s">
        <v>52</v>
      </c>
      <c r="AU121" s="3" t="s">
        <v>63</v>
      </c>
      <c r="AV121" s="3" t="s">
        <v>63</v>
      </c>
      <c r="AW121" s="3" t="s">
        <v>57</v>
      </c>
      <c r="AX121" s="3" t="s">
        <v>96</v>
      </c>
      <c r="CY121" s="0" t="n">
        <v>1</v>
      </c>
      <c r="CZ121" s="6">
        <f>trunc((P121/CY121),2)</f>
      </c>
    </row>
    <row r="122" spans="1:104">
      <c r="A122" s="3" t="n">
        <v>117</v>
      </c>
      <c r="B122" s="3" t="s">
        <v>452</v>
      </c>
      <c r="C122" s="3" t="s">
        <v>52</v>
      </c>
      <c r="D122" s="3" t="s">
        <v>53</v>
      </c>
      <c r="E122" s="3" t="n">
        <v>2.09</v>
      </c>
      <c r="F122" s="3" t="s">
        <v>145</v>
      </c>
      <c r="G122" s="3" t="s">
        <v>55</v>
      </c>
      <c r="H122" s="3" t="s">
        <v>99</v>
      </c>
      <c r="I122" s="3" t="s">
        <v>57</v>
      </c>
      <c r="J122" s="3" t="s">
        <v>57</v>
      </c>
      <c r="K122" s="3" t="s">
        <v>57</v>
      </c>
      <c r="L122" s="3" t="s">
        <v>58</v>
      </c>
      <c r="M122" s="3" t="s">
        <v>75</v>
      </c>
      <c r="N122" s="6">
        <f>trunc(((Q122*(100+O122))/100)*CY122,2)</f>
      </c>
      <c r="O122" s="4" t="n">
        <v>-37.4</v>
      </c>
      <c r="P122" s="6">
        <f>trunc((N122*E122),2)</f>
      </c>
      <c r="Q122" s="3" t="n">
        <v>22500</v>
      </c>
      <c r="R122" s="9" t="s">
        <v>60</v>
      </c>
      <c r="S122" s="9" t="s">
        <v>61</v>
      </c>
      <c r="T122" s="3" t="s">
        <v>453</v>
      </c>
      <c r="U122" s="3" t="n">
        <v>5.05</v>
      </c>
      <c r="V122" s="3" t="n">
        <v>62.1</v>
      </c>
      <c r="W122" s="3" t="n">
        <v>58</v>
      </c>
      <c r="X122" s="3" t="s">
        <v>63</v>
      </c>
      <c r="Y122" s="3" t="s">
        <v>64</v>
      </c>
      <c r="Z122" s="3" t="s">
        <v>166</v>
      </c>
      <c r="AA122" s="3" t="s">
        <v>108</v>
      </c>
      <c r="AB122" s="3" t="s">
        <v>67</v>
      </c>
      <c r="AC122" s="3" t="s">
        <v>52</v>
      </c>
      <c r="AD122" s="3" t="s">
        <v>69</v>
      </c>
      <c r="AE122" s="3" t="s">
        <v>52</v>
      </c>
      <c r="AF122" s="3" t="s">
        <v>52</v>
      </c>
      <c r="AG122" s="3" t="s">
        <v>52</v>
      </c>
      <c r="AH122" s="3" t="s">
        <v>52</v>
      </c>
      <c r="AI122" s="3" t="s">
        <v>63</v>
      </c>
      <c r="AJ122" s="3" t="s">
        <v>63</v>
      </c>
      <c r="AK122" s="3" t="s">
        <v>58</v>
      </c>
      <c r="AL122" s="3" t="s">
        <v>454</v>
      </c>
      <c r="AM122" s="3" t="s">
        <v>63</v>
      </c>
      <c r="AN122" s="3" t="n">
        <v>36</v>
      </c>
      <c r="AO122" s="3" t="n">
        <v>15.5</v>
      </c>
      <c r="AP122" s="3" t="n">
        <v>40.6</v>
      </c>
      <c r="AQ122" s="3" t="n">
        <v>42.5</v>
      </c>
      <c r="AR122" s="3" t="s">
        <v>63</v>
      </c>
      <c r="AS122" s="3" t="s">
        <v>58</v>
      </c>
      <c r="AT122" s="3" t="s">
        <v>52</v>
      </c>
      <c r="AU122" s="3" t="s">
        <v>202</v>
      </c>
      <c r="AV122" s="3" t="s">
        <v>63</v>
      </c>
      <c r="AW122" s="3" t="s">
        <v>57</v>
      </c>
      <c r="AX122" s="3" t="s">
        <v>96</v>
      </c>
      <c r="CY122" s="0" t="n">
        <v>1</v>
      </c>
      <c r="CZ122" s="6">
        <f>trunc((P122/CY122),2)</f>
      </c>
    </row>
    <row r="123" spans="1:104">
      <c r="A123" s="3" t="n">
        <v>118</v>
      </c>
      <c r="B123" s="3" t="s">
        <v>455</v>
      </c>
      <c r="C123" s="3" t="s">
        <v>250</v>
      </c>
      <c r="D123" s="3" t="s">
        <v>53</v>
      </c>
      <c r="E123" s="3" t="n">
        <v>2.05</v>
      </c>
      <c r="F123" s="3" t="s">
        <v>149</v>
      </c>
      <c r="G123" s="3" t="s">
        <v>55</v>
      </c>
      <c r="H123" s="3" t="s">
        <v>99</v>
      </c>
      <c r="I123" s="3" t="s">
        <v>57</v>
      </c>
      <c r="J123" s="3" t="s">
        <v>57</v>
      </c>
      <c r="K123" s="3" t="s">
        <v>57</v>
      </c>
      <c r="L123" s="3" t="s">
        <v>131</v>
      </c>
      <c r="M123" s="3" t="s">
        <v>59</v>
      </c>
      <c r="N123" s="6">
        <f>trunc(((Q123*(100+O123))/100)*CY123,2)</f>
      </c>
      <c r="O123" s="4" t="n">
        <v>-50.9</v>
      </c>
      <c r="P123" s="6">
        <f>trunc((N123*E123),2)</f>
      </c>
      <c r="Q123" s="3" t="n">
        <v>18500</v>
      </c>
      <c r="R123" s="9" t="s">
        <v>60</v>
      </c>
      <c r="S123" s="9" t="s">
        <v>61</v>
      </c>
      <c r="T123" s="3" t="s">
        <v>456</v>
      </c>
      <c r="U123" s="3" t="n">
        <v>5.02</v>
      </c>
      <c r="V123" s="3" t="n">
        <v>62.1</v>
      </c>
      <c r="W123" s="3" t="n">
        <v>58</v>
      </c>
      <c r="X123" s="3" t="s">
        <v>63</v>
      </c>
      <c r="Y123" s="3" t="s">
        <v>77</v>
      </c>
      <c r="Z123" s="3" t="s">
        <v>123</v>
      </c>
      <c r="AA123" s="3" t="s">
        <v>58</v>
      </c>
      <c r="AB123" s="3" t="s">
        <v>91</v>
      </c>
      <c r="AC123" s="3" t="s">
        <v>52</v>
      </c>
      <c r="AD123" s="3" t="s">
        <v>69</v>
      </c>
      <c r="AE123" s="3" t="s">
        <v>52</v>
      </c>
      <c r="AF123" s="3" t="s">
        <v>52</v>
      </c>
      <c r="AG123" s="3" t="s">
        <v>52</v>
      </c>
      <c r="AH123" s="3" t="s">
        <v>52</v>
      </c>
      <c r="AI123" s="3" t="s">
        <v>63</v>
      </c>
      <c r="AJ123" s="3" t="s">
        <v>63</v>
      </c>
      <c r="AK123" s="3" t="s">
        <v>58</v>
      </c>
      <c r="AL123" s="3" t="s">
        <v>457</v>
      </c>
      <c r="AM123" s="3" t="s">
        <v>63</v>
      </c>
      <c r="AN123" s="3" t="n">
        <v>36</v>
      </c>
      <c r="AO123" s="3" t="n">
        <v>15</v>
      </c>
      <c r="AP123" s="3" t="n">
        <v>40.6</v>
      </c>
      <c r="AQ123" s="3" t="n">
        <v>42.5</v>
      </c>
      <c r="AR123" s="3" t="s">
        <v>79</v>
      </c>
      <c r="AS123" s="3" t="s">
        <v>58</v>
      </c>
      <c r="AT123" s="3" t="s">
        <v>52</v>
      </c>
      <c r="AU123" s="3" t="s">
        <v>80</v>
      </c>
      <c r="AV123" s="3" t="s">
        <v>63</v>
      </c>
      <c r="AW123" s="3" t="s">
        <v>57</v>
      </c>
      <c r="AX123" s="3" t="s">
        <v>96</v>
      </c>
      <c r="CY123" s="0" t="n">
        <v>1</v>
      </c>
      <c r="CZ123" s="6">
        <f>trunc((P123/CY123),2)</f>
      </c>
    </row>
    <row r="124" spans="1:104">
      <c r="A124" s="3" t="n">
        <v>119</v>
      </c>
      <c r="B124" s="3" t="s">
        <v>458</v>
      </c>
      <c r="C124" s="3" t="s">
        <v>52</v>
      </c>
      <c r="D124" s="3" t="s">
        <v>53</v>
      </c>
      <c r="E124" s="3" t="n">
        <v>2.02</v>
      </c>
      <c r="F124" s="3" t="s">
        <v>149</v>
      </c>
      <c r="G124" s="3" t="s">
        <v>55</v>
      </c>
      <c r="H124" s="3" t="s">
        <v>99</v>
      </c>
      <c r="I124" s="3" t="s">
        <v>57</v>
      </c>
      <c r="J124" s="3" t="s">
        <v>57</v>
      </c>
      <c r="K124" s="3" t="s">
        <v>57</v>
      </c>
      <c r="L124" s="3" t="s">
        <v>58</v>
      </c>
      <c r="M124" s="3" t="s">
        <v>59</v>
      </c>
      <c r="N124" s="6">
        <f>trunc(((Q124*(100+O124))/100)*CY124,2)</f>
      </c>
      <c r="O124" s="4" t="n">
        <v>-38.5</v>
      </c>
      <c r="P124" s="6">
        <f>trunc((N124*E124),2)</f>
      </c>
      <c r="Q124" s="3" t="n">
        <v>18500</v>
      </c>
      <c r="R124" s="9" t="s">
        <v>60</v>
      </c>
      <c r="S124" s="9" t="s">
        <v>61</v>
      </c>
      <c r="T124" s="3" t="s">
        <v>446</v>
      </c>
      <c r="U124" s="3" t="n">
        <v>5.03</v>
      </c>
      <c r="V124" s="3" t="n">
        <v>62.2</v>
      </c>
      <c r="W124" s="3" t="n">
        <v>59</v>
      </c>
      <c r="X124" s="3" t="s">
        <v>63</v>
      </c>
      <c r="Y124" s="3" t="s">
        <v>77</v>
      </c>
      <c r="Z124" s="3" t="s">
        <v>123</v>
      </c>
      <c r="AA124" s="3" t="s">
        <v>66</v>
      </c>
      <c r="AB124" s="3" t="s">
        <v>91</v>
      </c>
      <c r="AC124" s="3" t="s">
        <v>52</v>
      </c>
      <c r="AD124" s="3" t="s">
        <v>69</v>
      </c>
      <c r="AE124" s="3" t="s">
        <v>52</v>
      </c>
      <c r="AF124" s="3" t="s">
        <v>52</v>
      </c>
      <c r="AG124" s="3" t="s">
        <v>52</v>
      </c>
      <c r="AH124" s="3" t="s">
        <v>52</v>
      </c>
      <c r="AI124" s="3" t="s">
        <v>63</v>
      </c>
      <c r="AJ124" s="3" t="s">
        <v>63</v>
      </c>
      <c r="AK124" s="3" t="s">
        <v>58</v>
      </c>
      <c r="AL124" s="3" t="s">
        <v>124</v>
      </c>
      <c r="AM124" s="3" t="s">
        <v>63</v>
      </c>
      <c r="AN124" s="3" t="n">
        <v>33.5</v>
      </c>
      <c r="AO124" s="3" t="n">
        <v>13.5</v>
      </c>
      <c r="AP124" s="3" t="n">
        <v>41.8</v>
      </c>
      <c r="AQ124" s="3" t="n">
        <v>44.5</v>
      </c>
      <c r="AR124" s="3" t="s">
        <v>52</v>
      </c>
      <c r="AS124" s="3" t="s">
        <v>58</v>
      </c>
      <c r="AT124" s="3" t="s">
        <v>52</v>
      </c>
      <c r="AU124" s="3" t="s">
        <v>95</v>
      </c>
      <c r="AV124" s="3" t="s">
        <v>63</v>
      </c>
      <c r="AW124" s="3" t="s">
        <v>57</v>
      </c>
      <c r="AX124" s="3" t="s">
        <v>96</v>
      </c>
      <c r="CY124" s="0" t="n">
        <v>1</v>
      </c>
      <c r="CZ124" s="6">
        <f>trunc((P124/CY124),2)</f>
      </c>
    </row>
    <row r="125" spans="1:104">
      <c r="A125" s="3" t="n">
        <v>120</v>
      </c>
      <c r="B125" s="3" t="s">
        <v>459</v>
      </c>
      <c r="C125" s="3" t="s">
        <v>52</v>
      </c>
      <c r="D125" s="3" t="s">
        <v>53</v>
      </c>
      <c r="E125" s="3" t="n">
        <v>2.01</v>
      </c>
      <c r="F125" s="3" t="s">
        <v>149</v>
      </c>
      <c r="G125" s="3" t="s">
        <v>55</v>
      </c>
      <c r="H125" s="3" t="s">
        <v>99</v>
      </c>
      <c r="I125" s="3" t="s">
        <v>57</v>
      </c>
      <c r="J125" s="3" t="s">
        <v>57</v>
      </c>
      <c r="K125" s="3" t="s">
        <v>57</v>
      </c>
      <c r="L125" s="3" t="s">
        <v>58</v>
      </c>
      <c r="M125" s="3" t="s">
        <v>75</v>
      </c>
      <c r="N125" s="6">
        <f>trunc(((Q125*(100+O125))/100)*CY125,2)</f>
      </c>
      <c r="O125" s="4" t="n">
        <v>-38.1</v>
      </c>
      <c r="P125" s="6">
        <f>trunc((N125*E125),2)</f>
      </c>
      <c r="Q125" s="3" t="n">
        <v>18500</v>
      </c>
      <c r="R125" s="9" t="s">
        <v>60</v>
      </c>
      <c r="S125" s="9" t="s">
        <v>61</v>
      </c>
      <c r="T125" s="3" t="s">
        <v>460</v>
      </c>
      <c r="U125" s="3" t="n">
        <v>5.05</v>
      </c>
      <c r="V125" s="3" t="n">
        <v>62.9</v>
      </c>
      <c r="W125" s="3" t="n">
        <v>55</v>
      </c>
      <c r="X125" s="3" t="s">
        <v>63</v>
      </c>
      <c r="Y125" s="3" t="s">
        <v>88</v>
      </c>
      <c r="Z125" s="3" t="s">
        <v>123</v>
      </c>
      <c r="AA125" s="3" t="s">
        <v>66</v>
      </c>
      <c r="AB125" s="3" t="s">
        <v>91</v>
      </c>
      <c r="AC125" s="3" t="s">
        <v>52</v>
      </c>
      <c r="AD125" s="3" t="s">
        <v>69</v>
      </c>
      <c r="AE125" s="3" t="s">
        <v>52</v>
      </c>
      <c r="AF125" s="3" t="s">
        <v>52</v>
      </c>
      <c r="AG125" s="3" t="s">
        <v>52</v>
      </c>
      <c r="AH125" s="3" t="s">
        <v>52</v>
      </c>
      <c r="AI125" s="3" t="s">
        <v>63</v>
      </c>
      <c r="AJ125" s="3" t="s">
        <v>63</v>
      </c>
      <c r="AK125" s="3" t="s">
        <v>58</v>
      </c>
      <c r="AL125" s="3" t="s">
        <v>461</v>
      </c>
      <c r="AM125" s="3" t="s">
        <v>63</v>
      </c>
      <c r="AN125" s="3" t="n">
        <v>36</v>
      </c>
      <c r="AO125" s="3" t="n">
        <v>16.5</v>
      </c>
      <c r="AP125" s="3" t="n">
        <v>40.6</v>
      </c>
      <c r="AQ125" s="3" t="n">
        <v>43</v>
      </c>
      <c r="AR125" s="3" t="s">
        <v>52</v>
      </c>
      <c r="AS125" s="3" t="s">
        <v>58</v>
      </c>
      <c r="AT125" s="3" t="s">
        <v>52</v>
      </c>
      <c r="AU125" s="3" t="s">
        <v>143</v>
      </c>
      <c r="AV125" s="3" t="s">
        <v>63</v>
      </c>
      <c r="AW125" s="3" t="s">
        <v>57</v>
      </c>
      <c r="AX125" s="3" t="s">
        <v>96</v>
      </c>
      <c r="CY125" s="0" t="n">
        <v>1</v>
      </c>
      <c r="CZ125" s="6">
        <f>trunc((P125/CY125),2)</f>
      </c>
    </row>
    <row r="126" spans="1:104">
      <c r="A126" s="3" t="n">
        <v>121</v>
      </c>
      <c r="B126" s="3" t="s">
        <v>462</v>
      </c>
      <c r="C126" s="3" t="s">
        <v>52</v>
      </c>
      <c r="D126" s="3" t="s">
        <v>53</v>
      </c>
      <c r="E126" s="3" t="n">
        <v>2.06</v>
      </c>
      <c r="F126" s="3" t="s">
        <v>149</v>
      </c>
      <c r="G126" s="3" t="s">
        <v>55</v>
      </c>
      <c r="H126" s="3" t="s">
        <v>99</v>
      </c>
      <c r="I126" s="3" t="s">
        <v>57</v>
      </c>
      <c r="J126" s="3" t="s">
        <v>57</v>
      </c>
      <c r="K126" s="3" t="s">
        <v>57</v>
      </c>
      <c r="L126" s="3" t="s">
        <v>58</v>
      </c>
      <c r="M126" s="3" t="s">
        <v>59</v>
      </c>
      <c r="N126" s="6">
        <f>trunc(((Q126*(100+O126))/100)*CY126,2)</f>
      </c>
      <c r="O126" s="4" t="n">
        <v>-37.9</v>
      </c>
      <c r="P126" s="6">
        <f>trunc((N126*E126),2)</f>
      </c>
      <c r="Q126" s="3" t="n">
        <v>18500</v>
      </c>
      <c r="R126" s="9" t="s">
        <v>60</v>
      </c>
      <c r="S126" s="9" t="s">
        <v>61</v>
      </c>
      <c r="T126" s="3" t="s">
        <v>463</v>
      </c>
      <c r="U126" s="3" t="n">
        <v>5.03</v>
      </c>
      <c r="V126" s="3" t="n">
        <v>62.1</v>
      </c>
      <c r="W126" s="3" t="n">
        <v>59</v>
      </c>
      <c r="X126" s="3" t="s">
        <v>63</v>
      </c>
      <c r="Y126" s="3" t="s">
        <v>64</v>
      </c>
      <c r="Z126" s="3" t="s">
        <v>123</v>
      </c>
      <c r="AA126" s="3" t="s">
        <v>108</v>
      </c>
      <c r="AB126" s="3" t="s">
        <v>91</v>
      </c>
      <c r="AC126" s="3" t="s">
        <v>52</v>
      </c>
      <c r="AD126" s="3" t="s">
        <v>69</v>
      </c>
      <c r="AE126" s="3" t="s">
        <v>52</v>
      </c>
      <c r="AF126" s="3" t="s">
        <v>52</v>
      </c>
      <c r="AG126" s="3" t="s">
        <v>52</v>
      </c>
      <c r="AH126" s="3" t="s">
        <v>52</v>
      </c>
      <c r="AI126" s="3" t="s">
        <v>63</v>
      </c>
      <c r="AJ126" s="3" t="s">
        <v>63</v>
      </c>
      <c r="AK126" s="3" t="s">
        <v>58</v>
      </c>
      <c r="AL126" s="3" t="s">
        <v>233</v>
      </c>
      <c r="AM126" s="3" t="s">
        <v>63</v>
      </c>
      <c r="AN126" s="3" t="n">
        <v>36</v>
      </c>
      <c r="AO126" s="3" t="n">
        <v>15</v>
      </c>
      <c r="AP126" s="3" t="n">
        <v>40.8</v>
      </c>
      <c r="AQ126" s="3" t="n">
        <v>43</v>
      </c>
      <c r="AR126" s="3" t="s">
        <v>52</v>
      </c>
      <c r="AS126" s="3" t="s">
        <v>58</v>
      </c>
      <c r="AT126" s="3" t="s">
        <v>52</v>
      </c>
      <c r="AU126" s="3" t="s">
        <v>71</v>
      </c>
      <c r="AV126" s="3" t="s">
        <v>203</v>
      </c>
      <c r="AW126" s="3" t="s">
        <v>57</v>
      </c>
      <c r="AX126" s="3" t="s">
        <v>96</v>
      </c>
      <c r="CY126" s="0" t="n">
        <v>1</v>
      </c>
      <c r="CZ126" s="6">
        <f>trunc((P126/CY126),2)</f>
      </c>
    </row>
    <row r="127" spans="1:104">
      <c r="A127" s="3" t="n">
        <v>122</v>
      </c>
      <c r="B127" s="3" t="s">
        <v>464</v>
      </c>
      <c r="C127" s="3" t="s">
        <v>52</v>
      </c>
      <c r="D127" s="3" t="s">
        <v>53</v>
      </c>
      <c r="E127" s="3" t="n">
        <v>2.11</v>
      </c>
      <c r="F127" s="3" t="s">
        <v>230</v>
      </c>
      <c r="G127" s="3" t="s">
        <v>55</v>
      </c>
      <c r="H127" s="3" t="s">
        <v>99</v>
      </c>
      <c r="I127" s="3" t="s">
        <v>57</v>
      </c>
      <c r="J127" s="3" t="s">
        <v>57</v>
      </c>
      <c r="K127" s="3" t="s">
        <v>57</v>
      </c>
      <c r="L127" s="3" t="s">
        <v>58</v>
      </c>
      <c r="M127" s="3" t="s">
        <v>59</v>
      </c>
      <c r="N127" s="6">
        <f>trunc(((Q127*(100+O127))/100)*CY127,2)</f>
      </c>
      <c r="O127" s="4" t="n">
        <v>-37.4</v>
      </c>
      <c r="P127" s="6">
        <f>trunc((N127*E127),2)</f>
      </c>
      <c r="Q127" s="3" t="n">
        <v>18500</v>
      </c>
      <c r="R127" s="9" t="s">
        <v>60</v>
      </c>
      <c r="S127" s="9" t="s">
        <v>61</v>
      </c>
      <c r="T127" s="3" t="s">
        <v>465</v>
      </c>
      <c r="U127" s="3" t="n">
        <v>5.04</v>
      </c>
      <c r="V127" s="3" t="n">
        <v>61.9</v>
      </c>
      <c r="W127" s="3" t="n">
        <v>59</v>
      </c>
      <c r="X127" s="3" t="s">
        <v>63</v>
      </c>
      <c r="Y127" s="3" t="s">
        <v>64</v>
      </c>
      <c r="Z127" s="3" t="s">
        <v>123</v>
      </c>
      <c r="AA127" s="3" t="s">
        <v>108</v>
      </c>
      <c r="AB127" s="3" t="s">
        <v>91</v>
      </c>
      <c r="AC127" s="3" t="s">
        <v>52</v>
      </c>
      <c r="AD127" s="3" t="s">
        <v>69</v>
      </c>
      <c r="AE127" s="3" t="s">
        <v>52</v>
      </c>
      <c r="AF127" s="3" t="s">
        <v>52</v>
      </c>
      <c r="AG127" s="3" t="s">
        <v>52</v>
      </c>
      <c r="AH127" s="3" t="s">
        <v>52</v>
      </c>
      <c r="AI127" s="3" t="s">
        <v>63</v>
      </c>
      <c r="AJ127" s="3" t="s">
        <v>63</v>
      </c>
      <c r="AK127" s="3" t="s">
        <v>58</v>
      </c>
      <c r="AL127" s="3" t="s">
        <v>233</v>
      </c>
      <c r="AM127" s="3" t="s">
        <v>63</v>
      </c>
      <c r="AN127" s="3" t="n">
        <v>36</v>
      </c>
      <c r="AO127" s="3" t="n">
        <v>15</v>
      </c>
      <c r="AP127" s="3" t="n">
        <v>40.6</v>
      </c>
      <c r="AQ127" s="3" t="n">
        <v>43</v>
      </c>
      <c r="AR127" s="3" t="s">
        <v>52</v>
      </c>
      <c r="AS127" s="3" t="s">
        <v>58</v>
      </c>
      <c r="AT127" s="3" t="s">
        <v>52</v>
      </c>
      <c r="AU127" s="3" t="s">
        <v>95</v>
      </c>
      <c r="AV127" s="3" t="s">
        <v>63</v>
      </c>
      <c r="AW127" s="3" t="s">
        <v>57</v>
      </c>
      <c r="AX127" s="3" t="s">
        <v>96</v>
      </c>
      <c r="CY127" s="0" t="n">
        <v>1</v>
      </c>
      <c r="CZ127" s="6">
        <f>trunc((P127/CY127),2)</f>
      </c>
    </row>
    <row r="128" spans="1:104">
      <c r="A128" s="3" t="n">
        <v>123</v>
      </c>
      <c r="B128" s="3" t="s">
        <v>466</v>
      </c>
      <c r="C128" s="3" t="s">
        <v>52</v>
      </c>
      <c r="D128" s="3" t="s">
        <v>53</v>
      </c>
      <c r="E128" s="3" t="n">
        <v>2</v>
      </c>
      <c r="F128" s="3" t="s">
        <v>149</v>
      </c>
      <c r="G128" s="3" t="s">
        <v>55</v>
      </c>
      <c r="H128" s="3" t="s">
        <v>99</v>
      </c>
      <c r="I128" s="3" t="s">
        <v>57</v>
      </c>
      <c r="J128" s="3" t="s">
        <v>57</v>
      </c>
      <c r="K128" s="3" t="s">
        <v>57</v>
      </c>
      <c r="L128" s="3" t="s">
        <v>58</v>
      </c>
      <c r="M128" s="3" t="s">
        <v>86</v>
      </c>
      <c r="N128" s="6">
        <f>trunc(((Q128*(100+O128))/100)*CY128,2)</f>
      </c>
      <c r="O128" s="4" t="n">
        <v>-37.1</v>
      </c>
      <c r="P128" s="6">
        <f>trunc((N128*E128),2)</f>
      </c>
      <c r="Q128" s="3" t="n">
        <v>18500</v>
      </c>
      <c r="R128" s="9" t="s">
        <v>60</v>
      </c>
      <c r="S128" s="9" t="s">
        <v>61</v>
      </c>
      <c r="T128" s="3" t="s">
        <v>439</v>
      </c>
      <c r="U128" s="3" t="n">
        <v>5</v>
      </c>
      <c r="V128" s="3" t="n">
        <v>61.9</v>
      </c>
      <c r="W128" s="3" t="n">
        <v>59</v>
      </c>
      <c r="X128" s="3" t="s">
        <v>63</v>
      </c>
      <c r="Y128" s="3" t="s">
        <v>64</v>
      </c>
      <c r="Z128" s="3" t="s">
        <v>123</v>
      </c>
      <c r="AA128" s="3" t="s">
        <v>58</v>
      </c>
      <c r="AB128" s="3" t="s">
        <v>91</v>
      </c>
      <c r="AC128" s="3" t="s">
        <v>52</v>
      </c>
      <c r="AD128" s="3" t="s">
        <v>69</v>
      </c>
      <c r="AE128" s="3" t="s">
        <v>52</v>
      </c>
      <c r="AF128" s="3" t="s">
        <v>52</v>
      </c>
      <c r="AG128" s="3" t="s">
        <v>52</v>
      </c>
      <c r="AH128" s="3" t="s">
        <v>52</v>
      </c>
      <c r="AI128" s="3" t="s">
        <v>63</v>
      </c>
      <c r="AJ128" s="3" t="s">
        <v>63</v>
      </c>
      <c r="AK128" s="3" t="s">
        <v>58</v>
      </c>
      <c r="AL128" s="3" t="s">
        <v>138</v>
      </c>
      <c r="AM128" s="3" t="s">
        <v>63</v>
      </c>
      <c r="AN128" s="3" t="n">
        <v>34</v>
      </c>
      <c r="AO128" s="3" t="n">
        <v>14</v>
      </c>
      <c r="AP128" s="3" t="n">
        <v>41.4</v>
      </c>
      <c r="AQ128" s="3" t="n">
        <v>44</v>
      </c>
      <c r="AR128" s="3" t="s">
        <v>52</v>
      </c>
      <c r="AS128" s="3" t="s">
        <v>58</v>
      </c>
      <c r="AT128" s="3" t="s">
        <v>52</v>
      </c>
      <c r="AU128" s="3" t="s">
        <v>219</v>
      </c>
      <c r="AV128" s="3" t="s">
        <v>63</v>
      </c>
      <c r="AW128" s="3" t="s">
        <v>57</v>
      </c>
      <c r="AX128" s="3" t="s">
        <v>96</v>
      </c>
      <c r="CY128" s="0" t="n">
        <v>1</v>
      </c>
      <c r="CZ128" s="6">
        <f>trunc((P128/CY128),2)</f>
      </c>
    </row>
    <row r="129" spans="1:104">
      <c r="A129" s="3" t="n">
        <v>124</v>
      </c>
      <c r="B129" s="3" t="s">
        <v>467</v>
      </c>
      <c r="C129" s="3" t="s">
        <v>52</v>
      </c>
      <c r="D129" s="3" t="s">
        <v>53</v>
      </c>
      <c r="E129" s="3" t="n">
        <v>2.01</v>
      </c>
      <c r="F129" s="3" t="s">
        <v>149</v>
      </c>
      <c r="G129" s="3" t="s">
        <v>55</v>
      </c>
      <c r="H129" s="3" t="s">
        <v>99</v>
      </c>
      <c r="I129" s="3" t="s">
        <v>57</v>
      </c>
      <c r="J129" s="3" t="s">
        <v>57</v>
      </c>
      <c r="K129" s="3" t="s">
        <v>57</v>
      </c>
      <c r="L129" s="3" t="s">
        <v>58</v>
      </c>
      <c r="M129" s="3" t="s">
        <v>59</v>
      </c>
      <c r="N129" s="6">
        <f>trunc(((Q129*(100+O129))/100)*CY129,2)</f>
      </c>
      <c r="O129" s="4" t="n">
        <v>-36.9</v>
      </c>
      <c r="P129" s="6">
        <f>trunc((N129*E129),2)</f>
      </c>
      <c r="Q129" s="3" t="n">
        <v>18500</v>
      </c>
      <c r="R129" s="9" t="s">
        <v>60</v>
      </c>
      <c r="S129" s="9" t="s">
        <v>61</v>
      </c>
      <c r="T129" s="3" t="s">
        <v>468</v>
      </c>
      <c r="U129" s="3" t="n">
        <v>5.01</v>
      </c>
      <c r="V129" s="3" t="n">
        <v>62.4</v>
      </c>
      <c r="W129" s="3" t="n">
        <v>60</v>
      </c>
      <c r="X129" s="3" t="s">
        <v>63</v>
      </c>
      <c r="Y129" s="3" t="s">
        <v>64</v>
      </c>
      <c r="Z129" s="3" t="s">
        <v>123</v>
      </c>
      <c r="AA129" s="3" t="s">
        <v>108</v>
      </c>
      <c r="AB129" s="3" t="s">
        <v>91</v>
      </c>
      <c r="AC129" s="3" t="s">
        <v>52</v>
      </c>
      <c r="AD129" s="3" t="s">
        <v>69</v>
      </c>
      <c r="AE129" s="3" t="s">
        <v>52</v>
      </c>
      <c r="AF129" s="3" t="s">
        <v>52</v>
      </c>
      <c r="AG129" s="3" t="s">
        <v>52</v>
      </c>
      <c r="AH129" s="3" t="s">
        <v>52</v>
      </c>
      <c r="AI129" s="3" t="s">
        <v>63</v>
      </c>
      <c r="AJ129" s="3" t="s">
        <v>63</v>
      </c>
      <c r="AK129" s="3" t="s">
        <v>58</v>
      </c>
      <c r="AL129" s="3" t="s">
        <v>287</v>
      </c>
      <c r="AM129" s="3" t="s">
        <v>63</v>
      </c>
      <c r="AN129" s="3" t="n">
        <v>35</v>
      </c>
      <c r="AO129" s="3" t="n">
        <v>14</v>
      </c>
      <c r="AP129" s="3" t="n">
        <v>41.4</v>
      </c>
      <c r="AQ129" s="3" t="n">
        <v>44</v>
      </c>
      <c r="AR129" s="3" t="s">
        <v>52</v>
      </c>
      <c r="AS129" s="3" t="s">
        <v>58</v>
      </c>
      <c r="AT129" s="3" t="s">
        <v>52</v>
      </c>
      <c r="AU129" s="3" t="s">
        <v>63</v>
      </c>
      <c r="AV129" s="3" t="s">
        <v>63</v>
      </c>
      <c r="AW129" s="3" t="s">
        <v>57</v>
      </c>
      <c r="AX129" s="3" t="s">
        <v>96</v>
      </c>
      <c r="CY129" s="0" t="n">
        <v>1</v>
      </c>
      <c r="CZ129" s="6">
        <f>trunc((P129/CY129),2)</f>
      </c>
    </row>
    <row r="130" spans="1:104">
      <c r="A130" s="3" t="n">
        <v>125</v>
      </c>
      <c r="B130" s="3" t="s">
        <v>469</v>
      </c>
      <c r="C130" s="3" t="s">
        <v>52</v>
      </c>
      <c r="D130" s="3" t="s">
        <v>53</v>
      </c>
      <c r="E130" s="3" t="n">
        <v>2.05</v>
      </c>
      <c r="F130" s="3" t="s">
        <v>149</v>
      </c>
      <c r="G130" s="3" t="s">
        <v>55</v>
      </c>
      <c r="H130" s="3" t="s">
        <v>99</v>
      </c>
      <c r="I130" s="3" t="s">
        <v>57</v>
      </c>
      <c r="J130" s="3" t="s">
        <v>57</v>
      </c>
      <c r="K130" s="3" t="s">
        <v>57</v>
      </c>
      <c r="L130" s="3" t="s">
        <v>58</v>
      </c>
      <c r="M130" s="3" t="s">
        <v>306</v>
      </c>
      <c r="N130" s="6">
        <f>trunc(((Q130*(100+O130))/100)*CY130,2)</f>
      </c>
      <c r="O130" s="4" t="n">
        <v>-36.9</v>
      </c>
      <c r="P130" s="6">
        <f>trunc((N130*E130),2)</f>
      </c>
      <c r="Q130" s="3" t="n">
        <v>18500</v>
      </c>
      <c r="R130" s="9" t="s">
        <v>60</v>
      </c>
      <c r="S130" s="9" t="s">
        <v>61</v>
      </c>
      <c r="T130" s="3" t="s">
        <v>470</v>
      </c>
      <c r="U130" s="3" t="n">
        <v>5.02</v>
      </c>
      <c r="V130" s="3" t="n">
        <v>62.2</v>
      </c>
      <c r="W130" s="3" t="n">
        <v>59</v>
      </c>
      <c r="X130" s="3" t="s">
        <v>63</v>
      </c>
      <c r="Y130" s="3" t="s">
        <v>64</v>
      </c>
      <c r="Z130" s="3" t="s">
        <v>123</v>
      </c>
      <c r="AA130" s="3" t="s">
        <v>58</v>
      </c>
      <c r="AB130" s="3" t="s">
        <v>91</v>
      </c>
      <c r="AC130" s="3" t="s">
        <v>52</v>
      </c>
      <c r="AD130" s="3" t="s">
        <v>69</v>
      </c>
      <c r="AE130" s="3" t="s">
        <v>52</v>
      </c>
      <c r="AF130" s="3" t="s">
        <v>52</v>
      </c>
      <c r="AG130" s="3" t="s">
        <v>52</v>
      </c>
      <c r="AH130" s="3" t="s">
        <v>52</v>
      </c>
      <c r="AI130" s="3" t="s">
        <v>63</v>
      </c>
      <c r="AJ130" s="3" t="s">
        <v>63</v>
      </c>
      <c r="AK130" s="3" t="s">
        <v>58</v>
      </c>
      <c r="AL130" s="3" t="s">
        <v>340</v>
      </c>
      <c r="AM130" s="3" t="s">
        <v>63</v>
      </c>
      <c r="AN130" s="3" t="n">
        <v>36</v>
      </c>
      <c r="AO130" s="3" t="n">
        <v>15</v>
      </c>
      <c r="AP130" s="3" t="n">
        <v>40.8</v>
      </c>
      <c r="AQ130" s="3" t="n">
        <v>43</v>
      </c>
      <c r="AR130" s="3" t="s">
        <v>52</v>
      </c>
      <c r="AS130" s="3" t="s">
        <v>58</v>
      </c>
      <c r="AT130" s="3" t="s">
        <v>224</v>
      </c>
      <c r="AU130" s="3" t="s">
        <v>118</v>
      </c>
      <c r="AV130" s="3" t="s">
        <v>63</v>
      </c>
      <c r="AW130" s="3" t="s">
        <v>57</v>
      </c>
      <c r="AX130" s="3" t="s">
        <v>96</v>
      </c>
      <c r="CY130" s="0" t="n">
        <v>1</v>
      </c>
      <c r="CZ130" s="6">
        <f>trunc((P130/CY130),2)</f>
      </c>
    </row>
    <row r="131" spans="1:104">
      <c r="A131" s="3" t="n">
        <v>126</v>
      </c>
      <c r="B131" s="3" t="s">
        <v>471</v>
      </c>
      <c r="C131" s="3" t="s">
        <v>52</v>
      </c>
      <c r="D131" s="3" t="s">
        <v>53</v>
      </c>
      <c r="E131" s="3" t="n">
        <v>2.01</v>
      </c>
      <c r="F131" s="3" t="s">
        <v>149</v>
      </c>
      <c r="G131" s="3" t="s">
        <v>55</v>
      </c>
      <c r="H131" s="3" t="s">
        <v>99</v>
      </c>
      <c r="I131" s="3" t="s">
        <v>57</v>
      </c>
      <c r="J131" s="3" t="s">
        <v>57</v>
      </c>
      <c r="K131" s="3" t="s">
        <v>57</v>
      </c>
      <c r="L131" s="3" t="s">
        <v>58</v>
      </c>
      <c r="M131" s="3" t="s">
        <v>59</v>
      </c>
      <c r="N131" s="6">
        <f>trunc(((Q131*(100+O131))/100)*CY131,2)</f>
      </c>
      <c r="O131" s="4" t="n">
        <v>-36.7</v>
      </c>
      <c r="P131" s="6">
        <f>trunc((N131*E131),2)</f>
      </c>
      <c r="Q131" s="3" t="n">
        <v>18500</v>
      </c>
      <c r="R131" s="9" t="s">
        <v>60</v>
      </c>
      <c r="S131" s="9" t="s">
        <v>61</v>
      </c>
      <c r="T131" s="3" t="s">
        <v>437</v>
      </c>
      <c r="U131" s="3" t="n">
        <v>4.98</v>
      </c>
      <c r="V131" s="3" t="n">
        <v>61.9</v>
      </c>
      <c r="W131" s="3" t="n">
        <v>57</v>
      </c>
      <c r="X131" s="3" t="s">
        <v>63</v>
      </c>
      <c r="Y131" s="3" t="s">
        <v>64</v>
      </c>
      <c r="Z131" s="3" t="s">
        <v>123</v>
      </c>
      <c r="AA131" s="3" t="s">
        <v>66</v>
      </c>
      <c r="AB131" s="3" t="s">
        <v>91</v>
      </c>
      <c r="AC131" s="3" t="s">
        <v>52</v>
      </c>
      <c r="AD131" s="3" t="s">
        <v>69</v>
      </c>
      <c r="AE131" s="3" t="s">
        <v>52</v>
      </c>
      <c r="AF131" s="3" t="s">
        <v>52</v>
      </c>
      <c r="AG131" s="3" t="s">
        <v>52</v>
      </c>
      <c r="AH131" s="3" t="s">
        <v>52</v>
      </c>
      <c r="AI131" s="3" t="s">
        <v>63</v>
      </c>
      <c r="AJ131" s="3" t="s">
        <v>63</v>
      </c>
      <c r="AK131" s="3" t="s">
        <v>58</v>
      </c>
      <c r="AL131" s="3" t="s">
        <v>128</v>
      </c>
      <c r="AM131" s="3" t="s">
        <v>63</v>
      </c>
      <c r="AN131" s="3" t="n">
        <v>36</v>
      </c>
      <c r="AO131" s="3" t="n">
        <v>15.5</v>
      </c>
      <c r="AP131" s="3" t="n">
        <v>40.6</v>
      </c>
      <c r="AQ131" s="3" t="n">
        <v>42.5</v>
      </c>
      <c r="AR131" s="3" t="s">
        <v>52</v>
      </c>
      <c r="AS131" s="3" t="s">
        <v>58</v>
      </c>
      <c r="AT131" s="3" t="s">
        <v>52</v>
      </c>
      <c r="AU131" s="3" t="s">
        <v>95</v>
      </c>
      <c r="AV131" s="3" t="s">
        <v>63</v>
      </c>
      <c r="AW131" s="3" t="s">
        <v>57</v>
      </c>
      <c r="AX131" s="3" t="s">
        <v>96</v>
      </c>
      <c r="CY131" s="0" t="n">
        <v>1</v>
      </c>
      <c r="CZ131" s="6">
        <f>trunc((P131/CY131),2)</f>
      </c>
    </row>
    <row r="132" spans="1:104">
      <c r="A132" s="3" t="n">
        <v>127</v>
      </c>
      <c r="B132" s="3" t="s">
        <v>472</v>
      </c>
      <c r="C132" s="3" t="s">
        <v>82</v>
      </c>
      <c r="D132" s="3" t="s">
        <v>53</v>
      </c>
      <c r="E132" s="3" t="n">
        <v>2.22</v>
      </c>
      <c r="F132" s="3" t="s">
        <v>149</v>
      </c>
      <c r="G132" s="3" t="s">
        <v>55</v>
      </c>
      <c r="H132" s="3" t="s">
        <v>99</v>
      </c>
      <c r="I132" s="3" t="s">
        <v>57</v>
      </c>
      <c r="J132" s="3" t="s">
        <v>57</v>
      </c>
      <c r="K132" s="3" t="s">
        <v>57</v>
      </c>
      <c r="L132" s="3" t="s">
        <v>58</v>
      </c>
      <c r="M132" s="3" t="s">
        <v>86</v>
      </c>
      <c r="N132" s="6">
        <f>trunc(((Q132*(100+O132))/100)*CY132,2)</f>
      </c>
      <c r="O132" s="4" t="n">
        <v>-35.4</v>
      </c>
      <c r="P132" s="6">
        <f>trunc((N132*E132),2)</f>
      </c>
      <c r="Q132" s="3" t="n">
        <v>18500</v>
      </c>
      <c r="R132" s="9" t="s">
        <v>60</v>
      </c>
      <c r="S132" s="9" t="s">
        <v>61</v>
      </c>
      <c r="T132" s="3" t="s">
        <v>473</v>
      </c>
      <c r="U132" s="3" t="n">
        <v>5.16</v>
      </c>
      <c r="V132" s="3" t="n">
        <v>61.6</v>
      </c>
      <c r="W132" s="3" t="n">
        <v>57</v>
      </c>
      <c r="X132" s="3" t="s">
        <v>63</v>
      </c>
      <c r="Y132" s="3" t="s">
        <v>64</v>
      </c>
      <c r="Z132" s="3" t="s">
        <v>177</v>
      </c>
      <c r="AA132" s="3" t="s">
        <v>58</v>
      </c>
      <c r="AB132" s="3" t="s">
        <v>91</v>
      </c>
      <c r="AC132" s="3" t="s">
        <v>52</v>
      </c>
      <c r="AD132" s="3" t="s">
        <v>110</v>
      </c>
      <c r="AE132" s="3" t="s">
        <v>52</v>
      </c>
      <c r="AF132" s="3" t="s">
        <v>52</v>
      </c>
      <c r="AG132" s="3" t="s">
        <v>52</v>
      </c>
      <c r="AH132" s="3" t="s">
        <v>52</v>
      </c>
      <c r="AI132" s="3" t="s">
        <v>63</v>
      </c>
      <c r="AJ132" s="3" t="s">
        <v>63</v>
      </c>
      <c r="AK132" s="3" t="s">
        <v>58</v>
      </c>
      <c r="AL132" s="3" t="s">
        <v>380</v>
      </c>
      <c r="AM132" s="3" t="s">
        <v>63</v>
      </c>
      <c r="AN132" s="3" t="n">
        <v>35</v>
      </c>
      <c r="AO132" s="3" t="n">
        <v>15</v>
      </c>
      <c r="AP132" s="3" t="n">
        <v>40.6</v>
      </c>
      <c r="AQ132" s="3" t="n">
        <v>42.5</v>
      </c>
      <c r="AR132" s="3" t="s">
        <v>52</v>
      </c>
      <c r="AS132" s="3" t="s">
        <v>58</v>
      </c>
      <c r="AT132" s="3" t="s">
        <v>52</v>
      </c>
      <c r="AU132" s="3" t="s">
        <v>63</v>
      </c>
      <c r="AV132" s="3" t="s">
        <v>63</v>
      </c>
      <c r="AW132" s="3" t="s">
        <v>57</v>
      </c>
      <c r="AX132" s="3" t="s">
        <v>96</v>
      </c>
      <c r="CY132" s="0" t="n">
        <v>1</v>
      </c>
      <c r="CZ132" s="6">
        <f>trunc((P132/CY132),2)</f>
      </c>
    </row>
    <row r="133" spans="1:104">
      <c r="A133" s="3" t="n">
        <v>128</v>
      </c>
      <c r="B133" s="3" t="s">
        <v>474</v>
      </c>
      <c r="C133" s="3" t="s">
        <v>52</v>
      </c>
      <c r="D133" s="3" t="s">
        <v>53</v>
      </c>
      <c r="E133" s="3" t="n">
        <v>2.01</v>
      </c>
      <c r="F133" s="3" t="s">
        <v>149</v>
      </c>
      <c r="G133" s="3" t="s">
        <v>55</v>
      </c>
      <c r="H133" s="3" t="s">
        <v>99</v>
      </c>
      <c r="I133" s="3" t="s">
        <v>57</v>
      </c>
      <c r="J133" s="3" t="s">
        <v>57</v>
      </c>
      <c r="K133" s="3" t="s">
        <v>57</v>
      </c>
      <c r="L133" s="3" t="s">
        <v>58</v>
      </c>
      <c r="M133" s="3" t="s">
        <v>59</v>
      </c>
      <c r="N133" s="6">
        <f>trunc(((Q133*(100+O133))/100)*CY133,2)</f>
      </c>
      <c r="O133" s="4" t="n">
        <v>-33.6</v>
      </c>
      <c r="P133" s="6">
        <f>trunc((N133*E133),2)</f>
      </c>
      <c r="Q133" s="3" t="n">
        <v>18500</v>
      </c>
      <c r="R133" s="9" t="s">
        <v>60</v>
      </c>
      <c r="S133" s="9" t="s">
        <v>61</v>
      </c>
      <c r="T133" s="3" t="s">
        <v>475</v>
      </c>
      <c r="U133" s="3" t="n">
        <v>5.01</v>
      </c>
      <c r="V133" s="3" t="n">
        <v>62.5</v>
      </c>
      <c r="W133" s="3" t="n">
        <v>57</v>
      </c>
      <c r="X133" s="3" t="s">
        <v>63</v>
      </c>
      <c r="Y133" s="3" t="s">
        <v>64</v>
      </c>
      <c r="Z133" s="3" t="s">
        <v>123</v>
      </c>
      <c r="AA133" s="3" t="s">
        <v>108</v>
      </c>
      <c r="AB133" s="3" t="s">
        <v>91</v>
      </c>
      <c r="AC133" s="3" t="s">
        <v>52</v>
      </c>
      <c r="AD133" s="3" t="s">
        <v>69</v>
      </c>
      <c r="AE133" s="3" t="s">
        <v>52</v>
      </c>
      <c r="AF133" s="3" t="s">
        <v>52</v>
      </c>
      <c r="AG133" s="3" t="s">
        <v>52</v>
      </c>
      <c r="AH133" s="3" t="s">
        <v>52</v>
      </c>
      <c r="AI133" s="3" t="s">
        <v>63</v>
      </c>
      <c r="AJ133" s="3" t="s">
        <v>63</v>
      </c>
      <c r="AK133" s="3" t="s">
        <v>58</v>
      </c>
      <c r="AL133" s="3" t="s">
        <v>476</v>
      </c>
      <c r="AM133" s="3" t="s">
        <v>63</v>
      </c>
      <c r="AN133" s="3" t="n">
        <v>36</v>
      </c>
      <c r="AO133" s="3" t="n">
        <v>15.5</v>
      </c>
      <c r="AP133" s="3" t="n">
        <v>40.6</v>
      </c>
      <c r="AQ133" s="3" t="n">
        <v>43</v>
      </c>
      <c r="AR133" s="3" t="s">
        <v>63</v>
      </c>
      <c r="AS133" s="3" t="s">
        <v>58</v>
      </c>
      <c r="AT133" s="3" t="s">
        <v>52</v>
      </c>
      <c r="AU133" s="3" t="s">
        <v>118</v>
      </c>
      <c r="AV133" s="3" t="s">
        <v>63</v>
      </c>
      <c r="AW133" s="3" t="s">
        <v>57</v>
      </c>
      <c r="AX133" s="3" t="s">
        <v>96</v>
      </c>
      <c r="CY133" s="0" t="n">
        <v>1</v>
      </c>
      <c r="CZ133" s="6">
        <f>trunc((P133/CY133),2)</f>
      </c>
    </row>
    <row r="134" spans="1:104">
      <c r="A134" s="3" t="n">
        <v>129</v>
      </c>
      <c r="B134" s="3" t="s">
        <v>477</v>
      </c>
      <c r="C134" s="3" t="s">
        <v>52</v>
      </c>
      <c r="D134" s="3" t="s">
        <v>53</v>
      </c>
      <c r="E134" s="3" t="n">
        <v>2.01</v>
      </c>
      <c r="F134" s="3" t="s">
        <v>149</v>
      </c>
      <c r="G134" s="3" t="s">
        <v>55</v>
      </c>
      <c r="H134" s="3" t="s">
        <v>99</v>
      </c>
      <c r="I134" s="3" t="s">
        <v>57</v>
      </c>
      <c r="J134" s="3" t="s">
        <v>57</v>
      </c>
      <c r="K134" s="3" t="s">
        <v>57</v>
      </c>
      <c r="L134" s="3" t="s">
        <v>58</v>
      </c>
      <c r="M134" s="3" t="s">
        <v>86</v>
      </c>
      <c r="N134" s="6">
        <f>trunc(((Q134*(100+O134))/100)*CY134,2)</f>
      </c>
      <c r="O134" s="4" t="n">
        <v>-32.9</v>
      </c>
      <c r="P134" s="6">
        <f>trunc((N134*E134),2)</f>
      </c>
      <c r="Q134" s="3" t="n">
        <v>18500</v>
      </c>
      <c r="R134" s="9" t="s">
        <v>60</v>
      </c>
      <c r="S134" s="9" t="s">
        <v>61</v>
      </c>
      <c r="T134" s="3" t="s">
        <v>478</v>
      </c>
      <c r="U134" s="3" t="n">
        <v>4.99</v>
      </c>
      <c r="V134" s="3" t="n">
        <v>62</v>
      </c>
      <c r="W134" s="3" t="n">
        <v>57</v>
      </c>
      <c r="X134" s="3" t="s">
        <v>63</v>
      </c>
      <c r="Y134" s="3" t="s">
        <v>64</v>
      </c>
      <c r="Z134" s="3" t="s">
        <v>101</v>
      </c>
      <c r="AA134" s="3" t="s">
        <v>108</v>
      </c>
      <c r="AB134" s="3" t="s">
        <v>102</v>
      </c>
      <c r="AC134" s="3" t="s">
        <v>52</v>
      </c>
      <c r="AD134" s="3" t="s">
        <v>69</v>
      </c>
      <c r="AE134" s="3" t="s">
        <v>52</v>
      </c>
      <c r="AF134" s="3" t="s">
        <v>52</v>
      </c>
      <c r="AG134" s="3" t="s">
        <v>52</v>
      </c>
      <c r="AH134" s="3" t="s">
        <v>52</v>
      </c>
      <c r="AI134" s="3" t="s">
        <v>63</v>
      </c>
      <c r="AJ134" s="3" t="s">
        <v>63</v>
      </c>
      <c r="AK134" s="3" t="s">
        <v>58</v>
      </c>
      <c r="AL134" s="3" t="s">
        <v>142</v>
      </c>
      <c r="AM134" s="3" t="s">
        <v>63</v>
      </c>
      <c r="AN134" s="3" t="n">
        <v>35</v>
      </c>
      <c r="AO134" s="3" t="n">
        <v>15</v>
      </c>
      <c r="AP134" s="3" t="n">
        <v>40.8</v>
      </c>
      <c r="AQ134" s="3" t="n">
        <v>43</v>
      </c>
      <c r="AR134" s="3" t="s">
        <v>63</v>
      </c>
      <c r="AS134" s="3" t="s">
        <v>58</v>
      </c>
      <c r="AT134" s="3" t="s">
        <v>52</v>
      </c>
      <c r="AU134" s="3" t="s">
        <v>118</v>
      </c>
      <c r="AV134" s="3" t="s">
        <v>63</v>
      </c>
      <c r="AW134" s="3" t="s">
        <v>57</v>
      </c>
      <c r="AX134" s="3" t="s">
        <v>96</v>
      </c>
      <c r="CY134" s="0" t="n">
        <v>1</v>
      </c>
      <c r="CZ134" s="6">
        <f>trunc((P134/CY134),2)</f>
      </c>
    </row>
    <row r="135" spans="1:104">
      <c r="A135" s="3" t="n">
        <v>130</v>
      </c>
      <c r="B135" s="3" t="s">
        <v>479</v>
      </c>
      <c r="C135" s="3" t="s">
        <v>52</v>
      </c>
      <c r="D135" s="3" t="s">
        <v>53</v>
      </c>
      <c r="E135" s="3" t="n">
        <v>2.02</v>
      </c>
      <c r="F135" s="3" t="s">
        <v>149</v>
      </c>
      <c r="G135" s="3" t="s">
        <v>55</v>
      </c>
      <c r="H135" s="3" t="s">
        <v>99</v>
      </c>
      <c r="I135" s="3" t="s">
        <v>57</v>
      </c>
      <c r="J135" s="3" t="s">
        <v>57</v>
      </c>
      <c r="K135" s="3" t="s">
        <v>57</v>
      </c>
      <c r="L135" s="3" t="s">
        <v>58</v>
      </c>
      <c r="M135" s="3" t="s">
        <v>86</v>
      </c>
      <c r="N135" s="6">
        <f>trunc(((Q135*(100+O135))/100)*CY135,2)</f>
      </c>
      <c r="O135" s="4" t="n">
        <v>-32.2</v>
      </c>
      <c r="P135" s="6">
        <f>trunc((N135*E135),2)</f>
      </c>
      <c r="Q135" s="3" t="n">
        <v>18500</v>
      </c>
      <c r="R135" s="9" t="s">
        <v>60</v>
      </c>
      <c r="S135" s="9" t="s">
        <v>61</v>
      </c>
      <c r="T135" s="3" t="s">
        <v>480</v>
      </c>
      <c r="U135" s="3" t="n">
        <v>4.91</v>
      </c>
      <c r="V135" s="3" t="n">
        <v>59.8</v>
      </c>
      <c r="W135" s="3" t="n">
        <v>60</v>
      </c>
      <c r="X135" s="3" t="s">
        <v>63</v>
      </c>
      <c r="Y135" s="3" t="s">
        <v>64</v>
      </c>
      <c r="Z135" s="3" t="s">
        <v>101</v>
      </c>
      <c r="AA135" s="3" t="s">
        <v>141</v>
      </c>
      <c r="AB135" s="3" t="s">
        <v>102</v>
      </c>
      <c r="AC135" s="3" t="s">
        <v>52</v>
      </c>
      <c r="AD135" s="3" t="s">
        <v>69</v>
      </c>
      <c r="AE135" s="3" t="s">
        <v>52</v>
      </c>
      <c r="AF135" s="3" t="s">
        <v>52</v>
      </c>
      <c r="AG135" s="3" t="s">
        <v>52</v>
      </c>
      <c r="AH135" s="3" t="s">
        <v>52</v>
      </c>
      <c r="AI135" s="3" t="s">
        <v>63</v>
      </c>
      <c r="AJ135" s="3" t="s">
        <v>63</v>
      </c>
      <c r="AK135" s="3" t="s">
        <v>58</v>
      </c>
      <c r="AL135" s="3" t="s">
        <v>233</v>
      </c>
      <c r="AM135" s="3" t="s">
        <v>63</v>
      </c>
      <c r="AN135" s="3" t="n">
        <v>31.5</v>
      </c>
      <c r="AO135" s="3" t="n">
        <v>12.5</v>
      </c>
      <c r="AP135" s="3" t="n">
        <v>41.6</v>
      </c>
      <c r="AQ135" s="3" t="n">
        <v>44</v>
      </c>
      <c r="AR135" s="3" t="s">
        <v>63</v>
      </c>
      <c r="AS135" s="3" t="s">
        <v>58</v>
      </c>
      <c r="AT135" s="3" t="s">
        <v>52</v>
      </c>
      <c r="AU135" s="3" t="s">
        <v>228</v>
      </c>
      <c r="AV135" s="3" t="s">
        <v>63</v>
      </c>
      <c r="AW135" s="3" t="s">
        <v>57</v>
      </c>
      <c r="AX135" s="3" t="s">
        <v>96</v>
      </c>
      <c r="CY135" s="0" t="n">
        <v>1</v>
      </c>
      <c r="CZ135" s="6">
        <f>trunc((P135/CY135),2)</f>
      </c>
    </row>
    <row r="136" spans="1:104">
      <c r="A136" s="3" t="n">
        <v>131</v>
      </c>
      <c r="B136" s="3" t="s">
        <v>481</v>
      </c>
      <c r="C136" s="3" t="s">
        <v>52</v>
      </c>
      <c r="D136" s="3" t="s">
        <v>53</v>
      </c>
      <c r="E136" s="3" t="n">
        <v>2.01</v>
      </c>
      <c r="F136" s="3" t="s">
        <v>299</v>
      </c>
      <c r="G136" s="3" t="s">
        <v>55</v>
      </c>
      <c r="H136" s="3" t="s">
        <v>99</v>
      </c>
      <c r="I136" s="3" t="s">
        <v>57</v>
      </c>
      <c r="J136" s="3" t="s">
        <v>57</v>
      </c>
      <c r="K136" s="3" t="s">
        <v>57</v>
      </c>
      <c r="L136" s="3" t="s">
        <v>58</v>
      </c>
      <c r="M136" s="3" t="s">
        <v>75</v>
      </c>
      <c r="N136" s="6">
        <f>trunc(((Q136*(100+O136))/100)*CY136,2)</f>
      </c>
      <c r="O136" s="4" t="n">
        <v>-41.1</v>
      </c>
      <c r="P136" s="6">
        <f>trunc((N136*E136),2)</f>
      </c>
      <c r="Q136" s="3" t="n">
        <v>16000</v>
      </c>
      <c r="R136" s="9" t="s">
        <v>60</v>
      </c>
      <c r="S136" s="9" t="s">
        <v>61</v>
      </c>
      <c r="T136" s="3" t="s">
        <v>482</v>
      </c>
      <c r="U136" s="3" t="n">
        <v>4.99</v>
      </c>
      <c r="V136" s="3" t="n">
        <v>62.4</v>
      </c>
      <c r="W136" s="3" t="n">
        <v>59</v>
      </c>
      <c r="X136" s="3" t="s">
        <v>63</v>
      </c>
      <c r="Y136" s="3" t="s">
        <v>64</v>
      </c>
      <c r="Z136" s="3" t="s">
        <v>166</v>
      </c>
      <c r="AA136" s="3" t="s">
        <v>58</v>
      </c>
      <c r="AB136" s="3" t="s">
        <v>67</v>
      </c>
      <c r="AC136" s="3" t="s">
        <v>52</v>
      </c>
      <c r="AD136" s="3" t="s">
        <v>69</v>
      </c>
      <c r="AE136" s="3" t="s">
        <v>52</v>
      </c>
      <c r="AF136" s="3" t="s">
        <v>52</v>
      </c>
      <c r="AG136" s="3" t="s">
        <v>52</v>
      </c>
      <c r="AH136" s="3" t="s">
        <v>354</v>
      </c>
      <c r="AI136" s="3" t="s">
        <v>63</v>
      </c>
      <c r="AJ136" s="3" t="s">
        <v>63</v>
      </c>
      <c r="AK136" s="3" t="s">
        <v>58</v>
      </c>
      <c r="AL136" s="3" t="s">
        <v>483</v>
      </c>
      <c r="AM136" s="3" t="s">
        <v>63</v>
      </c>
      <c r="AN136" s="3" t="n">
        <v>36</v>
      </c>
      <c r="AO136" s="3" t="n">
        <v>15</v>
      </c>
      <c r="AP136" s="3" t="n">
        <v>41</v>
      </c>
      <c r="AQ136" s="3" t="n">
        <v>43.5</v>
      </c>
      <c r="AR136" s="3" t="s">
        <v>52</v>
      </c>
      <c r="AS136" s="3" t="s">
        <v>58</v>
      </c>
      <c r="AT136" s="3" t="s">
        <v>52</v>
      </c>
      <c r="AU136" s="3" t="s">
        <v>429</v>
      </c>
      <c r="AV136" s="3" t="s">
        <v>63</v>
      </c>
      <c r="AW136" s="3" t="s">
        <v>57</v>
      </c>
      <c r="AX136" s="3" t="s">
        <v>96</v>
      </c>
      <c r="CY136" s="0" t="n">
        <v>1</v>
      </c>
      <c r="CZ136" s="6">
        <f>trunc((P136/CY136),2)</f>
      </c>
    </row>
    <row r="137" spans="1:104">
      <c r="A137" s="3" t="n">
        <v>132</v>
      </c>
      <c r="B137" s="3" t="s">
        <v>484</v>
      </c>
      <c r="C137" s="3" t="s">
        <v>52</v>
      </c>
      <c r="D137" s="3" t="s">
        <v>53</v>
      </c>
      <c r="E137" s="3" t="n">
        <v>2.04</v>
      </c>
      <c r="F137" s="3" t="s">
        <v>299</v>
      </c>
      <c r="G137" s="3" t="s">
        <v>55</v>
      </c>
      <c r="H137" s="3" t="s">
        <v>99</v>
      </c>
      <c r="I137" s="3" t="s">
        <v>57</v>
      </c>
      <c r="J137" s="3" t="s">
        <v>57</v>
      </c>
      <c r="K137" s="3" t="s">
        <v>57</v>
      </c>
      <c r="L137" s="3" t="s">
        <v>85</v>
      </c>
      <c r="M137" s="3" t="s">
        <v>86</v>
      </c>
      <c r="N137" s="6">
        <f>trunc(((Q137*(100+O137))/100)*CY137,2)</f>
      </c>
      <c r="O137" s="4" t="n">
        <v>-40</v>
      </c>
      <c r="P137" s="6">
        <f>trunc((N137*E137),2)</f>
      </c>
      <c r="Q137" s="3" t="n">
        <v>16000</v>
      </c>
      <c r="R137" s="9" t="s">
        <v>60</v>
      </c>
      <c r="S137" s="9" t="s">
        <v>61</v>
      </c>
      <c r="T137" s="3" t="s">
        <v>448</v>
      </c>
      <c r="U137" s="3" t="n">
        <v>5.02</v>
      </c>
      <c r="V137" s="3" t="n">
        <v>62.2</v>
      </c>
      <c r="W137" s="3" t="n">
        <v>59</v>
      </c>
      <c r="X137" s="3" t="s">
        <v>63</v>
      </c>
      <c r="Y137" s="3" t="s">
        <v>64</v>
      </c>
      <c r="Z137" s="3" t="s">
        <v>177</v>
      </c>
      <c r="AA137" s="3" t="s">
        <v>108</v>
      </c>
      <c r="AB137" s="3" t="s">
        <v>91</v>
      </c>
      <c r="AC137" s="3" t="s">
        <v>52</v>
      </c>
      <c r="AD137" s="3" t="s">
        <v>110</v>
      </c>
      <c r="AE137" s="3" t="s">
        <v>52</v>
      </c>
      <c r="AF137" s="3" t="s">
        <v>52</v>
      </c>
      <c r="AG137" s="3" t="s">
        <v>52</v>
      </c>
      <c r="AH137" s="3" t="s">
        <v>52</v>
      </c>
      <c r="AI137" s="3" t="s">
        <v>63</v>
      </c>
      <c r="AJ137" s="3" t="s">
        <v>63</v>
      </c>
      <c r="AK137" s="3" t="s">
        <v>58</v>
      </c>
      <c r="AL137" s="3" t="s">
        <v>485</v>
      </c>
      <c r="AM137" s="3" t="s">
        <v>63</v>
      </c>
      <c r="AN137" s="3" t="n">
        <v>36</v>
      </c>
      <c r="AO137" s="3" t="n">
        <v>15</v>
      </c>
      <c r="AP137" s="3" t="n">
        <v>40.8</v>
      </c>
      <c r="AQ137" s="3" t="n">
        <v>43</v>
      </c>
      <c r="AR137" s="3" t="s">
        <v>52</v>
      </c>
      <c r="AS137" s="3" t="s">
        <v>58</v>
      </c>
      <c r="AT137" s="3" t="s">
        <v>52</v>
      </c>
      <c r="AU137" s="3" t="s">
        <v>486</v>
      </c>
      <c r="AV137" s="3" t="s">
        <v>487</v>
      </c>
      <c r="AW137" s="3" t="s">
        <v>57</v>
      </c>
      <c r="AX137" s="3" t="s">
        <v>96</v>
      </c>
      <c r="CY137" s="0" t="n">
        <v>1</v>
      </c>
      <c r="CZ137" s="6">
        <f>trunc((P137/CY137),2)</f>
      </c>
    </row>
    <row r="138" spans="1:104">
      <c r="A138" s="3" t="n">
        <v>133</v>
      </c>
      <c r="B138" s="3" t="s">
        <v>488</v>
      </c>
      <c r="C138" s="3" t="s">
        <v>52</v>
      </c>
      <c r="D138" s="3" t="s">
        <v>53</v>
      </c>
      <c r="E138" s="3" t="n">
        <v>2.14</v>
      </c>
      <c r="F138" s="3" t="s">
        <v>98</v>
      </c>
      <c r="G138" s="3" t="s">
        <v>55</v>
      </c>
      <c r="H138" s="3" t="s">
        <v>99</v>
      </c>
      <c r="I138" s="3" t="s">
        <v>57</v>
      </c>
      <c r="J138" s="3" t="s">
        <v>57</v>
      </c>
      <c r="K138" s="3" t="s">
        <v>57</v>
      </c>
      <c r="L138" s="3" t="s">
        <v>58</v>
      </c>
      <c r="M138" s="3" t="s">
        <v>75</v>
      </c>
      <c r="N138" s="6">
        <f>trunc(((Q138*(100+O138))/100)*CY138,2)</f>
      </c>
      <c r="O138" s="4" t="n">
        <v>-38.5</v>
      </c>
      <c r="P138" s="6">
        <f>trunc((N138*E138),2)</f>
      </c>
      <c r="Q138" s="3" t="n">
        <v>16000</v>
      </c>
      <c r="R138" s="9" t="s">
        <v>60</v>
      </c>
      <c r="S138" s="9" t="s">
        <v>61</v>
      </c>
      <c r="T138" s="3" t="s">
        <v>403</v>
      </c>
      <c r="U138" s="3" t="n">
        <v>5.08</v>
      </c>
      <c r="V138" s="3" t="n">
        <v>61.1</v>
      </c>
      <c r="W138" s="3" t="n">
        <v>56</v>
      </c>
      <c r="X138" s="3" t="s">
        <v>63</v>
      </c>
      <c r="Y138" s="3" t="s">
        <v>221</v>
      </c>
      <c r="Z138" s="3" t="s">
        <v>166</v>
      </c>
      <c r="AA138" s="3" t="s">
        <v>58</v>
      </c>
      <c r="AB138" s="3" t="s">
        <v>67</v>
      </c>
      <c r="AC138" s="3" t="s">
        <v>52</v>
      </c>
      <c r="AD138" s="3" t="s">
        <v>69</v>
      </c>
      <c r="AE138" s="3" t="s">
        <v>63</v>
      </c>
      <c r="AF138" s="3" t="s">
        <v>52</v>
      </c>
      <c r="AG138" s="3" t="s">
        <v>52</v>
      </c>
      <c r="AH138" s="3" t="s">
        <v>52</v>
      </c>
      <c r="AI138" s="3" t="s">
        <v>63</v>
      </c>
      <c r="AJ138" s="3" t="s">
        <v>63</v>
      </c>
      <c r="AK138" s="3" t="s">
        <v>58</v>
      </c>
      <c r="AL138" s="3" t="s">
        <v>318</v>
      </c>
      <c r="AM138" s="3" t="s">
        <v>63</v>
      </c>
      <c r="AN138" s="3" t="n">
        <v>35</v>
      </c>
      <c r="AO138" s="3" t="n">
        <v>15.5</v>
      </c>
      <c r="AP138" s="3" t="n">
        <v>40.6</v>
      </c>
      <c r="AQ138" s="3" t="n">
        <v>42.5</v>
      </c>
      <c r="AR138" s="3" t="s">
        <v>57</v>
      </c>
      <c r="AS138" s="3" t="s">
        <v>58</v>
      </c>
      <c r="AT138" s="3" t="s">
        <v>52</v>
      </c>
      <c r="AU138" s="3" t="s">
        <v>489</v>
      </c>
      <c r="AV138" s="3" t="s">
        <v>63</v>
      </c>
      <c r="AW138" s="3" t="s">
        <v>57</v>
      </c>
      <c r="AX138" s="3" t="s">
        <v>96</v>
      </c>
      <c r="CY138" s="0" t="n">
        <v>1</v>
      </c>
      <c r="CZ138" s="6">
        <f>trunc((P138/CY138),2)</f>
      </c>
    </row>
    <row r="139" spans="1:104">
      <c r="A139" s="3" t="n">
        <v>134</v>
      </c>
      <c r="B139" s="3" t="s">
        <v>490</v>
      </c>
      <c r="C139" s="3" t="s">
        <v>52</v>
      </c>
      <c r="D139" s="3" t="s">
        <v>53</v>
      </c>
      <c r="E139" s="3" t="n">
        <v>2.04</v>
      </c>
      <c r="F139" s="3" t="s">
        <v>299</v>
      </c>
      <c r="G139" s="3" t="s">
        <v>55</v>
      </c>
      <c r="H139" s="3" t="s">
        <v>99</v>
      </c>
      <c r="I139" s="3" t="s">
        <v>57</v>
      </c>
      <c r="J139" s="3" t="s">
        <v>57</v>
      </c>
      <c r="K139" s="3" t="s">
        <v>57</v>
      </c>
      <c r="L139" s="3" t="s">
        <v>58</v>
      </c>
      <c r="M139" s="3" t="s">
        <v>86</v>
      </c>
      <c r="N139" s="6">
        <f>trunc(((Q139*(100+O139))/100)*CY139,2)</f>
      </c>
      <c r="O139" s="4" t="n">
        <v>-37.5</v>
      </c>
      <c r="P139" s="6">
        <f>trunc((N139*E139),2)</f>
      </c>
      <c r="Q139" s="3" t="n">
        <v>16000</v>
      </c>
      <c r="R139" s="9" t="s">
        <v>60</v>
      </c>
      <c r="S139" s="9" t="s">
        <v>61</v>
      </c>
      <c r="T139" s="3" t="s">
        <v>456</v>
      </c>
      <c r="U139" s="3" t="n">
        <v>5.02</v>
      </c>
      <c r="V139" s="3" t="n">
        <v>62.1</v>
      </c>
      <c r="W139" s="3" t="n">
        <v>58</v>
      </c>
      <c r="X139" s="3" t="s">
        <v>63</v>
      </c>
      <c r="Y139" s="3" t="s">
        <v>64</v>
      </c>
      <c r="Z139" s="3" t="s">
        <v>177</v>
      </c>
      <c r="AA139" s="3" t="s">
        <v>66</v>
      </c>
      <c r="AB139" s="3" t="s">
        <v>91</v>
      </c>
      <c r="AC139" s="3" t="s">
        <v>52</v>
      </c>
      <c r="AD139" s="3" t="s">
        <v>69</v>
      </c>
      <c r="AE139" s="3" t="s">
        <v>52</v>
      </c>
      <c r="AF139" s="3" t="s">
        <v>52</v>
      </c>
      <c r="AG139" s="3" t="s">
        <v>52</v>
      </c>
      <c r="AH139" s="3" t="s">
        <v>52</v>
      </c>
      <c r="AI139" s="3" t="s">
        <v>63</v>
      </c>
      <c r="AJ139" s="3" t="s">
        <v>63</v>
      </c>
      <c r="AK139" s="3" t="s">
        <v>58</v>
      </c>
      <c r="AL139" s="3" t="s">
        <v>380</v>
      </c>
      <c r="AM139" s="3" t="s">
        <v>63</v>
      </c>
      <c r="AN139" s="3" t="n">
        <v>36</v>
      </c>
      <c r="AO139" s="3" t="n">
        <v>15.5</v>
      </c>
      <c r="AP139" s="3" t="n">
        <v>40.6</v>
      </c>
      <c r="AQ139" s="3" t="n">
        <v>42.5</v>
      </c>
      <c r="AR139" s="3" t="s">
        <v>79</v>
      </c>
      <c r="AS139" s="3" t="s">
        <v>58</v>
      </c>
      <c r="AT139" s="3" t="s">
        <v>224</v>
      </c>
      <c r="AU139" s="3" t="s">
        <v>118</v>
      </c>
      <c r="AV139" s="3" t="s">
        <v>63</v>
      </c>
      <c r="AW139" s="3" t="s">
        <v>57</v>
      </c>
      <c r="AX139" s="3" t="s">
        <v>96</v>
      </c>
      <c r="CY139" s="0" t="n">
        <v>1</v>
      </c>
      <c r="CZ139" s="6">
        <f>trunc((P139/CY139),2)</f>
      </c>
    </row>
    <row r="140" spans="1:104">
      <c r="A140" s="3" t="n">
        <v>135</v>
      </c>
      <c r="B140" s="3" t="s">
        <v>491</v>
      </c>
      <c r="C140" s="3" t="s">
        <v>52</v>
      </c>
      <c r="D140" s="3" t="s">
        <v>53</v>
      </c>
      <c r="E140" s="3" t="n">
        <v>2.01</v>
      </c>
      <c r="F140" s="3" t="s">
        <v>98</v>
      </c>
      <c r="G140" s="3" t="s">
        <v>55</v>
      </c>
      <c r="H140" s="3" t="s">
        <v>99</v>
      </c>
      <c r="I140" s="3" t="s">
        <v>57</v>
      </c>
      <c r="J140" s="3" t="s">
        <v>57</v>
      </c>
      <c r="K140" s="3" t="s">
        <v>57</v>
      </c>
      <c r="L140" s="3" t="s">
        <v>58</v>
      </c>
      <c r="M140" s="3" t="s">
        <v>59</v>
      </c>
      <c r="N140" s="6">
        <f>trunc(((Q140*(100+O140))/100)*CY140,2)</f>
      </c>
      <c r="O140" s="4" t="n">
        <v>-37.4</v>
      </c>
      <c r="P140" s="6">
        <f>trunc((N140*E140),2)</f>
      </c>
      <c r="Q140" s="3" t="n">
        <v>16000</v>
      </c>
      <c r="R140" s="9" t="s">
        <v>60</v>
      </c>
      <c r="S140" s="9" t="s">
        <v>61</v>
      </c>
      <c r="T140" s="3" t="s">
        <v>492</v>
      </c>
      <c r="U140" s="3" t="n">
        <v>4.98</v>
      </c>
      <c r="V140" s="3" t="n">
        <v>62.1</v>
      </c>
      <c r="W140" s="3" t="n">
        <v>58</v>
      </c>
      <c r="X140" s="3" t="s">
        <v>63</v>
      </c>
      <c r="Y140" s="3" t="s">
        <v>64</v>
      </c>
      <c r="Z140" s="3" t="s">
        <v>123</v>
      </c>
      <c r="AA140" s="3" t="s">
        <v>58</v>
      </c>
      <c r="AB140" s="3" t="s">
        <v>91</v>
      </c>
      <c r="AC140" s="3" t="s">
        <v>52</v>
      </c>
      <c r="AD140" s="3" t="s">
        <v>69</v>
      </c>
      <c r="AE140" s="3" t="s">
        <v>52</v>
      </c>
      <c r="AF140" s="3" t="s">
        <v>52</v>
      </c>
      <c r="AG140" s="3" t="s">
        <v>52</v>
      </c>
      <c r="AH140" s="3" t="s">
        <v>493</v>
      </c>
      <c r="AI140" s="3" t="s">
        <v>63</v>
      </c>
      <c r="AJ140" s="3" t="s">
        <v>63</v>
      </c>
      <c r="AK140" s="3" t="s">
        <v>58</v>
      </c>
      <c r="AL140" s="3" t="s">
        <v>117</v>
      </c>
      <c r="AM140" s="3" t="s">
        <v>63</v>
      </c>
      <c r="AN140" s="3" t="n">
        <v>36</v>
      </c>
      <c r="AO140" s="3" t="n">
        <v>15.5</v>
      </c>
      <c r="AP140" s="3" t="n">
        <v>40.6</v>
      </c>
      <c r="AQ140" s="3" t="n">
        <v>43</v>
      </c>
      <c r="AR140" s="3" t="s">
        <v>52</v>
      </c>
      <c r="AS140" s="3" t="s">
        <v>58</v>
      </c>
      <c r="AT140" s="3" t="s">
        <v>224</v>
      </c>
      <c r="AU140" s="3" t="s">
        <v>494</v>
      </c>
      <c r="AV140" s="3" t="s">
        <v>63</v>
      </c>
      <c r="AW140" s="3" t="s">
        <v>57</v>
      </c>
      <c r="AX140" s="3" t="s">
        <v>96</v>
      </c>
      <c r="CY140" s="0" t="n">
        <v>1</v>
      </c>
      <c r="CZ140" s="6">
        <f>trunc((P140/CY140),2)</f>
      </c>
    </row>
    <row r="141" spans="1:104">
      <c r="A141" s="3" t="n">
        <v>136</v>
      </c>
      <c r="B141" s="3" t="s">
        <v>495</v>
      </c>
      <c r="C141" s="3" t="s">
        <v>52</v>
      </c>
      <c r="D141" s="3" t="s">
        <v>53</v>
      </c>
      <c r="E141" s="3" t="n">
        <v>2.03</v>
      </c>
      <c r="F141" s="3" t="s">
        <v>98</v>
      </c>
      <c r="G141" s="3" t="s">
        <v>55</v>
      </c>
      <c r="H141" s="3" t="s">
        <v>99</v>
      </c>
      <c r="I141" s="3" t="s">
        <v>57</v>
      </c>
      <c r="J141" s="3" t="s">
        <v>57</v>
      </c>
      <c r="K141" s="3" t="s">
        <v>57</v>
      </c>
      <c r="L141" s="3" t="s">
        <v>58</v>
      </c>
      <c r="M141" s="3" t="s">
        <v>59</v>
      </c>
      <c r="N141" s="6">
        <f>trunc(((Q141*(100+O141))/100)*CY141,2)</f>
      </c>
      <c r="O141" s="4" t="n">
        <v>-36.7</v>
      </c>
      <c r="P141" s="6">
        <f>trunc((N141*E141),2)</f>
      </c>
      <c r="Q141" s="3" t="n">
        <v>16000</v>
      </c>
      <c r="R141" s="9" t="s">
        <v>60</v>
      </c>
      <c r="S141" s="9" t="s">
        <v>61</v>
      </c>
      <c r="T141" s="3" t="s">
        <v>448</v>
      </c>
      <c r="U141" s="3" t="n">
        <v>5.02</v>
      </c>
      <c r="V141" s="3" t="n">
        <v>62.2</v>
      </c>
      <c r="W141" s="3" t="n">
        <v>58</v>
      </c>
      <c r="X141" s="3" t="s">
        <v>63</v>
      </c>
      <c r="Y141" s="3" t="s">
        <v>64</v>
      </c>
      <c r="Z141" s="3" t="s">
        <v>123</v>
      </c>
      <c r="AA141" s="3" t="s">
        <v>108</v>
      </c>
      <c r="AB141" s="3" t="s">
        <v>91</v>
      </c>
      <c r="AC141" s="3" t="s">
        <v>52</v>
      </c>
      <c r="AD141" s="3" t="s">
        <v>69</v>
      </c>
      <c r="AE141" s="3" t="s">
        <v>52</v>
      </c>
      <c r="AF141" s="3" t="s">
        <v>52</v>
      </c>
      <c r="AG141" s="3" t="s">
        <v>52</v>
      </c>
      <c r="AH141" s="3" t="s">
        <v>52</v>
      </c>
      <c r="AI141" s="3" t="s">
        <v>63</v>
      </c>
      <c r="AJ141" s="3" t="s">
        <v>63</v>
      </c>
      <c r="AK141" s="3" t="s">
        <v>58</v>
      </c>
      <c r="AL141" s="3" t="s">
        <v>310</v>
      </c>
      <c r="AM141" s="3" t="s">
        <v>63</v>
      </c>
      <c r="AN141" s="3" t="n">
        <v>35.5</v>
      </c>
      <c r="AO141" s="3" t="n">
        <v>15</v>
      </c>
      <c r="AP141" s="3" t="n">
        <v>41</v>
      </c>
      <c r="AQ141" s="3" t="n">
        <v>43.5</v>
      </c>
      <c r="AR141" s="3" t="s">
        <v>52</v>
      </c>
      <c r="AS141" s="3" t="s">
        <v>58</v>
      </c>
      <c r="AT141" s="3" t="s">
        <v>52</v>
      </c>
      <c r="AU141" s="3" t="s">
        <v>95</v>
      </c>
      <c r="AV141" s="3" t="s">
        <v>63</v>
      </c>
      <c r="AW141" s="3" t="s">
        <v>57</v>
      </c>
      <c r="AX141" s="3" t="s">
        <v>96</v>
      </c>
      <c r="CY141" s="0" t="n">
        <v>1</v>
      </c>
      <c r="CZ141" s="6">
        <f>trunc((P141/CY141),2)</f>
      </c>
    </row>
    <row r="142" spans="1:104">
      <c r="A142" s="3" t="n">
        <v>137</v>
      </c>
      <c r="B142" s="3" t="s">
        <v>496</v>
      </c>
      <c r="C142" s="3" t="s">
        <v>52</v>
      </c>
      <c r="D142" s="3" t="s">
        <v>53</v>
      </c>
      <c r="E142" s="3" t="n">
        <v>2.03</v>
      </c>
      <c r="F142" s="3" t="s">
        <v>98</v>
      </c>
      <c r="G142" s="3" t="s">
        <v>55</v>
      </c>
      <c r="H142" s="3" t="s">
        <v>99</v>
      </c>
      <c r="I142" s="3" t="s">
        <v>57</v>
      </c>
      <c r="J142" s="3" t="s">
        <v>57</v>
      </c>
      <c r="K142" s="3" t="s">
        <v>57</v>
      </c>
      <c r="L142" s="3" t="s">
        <v>58</v>
      </c>
      <c r="M142" s="3" t="s">
        <v>59</v>
      </c>
      <c r="N142" s="6">
        <f>trunc(((Q142*(100+O142))/100)*CY142,2)</f>
      </c>
      <c r="O142" s="4" t="n">
        <v>-36.4</v>
      </c>
      <c r="P142" s="6">
        <f>trunc((N142*E142),2)</f>
      </c>
      <c r="Q142" s="3" t="n">
        <v>16000</v>
      </c>
      <c r="R142" s="9" t="s">
        <v>60</v>
      </c>
      <c r="S142" s="9" t="s">
        <v>61</v>
      </c>
      <c r="T142" s="3" t="s">
        <v>497</v>
      </c>
      <c r="U142" s="3" t="n">
        <v>4.99</v>
      </c>
      <c r="V142" s="3" t="n">
        <v>62</v>
      </c>
      <c r="W142" s="3" t="n">
        <v>58</v>
      </c>
      <c r="X142" s="3" t="s">
        <v>63</v>
      </c>
      <c r="Y142" s="3" t="s">
        <v>77</v>
      </c>
      <c r="Z142" s="3" t="s">
        <v>123</v>
      </c>
      <c r="AA142" s="3" t="s">
        <v>58</v>
      </c>
      <c r="AB142" s="3" t="s">
        <v>91</v>
      </c>
      <c r="AC142" s="3" t="s">
        <v>52</v>
      </c>
      <c r="AD142" s="3" t="s">
        <v>69</v>
      </c>
      <c r="AE142" s="3" t="s">
        <v>52</v>
      </c>
      <c r="AF142" s="3" t="s">
        <v>52</v>
      </c>
      <c r="AG142" s="3" t="s">
        <v>52</v>
      </c>
      <c r="AH142" s="3" t="s">
        <v>52</v>
      </c>
      <c r="AI142" s="3" t="s">
        <v>63</v>
      </c>
      <c r="AJ142" s="3" t="s">
        <v>63</v>
      </c>
      <c r="AK142" s="3" t="s">
        <v>58</v>
      </c>
      <c r="AL142" s="3" t="s">
        <v>168</v>
      </c>
      <c r="AM142" s="3" t="s">
        <v>63</v>
      </c>
      <c r="AN142" s="3" t="n">
        <v>36</v>
      </c>
      <c r="AO142" s="3" t="n">
        <v>15.5</v>
      </c>
      <c r="AP142" s="3" t="n">
        <v>40.6</v>
      </c>
      <c r="AQ142" s="3" t="n">
        <v>42.5</v>
      </c>
      <c r="AR142" s="3" t="s">
        <v>63</v>
      </c>
      <c r="AS142" s="3" t="s">
        <v>58</v>
      </c>
      <c r="AT142" s="3" t="s">
        <v>52</v>
      </c>
      <c r="AU142" s="3" t="s">
        <v>80</v>
      </c>
      <c r="AV142" s="3" t="s">
        <v>63</v>
      </c>
      <c r="AW142" s="3" t="s">
        <v>57</v>
      </c>
      <c r="AX142" s="3" t="s">
        <v>96</v>
      </c>
      <c r="CY142" s="0" t="n">
        <v>1</v>
      </c>
      <c r="CZ142" s="6">
        <f>trunc((P142/CY142),2)</f>
      </c>
    </row>
    <row r="143" spans="1:104">
      <c r="A143" s="3" t="n">
        <v>138</v>
      </c>
      <c r="B143" s="3" t="s">
        <v>498</v>
      </c>
      <c r="C143" s="3" t="s">
        <v>52</v>
      </c>
      <c r="D143" s="3" t="s">
        <v>53</v>
      </c>
      <c r="E143" s="3" t="n">
        <v>2.1</v>
      </c>
      <c r="F143" s="3" t="s">
        <v>98</v>
      </c>
      <c r="G143" s="3" t="s">
        <v>55</v>
      </c>
      <c r="H143" s="3" t="s">
        <v>99</v>
      </c>
      <c r="I143" s="3" t="s">
        <v>57</v>
      </c>
      <c r="J143" s="3" t="s">
        <v>57</v>
      </c>
      <c r="K143" s="3" t="s">
        <v>57</v>
      </c>
      <c r="L143" s="3" t="s">
        <v>58</v>
      </c>
      <c r="M143" s="3" t="s">
        <v>86</v>
      </c>
      <c r="N143" s="6">
        <f>trunc(((Q143*(100+O143))/100)*CY143,2)</f>
      </c>
      <c r="O143" s="4" t="n">
        <v>-36.3</v>
      </c>
      <c r="P143" s="6">
        <f>trunc((N143*E143),2)</f>
      </c>
      <c r="Q143" s="3" t="n">
        <v>16000</v>
      </c>
      <c r="R143" s="9" t="s">
        <v>60</v>
      </c>
      <c r="S143" s="9" t="s">
        <v>61</v>
      </c>
      <c r="T143" s="3" t="s">
        <v>499</v>
      </c>
      <c r="U143" s="3" t="n">
        <v>5.09</v>
      </c>
      <c r="V143" s="3" t="n">
        <v>62.5</v>
      </c>
      <c r="W143" s="3" t="n">
        <v>57</v>
      </c>
      <c r="X143" s="3" t="s">
        <v>63</v>
      </c>
      <c r="Y143" s="3" t="s">
        <v>64</v>
      </c>
      <c r="Z143" s="3" t="s">
        <v>58</v>
      </c>
      <c r="AA143" s="3" t="s">
        <v>66</v>
      </c>
      <c r="AB143" s="3" t="s">
        <v>109</v>
      </c>
      <c r="AC143" s="3" t="s">
        <v>52</v>
      </c>
      <c r="AD143" s="3" t="s">
        <v>69</v>
      </c>
      <c r="AE143" s="3" t="s">
        <v>52</v>
      </c>
      <c r="AF143" s="3" t="s">
        <v>52</v>
      </c>
      <c r="AG143" s="3" t="s">
        <v>52</v>
      </c>
      <c r="AH143" s="3" t="s">
        <v>52</v>
      </c>
      <c r="AI143" s="3" t="s">
        <v>63</v>
      </c>
      <c r="AJ143" s="3" t="s">
        <v>63</v>
      </c>
      <c r="AK143" s="3" t="s">
        <v>58</v>
      </c>
      <c r="AL143" s="3" t="s">
        <v>111</v>
      </c>
      <c r="AM143" s="3" t="s">
        <v>63</v>
      </c>
      <c r="AN143" s="3" t="n">
        <v>36</v>
      </c>
      <c r="AO143" s="3" t="n">
        <v>15.5</v>
      </c>
      <c r="AP143" s="3" t="n">
        <v>40.6</v>
      </c>
      <c r="AQ143" s="3" t="n">
        <v>43</v>
      </c>
      <c r="AR143" s="3" t="s">
        <v>52</v>
      </c>
      <c r="AS143" s="3" t="s">
        <v>58</v>
      </c>
      <c r="AT143" s="3" t="s">
        <v>52</v>
      </c>
      <c r="AU143" s="3" t="s">
        <v>95</v>
      </c>
      <c r="AV143" s="3" t="s">
        <v>63</v>
      </c>
      <c r="AW143" s="3" t="s">
        <v>57</v>
      </c>
      <c r="AX143" s="3" t="s">
        <v>96</v>
      </c>
      <c r="CY143" s="0" t="n">
        <v>1</v>
      </c>
      <c r="CZ143" s="6">
        <f>trunc((P143/CY143),2)</f>
      </c>
    </row>
    <row r="144" spans="1:104">
      <c r="A144" s="3" t="n">
        <v>139</v>
      </c>
      <c r="B144" s="3" t="s">
        <v>500</v>
      </c>
      <c r="C144" s="3" t="s">
        <v>52</v>
      </c>
      <c r="D144" s="3" t="s">
        <v>53</v>
      </c>
      <c r="E144" s="3" t="n">
        <v>2.01</v>
      </c>
      <c r="F144" s="3" t="s">
        <v>98</v>
      </c>
      <c r="G144" s="3" t="s">
        <v>55</v>
      </c>
      <c r="H144" s="3" t="s">
        <v>99</v>
      </c>
      <c r="I144" s="3" t="s">
        <v>57</v>
      </c>
      <c r="J144" s="3" t="s">
        <v>57</v>
      </c>
      <c r="K144" s="3" t="s">
        <v>57</v>
      </c>
      <c r="L144" s="3" t="s">
        <v>58</v>
      </c>
      <c r="M144" s="3" t="s">
        <v>59</v>
      </c>
      <c r="N144" s="6">
        <f>trunc(((Q144*(100+O144))/100)*CY144,2)</f>
      </c>
      <c r="O144" s="4" t="n">
        <v>-36.1</v>
      </c>
      <c r="P144" s="6">
        <f>trunc((N144*E144),2)</f>
      </c>
      <c r="Q144" s="3" t="n">
        <v>16000</v>
      </c>
      <c r="R144" s="9" t="s">
        <v>60</v>
      </c>
      <c r="S144" s="9" t="s">
        <v>61</v>
      </c>
      <c r="T144" s="3" t="s">
        <v>470</v>
      </c>
      <c r="U144" s="3" t="n">
        <v>5</v>
      </c>
      <c r="V144" s="3" t="n">
        <v>62</v>
      </c>
      <c r="W144" s="3" t="n">
        <v>59</v>
      </c>
      <c r="X144" s="3" t="s">
        <v>63</v>
      </c>
      <c r="Y144" s="3" t="s">
        <v>64</v>
      </c>
      <c r="Z144" s="3" t="s">
        <v>123</v>
      </c>
      <c r="AA144" s="3" t="s">
        <v>108</v>
      </c>
      <c r="AB144" s="3" t="s">
        <v>91</v>
      </c>
      <c r="AC144" s="3" t="s">
        <v>52</v>
      </c>
      <c r="AD144" s="3" t="s">
        <v>69</v>
      </c>
      <c r="AE144" s="3" t="s">
        <v>52</v>
      </c>
      <c r="AF144" s="3" t="s">
        <v>52</v>
      </c>
      <c r="AG144" s="3" t="s">
        <v>52</v>
      </c>
      <c r="AH144" s="3" t="s">
        <v>52</v>
      </c>
      <c r="AI144" s="3" t="s">
        <v>63</v>
      </c>
      <c r="AJ144" s="3" t="s">
        <v>63</v>
      </c>
      <c r="AK144" s="3" t="s">
        <v>58</v>
      </c>
      <c r="AL144" s="3" t="s">
        <v>135</v>
      </c>
      <c r="AM144" s="3" t="s">
        <v>63</v>
      </c>
      <c r="AN144" s="3" t="n">
        <v>35</v>
      </c>
      <c r="AO144" s="3" t="n">
        <v>14.5</v>
      </c>
      <c r="AP144" s="3" t="n">
        <v>41.2</v>
      </c>
      <c r="AQ144" s="3" t="n">
        <v>43.5</v>
      </c>
      <c r="AR144" s="3" t="s">
        <v>52</v>
      </c>
      <c r="AS144" s="3" t="s">
        <v>58</v>
      </c>
      <c r="AT144" s="3" t="s">
        <v>52</v>
      </c>
      <c r="AU144" s="3" t="s">
        <v>118</v>
      </c>
      <c r="AV144" s="3" t="s">
        <v>63</v>
      </c>
      <c r="AW144" s="3" t="s">
        <v>57</v>
      </c>
      <c r="AX144" s="3" t="s">
        <v>96</v>
      </c>
      <c r="CY144" s="0" t="n">
        <v>1</v>
      </c>
      <c r="CZ144" s="6">
        <f>trunc((P144/CY144),2)</f>
      </c>
    </row>
    <row r="145" spans="1:104">
      <c r="A145" s="3" t="n">
        <v>140</v>
      </c>
      <c r="B145" s="3" t="s">
        <v>501</v>
      </c>
      <c r="C145" s="3" t="s">
        <v>52</v>
      </c>
      <c r="D145" s="3" t="s">
        <v>53</v>
      </c>
      <c r="E145" s="3" t="n">
        <v>2.01</v>
      </c>
      <c r="F145" s="3" t="s">
        <v>299</v>
      </c>
      <c r="G145" s="3" t="s">
        <v>55</v>
      </c>
      <c r="H145" s="3" t="s">
        <v>99</v>
      </c>
      <c r="I145" s="3" t="s">
        <v>57</v>
      </c>
      <c r="J145" s="3" t="s">
        <v>57</v>
      </c>
      <c r="K145" s="3" t="s">
        <v>57</v>
      </c>
      <c r="L145" s="3" t="s">
        <v>58</v>
      </c>
      <c r="M145" s="3" t="s">
        <v>86</v>
      </c>
      <c r="N145" s="6">
        <f>trunc(((Q145*(100+O145))/100)*CY145,2)</f>
      </c>
      <c r="O145" s="4" t="n">
        <v>-35</v>
      </c>
      <c r="P145" s="6">
        <f>trunc((N145*E145),2)</f>
      </c>
      <c r="Q145" s="3" t="n">
        <v>16000</v>
      </c>
      <c r="R145" s="9" t="s">
        <v>60</v>
      </c>
      <c r="S145" s="9" t="s">
        <v>61</v>
      </c>
      <c r="T145" s="3" t="s">
        <v>502</v>
      </c>
      <c r="U145" s="3" t="n">
        <v>5.03</v>
      </c>
      <c r="V145" s="3" t="n">
        <v>62.9</v>
      </c>
      <c r="W145" s="3" t="n">
        <v>59</v>
      </c>
      <c r="X145" s="3" t="s">
        <v>63</v>
      </c>
      <c r="Y145" s="3" t="s">
        <v>77</v>
      </c>
      <c r="Z145" s="3" t="s">
        <v>58</v>
      </c>
      <c r="AA145" s="3" t="s">
        <v>116</v>
      </c>
      <c r="AB145" s="3" t="s">
        <v>109</v>
      </c>
      <c r="AC145" s="3" t="s">
        <v>52</v>
      </c>
      <c r="AD145" s="3" t="s">
        <v>69</v>
      </c>
      <c r="AE145" s="3" t="s">
        <v>52</v>
      </c>
      <c r="AF145" s="3" t="s">
        <v>52</v>
      </c>
      <c r="AG145" s="3" t="s">
        <v>52</v>
      </c>
      <c r="AH145" s="3" t="s">
        <v>52</v>
      </c>
      <c r="AI145" s="3" t="s">
        <v>63</v>
      </c>
      <c r="AJ145" s="3" t="s">
        <v>63</v>
      </c>
      <c r="AK145" s="3" t="s">
        <v>58</v>
      </c>
      <c r="AL145" s="3" t="s">
        <v>111</v>
      </c>
      <c r="AM145" s="3" t="s">
        <v>63</v>
      </c>
      <c r="AN145" s="3" t="n">
        <v>35.5</v>
      </c>
      <c r="AO145" s="3" t="n">
        <v>15</v>
      </c>
      <c r="AP145" s="3" t="n">
        <v>41.2</v>
      </c>
      <c r="AQ145" s="3" t="n">
        <v>43.5</v>
      </c>
      <c r="AR145" s="3" t="s">
        <v>52</v>
      </c>
      <c r="AS145" s="3" t="s">
        <v>58</v>
      </c>
      <c r="AT145" s="3" t="s">
        <v>52</v>
      </c>
      <c r="AU145" s="3" t="s">
        <v>95</v>
      </c>
      <c r="AV145" s="3" t="s">
        <v>487</v>
      </c>
      <c r="AW145" s="3" t="s">
        <v>57</v>
      </c>
      <c r="AX145" s="3" t="s">
        <v>96</v>
      </c>
      <c r="CY145" s="0" t="n">
        <v>1</v>
      </c>
      <c r="CZ145" s="6">
        <f>trunc((P145/CY145),2)</f>
      </c>
    </row>
    <row r="146" spans="1:104">
      <c r="A146" s="3" t="n">
        <v>141</v>
      </c>
      <c r="B146" s="3" t="s">
        <v>503</v>
      </c>
      <c r="C146" s="3" t="s">
        <v>52</v>
      </c>
      <c r="D146" s="3" t="s">
        <v>53</v>
      </c>
      <c r="E146" s="3" t="n">
        <v>2.01</v>
      </c>
      <c r="F146" s="3" t="s">
        <v>98</v>
      </c>
      <c r="G146" s="3" t="s">
        <v>55</v>
      </c>
      <c r="H146" s="3" t="s">
        <v>99</v>
      </c>
      <c r="I146" s="3" t="s">
        <v>57</v>
      </c>
      <c r="J146" s="3" t="s">
        <v>57</v>
      </c>
      <c r="K146" s="3" t="s">
        <v>57</v>
      </c>
      <c r="L146" s="3" t="s">
        <v>58</v>
      </c>
      <c r="M146" s="3" t="s">
        <v>86</v>
      </c>
      <c r="N146" s="6">
        <f>trunc(((Q146*(100+O146))/100)*CY146,2)</f>
      </c>
      <c r="O146" s="4" t="n">
        <v>-33.8</v>
      </c>
      <c r="P146" s="6">
        <f>trunc((N146*E146),2)</f>
      </c>
      <c r="Q146" s="3" t="n">
        <v>16000</v>
      </c>
      <c r="R146" s="9" t="s">
        <v>60</v>
      </c>
      <c r="S146" s="9" t="s">
        <v>61</v>
      </c>
      <c r="T146" s="3" t="s">
        <v>475</v>
      </c>
      <c r="U146" s="3" t="n">
        <v>5.01</v>
      </c>
      <c r="V146" s="3" t="n">
        <v>62.5</v>
      </c>
      <c r="W146" s="3" t="n">
        <v>58</v>
      </c>
      <c r="X146" s="3" t="s">
        <v>63</v>
      </c>
      <c r="Y146" s="3" t="s">
        <v>64</v>
      </c>
      <c r="Z146" s="3" t="s">
        <v>58</v>
      </c>
      <c r="AA146" s="3" t="s">
        <v>116</v>
      </c>
      <c r="AB146" s="3" t="s">
        <v>109</v>
      </c>
      <c r="AC146" s="3" t="s">
        <v>52</v>
      </c>
      <c r="AD146" s="3" t="s">
        <v>69</v>
      </c>
      <c r="AE146" s="3" t="s">
        <v>52</v>
      </c>
      <c r="AF146" s="3" t="s">
        <v>52</v>
      </c>
      <c r="AG146" s="3" t="s">
        <v>52</v>
      </c>
      <c r="AH146" s="3" t="s">
        <v>52</v>
      </c>
      <c r="AI146" s="3" t="s">
        <v>63</v>
      </c>
      <c r="AJ146" s="3" t="s">
        <v>63</v>
      </c>
      <c r="AK146" s="3" t="s">
        <v>58</v>
      </c>
      <c r="AL146" s="3" t="s">
        <v>128</v>
      </c>
      <c r="AM146" s="3" t="s">
        <v>63</v>
      </c>
      <c r="AN146" s="3" t="n">
        <v>36</v>
      </c>
      <c r="AO146" s="3" t="n">
        <v>15</v>
      </c>
      <c r="AP146" s="3" t="n">
        <v>40.8</v>
      </c>
      <c r="AQ146" s="3" t="n">
        <v>43</v>
      </c>
      <c r="AR146" s="3" t="s">
        <v>52</v>
      </c>
      <c r="AS146" s="3" t="s">
        <v>58</v>
      </c>
      <c r="AT146" s="3" t="s">
        <v>52</v>
      </c>
      <c r="AU146" s="3" t="s">
        <v>80</v>
      </c>
      <c r="AV146" s="3" t="s">
        <v>63</v>
      </c>
      <c r="AW146" s="3" t="s">
        <v>57</v>
      </c>
      <c r="AX146" s="3" t="s">
        <v>96</v>
      </c>
      <c r="CY146" s="0" t="n">
        <v>1</v>
      </c>
      <c r="CZ146" s="6">
        <f>trunc((P146/CY146),2)</f>
      </c>
    </row>
    <row r="147" spans="1:104">
      <c r="A147" s="3" t="n">
        <v>142</v>
      </c>
      <c r="B147" s="3" t="s">
        <v>504</v>
      </c>
      <c r="C147" s="3" t="s">
        <v>52</v>
      </c>
      <c r="D147" s="3" t="s">
        <v>53</v>
      </c>
      <c r="E147" s="3" t="n">
        <v>2.06</v>
      </c>
      <c r="F147" s="3" t="s">
        <v>98</v>
      </c>
      <c r="G147" s="3" t="s">
        <v>55</v>
      </c>
      <c r="H147" s="3" t="s">
        <v>99</v>
      </c>
      <c r="I147" s="3" t="s">
        <v>57</v>
      </c>
      <c r="J147" s="3" t="s">
        <v>57</v>
      </c>
      <c r="K147" s="3" t="s">
        <v>57</v>
      </c>
      <c r="L147" s="3" t="s">
        <v>58</v>
      </c>
      <c r="M147" s="3" t="s">
        <v>151</v>
      </c>
      <c r="N147" s="6">
        <f>trunc(((Q147*(100+O147))/100)*CY147,2)</f>
      </c>
      <c r="O147" s="4" t="n">
        <v>-31.4</v>
      </c>
      <c r="P147" s="6">
        <f>trunc((N147*E147),2)</f>
      </c>
      <c r="Q147" s="3" t="n">
        <v>16000</v>
      </c>
      <c r="R147" s="9" t="s">
        <v>60</v>
      </c>
      <c r="S147" s="9" t="s">
        <v>61</v>
      </c>
      <c r="T147" s="3" t="s">
        <v>505</v>
      </c>
      <c r="U147" s="3" t="n">
        <v>5.01</v>
      </c>
      <c r="V147" s="3" t="n">
        <v>61.1</v>
      </c>
      <c r="W147" s="3" t="n">
        <v>60</v>
      </c>
      <c r="X147" s="3" t="s">
        <v>63</v>
      </c>
      <c r="Y147" s="3" t="s">
        <v>64</v>
      </c>
      <c r="Z147" s="3" t="s">
        <v>58</v>
      </c>
      <c r="AA147" s="3" t="s">
        <v>66</v>
      </c>
      <c r="AB147" s="3" t="s">
        <v>109</v>
      </c>
      <c r="AC147" s="3" t="s">
        <v>52</v>
      </c>
      <c r="AD147" s="3" t="s">
        <v>69</v>
      </c>
      <c r="AE147" s="3" t="s">
        <v>52</v>
      </c>
      <c r="AF147" s="3" t="s">
        <v>52</v>
      </c>
      <c r="AG147" s="3" t="s">
        <v>52</v>
      </c>
      <c r="AH147" s="3" t="s">
        <v>52</v>
      </c>
      <c r="AI147" s="3" t="s">
        <v>63</v>
      </c>
      <c r="AJ147" s="3" t="s">
        <v>63</v>
      </c>
      <c r="AK147" s="3" t="s">
        <v>58</v>
      </c>
      <c r="AL147" s="3" t="s">
        <v>457</v>
      </c>
      <c r="AM147" s="3" t="s">
        <v>63</v>
      </c>
      <c r="AN147" s="3" t="n">
        <v>33</v>
      </c>
      <c r="AO147" s="3" t="n">
        <v>13</v>
      </c>
      <c r="AP147" s="3" t="n">
        <v>41.6</v>
      </c>
      <c r="AQ147" s="3" t="n">
        <v>44.5</v>
      </c>
      <c r="AR147" s="3" t="s">
        <v>79</v>
      </c>
      <c r="AS147" s="3" t="s">
        <v>58</v>
      </c>
      <c r="AT147" s="3" t="s">
        <v>52</v>
      </c>
      <c r="AU147" s="3" t="s">
        <v>95</v>
      </c>
      <c r="AV147" s="3" t="s">
        <v>63</v>
      </c>
      <c r="AW147" s="3" t="s">
        <v>57</v>
      </c>
      <c r="AX147" s="3" t="s">
        <v>96</v>
      </c>
      <c r="CY147" s="0" t="n">
        <v>1</v>
      </c>
      <c r="CZ147" s="6">
        <f>trunc((P147/CY147),2)</f>
      </c>
    </row>
    <row r="148" spans="1:104">
      <c r="A148" s="3" t="n">
        <v>143</v>
      </c>
      <c r="B148" s="3" t="s">
        <v>506</v>
      </c>
      <c r="C148" s="3" t="s">
        <v>52</v>
      </c>
      <c r="D148" s="3" t="s">
        <v>53</v>
      </c>
      <c r="E148" s="3" t="n">
        <v>2.08</v>
      </c>
      <c r="F148" s="3" t="s">
        <v>98</v>
      </c>
      <c r="G148" s="3" t="s">
        <v>55</v>
      </c>
      <c r="H148" s="3" t="s">
        <v>99</v>
      </c>
      <c r="I148" s="3" t="s">
        <v>57</v>
      </c>
      <c r="J148" s="3" t="s">
        <v>57</v>
      </c>
      <c r="K148" s="3" t="s">
        <v>57</v>
      </c>
      <c r="L148" s="3" t="s">
        <v>58</v>
      </c>
      <c r="M148" s="3" t="s">
        <v>86</v>
      </c>
      <c r="N148" s="6">
        <f>trunc(((Q148*(100+O148))/100)*CY148,2)</f>
      </c>
      <c r="O148" s="4" t="n">
        <v>-31.2</v>
      </c>
      <c r="P148" s="6">
        <f>trunc((N148*E148),2)</f>
      </c>
      <c r="Q148" s="3" t="n">
        <v>16000</v>
      </c>
      <c r="R148" s="9" t="s">
        <v>60</v>
      </c>
      <c r="S148" s="9" t="s">
        <v>61</v>
      </c>
      <c r="T148" s="3" t="s">
        <v>507</v>
      </c>
      <c r="U148" s="3" t="n">
        <v>5.09</v>
      </c>
      <c r="V148" s="3" t="n">
        <v>61.9</v>
      </c>
      <c r="W148" s="3" t="n">
        <v>59</v>
      </c>
      <c r="X148" s="3" t="s">
        <v>63</v>
      </c>
      <c r="Y148" s="3" t="s">
        <v>221</v>
      </c>
      <c r="Z148" s="3" t="s">
        <v>58</v>
      </c>
      <c r="AA148" s="3" t="s">
        <v>66</v>
      </c>
      <c r="AB148" s="3" t="s">
        <v>109</v>
      </c>
      <c r="AC148" s="3" t="s">
        <v>52</v>
      </c>
      <c r="AD148" s="3" t="s">
        <v>69</v>
      </c>
      <c r="AE148" s="3" t="s">
        <v>52</v>
      </c>
      <c r="AF148" s="3" t="s">
        <v>52</v>
      </c>
      <c r="AG148" s="3" t="s">
        <v>52</v>
      </c>
      <c r="AH148" s="3" t="s">
        <v>52</v>
      </c>
      <c r="AI148" s="3" t="s">
        <v>63</v>
      </c>
      <c r="AJ148" s="3" t="s">
        <v>63</v>
      </c>
      <c r="AK148" s="3" t="s">
        <v>58</v>
      </c>
      <c r="AL148" s="3" t="s">
        <v>201</v>
      </c>
      <c r="AM148" s="3" t="s">
        <v>63</v>
      </c>
      <c r="AN148" s="3" t="n">
        <v>33.5</v>
      </c>
      <c r="AO148" s="3" t="n">
        <v>14</v>
      </c>
      <c r="AP148" s="3" t="n">
        <v>41.8</v>
      </c>
      <c r="AQ148" s="3" t="n">
        <v>44.5</v>
      </c>
      <c r="AR148" s="3" t="s">
        <v>52</v>
      </c>
      <c r="AS148" s="3" t="s">
        <v>58</v>
      </c>
      <c r="AT148" s="3" t="s">
        <v>52</v>
      </c>
      <c r="AU148" s="3" t="s">
        <v>95</v>
      </c>
      <c r="AV148" s="3" t="s">
        <v>63</v>
      </c>
      <c r="AW148" s="3" t="s">
        <v>57</v>
      </c>
      <c r="AX148" s="3" t="s">
        <v>96</v>
      </c>
      <c r="CY148" s="0" t="n">
        <v>1</v>
      </c>
      <c r="CZ148" s="6">
        <f>trunc((P148/CY148),2)</f>
      </c>
    </row>
    <row r="149" spans="1:104">
      <c r="A149" s="3" t="n">
        <v>144</v>
      </c>
      <c r="B149" s="3" t="s">
        <v>508</v>
      </c>
      <c r="C149" s="3" t="s">
        <v>52</v>
      </c>
      <c r="D149" s="3" t="s">
        <v>53</v>
      </c>
      <c r="E149" s="3" t="n">
        <v>2.03</v>
      </c>
      <c r="F149" s="3" t="s">
        <v>98</v>
      </c>
      <c r="G149" s="3" t="s">
        <v>55</v>
      </c>
      <c r="H149" s="3" t="s">
        <v>99</v>
      </c>
      <c r="I149" s="3" t="s">
        <v>57</v>
      </c>
      <c r="J149" s="3" t="s">
        <v>57</v>
      </c>
      <c r="K149" s="3" t="s">
        <v>57</v>
      </c>
      <c r="L149" s="3" t="s">
        <v>58</v>
      </c>
      <c r="M149" s="3" t="s">
        <v>113</v>
      </c>
      <c r="N149" s="6">
        <f>trunc(((Q149*(100+O149))/100)*CY149,2)</f>
      </c>
      <c r="O149" s="4" t="n">
        <v>-29.7</v>
      </c>
      <c r="P149" s="6">
        <f>trunc((N149*E149),2)</f>
      </c>
      <c r="Q149" s="3" t="n">
        <v>16000</v>
      </c>
      <c r="R149" s="9" t="s">
        <v>60</v>
      </c>
      <c r="S149" s="9" t="s">
        <v>61</v>
      </c>
      <c r="T149" s="3" t="s">
        <v>509</v>
      </c>
      <c r="U149" s="3" t="n">
        <v>5.01</v>
      </c>
      <c r="V149" s="3" t="n">
        <v>62.3</v>
      </c>
      <c r="W149" s="3" t="n">
        <v>59</v>
      </c>
      <c r="X149" s="3" t="s">
        <v>63</v>
      </c>
      <c r="Y149" s="3" t="s">
        <v>64</v>
      </c>
      <c r="Z149" s="3" t="s">
        <v>58</v>
      </c>
      <c r="AA149" s="3" t="s">
        <v>66</v>
      </c>
      <c r="AB149" s="3" t="s">
        <v>109</v>
      </c>
      <c r="AC149" s="3" t="s">
        <v>52</v>
      </c>
      <c r="AD149" s="3" t="s">
        <v>69</v>
      </c>
      <c r="AE149" s="3" t="s">
        <v>52</v>
      </c>
      <c r="AF149" s="3" t="s">
        <v>52</v>
      </c>
      <c r="AG149" s="3" t="s">
        <v>52</v>
      </c>
      <c r="AH149" s="3" t="s">
        <v>52</v>
      </c>
      <c r="AI149" s="3" t="s">
        <v>63</v>
      </c>
      <c r="AJ149" s="3" t="s">
        <v>63</v>
      </c>
      <c r="AK149" s="3" t="s">
        <v>58</v>
      </c>
      <c r="AL149" s="3" t="s">
        <v>111</v>
      </c>
      <c r="AM149" s="3" t="s">
        <v>63</v>
      </c>
      <c r="AN149" s="3" t="n">
        <v>35</v>
      </c>
      <c r="AO149" s="3" t="n">
        <v>14.5</v>
      </c>
      <c r="AP149" s="3" t="n">
        <v>41.2</v>
      </c>
      <c r="AQ149" s="3" t="n">
        <v>44</v>
      </c>
      <c r="AR149" s="3" t="s">
        <v>63</v>
      </c>
      <c r="AS149" s="3" t="s">
        <v>58</v>
      </c>
      <c r="AT149" s="3" t="s">
        <v>52</v>
      </c>
      <c r="AU149" s="3" t="s">
        <v>95</v>
      </c>
      <c r="AV149" s="3" t="s">
        <v>63</v>
      </c>
      <c r="AW149" s="3" t="s">
        <v>57</v>
      </c>
      <c r="AX149" s="3" t="s">
        <v>96</v>
      </c>
      <c r="CY149" s="0" t="n">
        <v>1</v>
      </c>
      <c r="CZ149" s="6">
        <f>trunc((P149/CY149),2)</f>
      </c>
    </row>
    <row r="150" spans="1:104">
      <c r="A150" s="3" t="n">
        <v>145</v>
      </c>
      <c r="B150" s="3" t="s">
        <v>510</v>
      </c>
      <c r="C150" s="3" t="s">
        <v>52</v>
      </c>
      <c r="D150" s="3" t="s">
        <v>53</v>
      </c>
      <c r="E150" s="3" t="n">
        <v>2.13</v>
      </c>
      <c r="F150" s="3" t="s">
        <v>105</v>
      </c>
      <c r="G150" s="3" t="s">
        <v>55</v>
      </c>
      <c r="H150" s="3" t="s">
        <v>99</v>
      </c>
      <c r="I150" s="3" t="s">
        <v>57</v>
      </c>
      <c r="J150" s="3" t="s">
        <v>57</v>
      </c>
      <c r="K150" s="3" t="s">
        <v>57</v>
      </c>
      <c r="L150" s="3" t="s">
        <v>58</v>
      </c>
      <c r="M150" s="3" t="s">
        <v>59</v>
      </c>
      <c r="N150" s="6">
        <f>trunc(((Q150*(100+O150))/100)*CY150,2)</f>
      </c>
      <c r="O150" s="4" t="n">
        <v>-33.8</v>
      </c>
      <c r="P150" s="6">
        <f>trunc((N150*E150),2)</f>
      </c>
      <c r="Q150" s="3" t="n">
        <v>13000</v>
      </c>
      <c r="R150" s="9" t="s">
        <v>60</v>
      </c>
      <c r="S150" s="9" t="s">
        <v>61</v>
      </c>
      <c r="T150" s="3" t="s">
        <v>511</v>
      </c>
      <c r="U150" s="3" t="n">
        <v>5.08</v>
      </c>
      <c r="V150" s="3" t="n">
        <v>62.1</v>
      </c>
      <c r="W150" s="3" t="n">
        <v>58</v>
      </c>
      <c r="X150" s="3" t="s">
        <v>63</v>
      </c>
      <c r="Y150" s="3" t="s">
        <v>64</v>
      </c>
      <c r="Z150" s="3" t="s">
        <v>123</v>
      </c>
      <c r="AA150" s="3" t="s">
        <v>66</v>
      </c>
      <c r="AB150" s="3" t="s">
        <v>91</v>
      </c>
      <c r="AC150" s="3" t="s">
        <v>52</v>
      </c>
      <c r="AD150" s="3" t="s">
        <v>69</v>
      </c>
      <c r="AE150" s="3" t="s">
        <v>52</v>
      </c>
      <c r="AF150" s="3" t="s">
        <v>52</v>
      </c>
      <c r="AG150" s="3" t="s">
        <v>52</v>
      </c>
      <c r="AH150" s="3" t="s">
        <v>52</v>
      </c>
      <c r="AI150" s="3" t="s">
        <v>63</v>
      </c>
      <c r="AJ150" s="3" t="s">
        <v>63</v>
      </c>
      <c r="AK150" s="3" t="s">
        <v>58</v>
      </c>
      <c r="AL150" s="3" t="s">
        <v>128</v>
      </c>
      <c r="AM150" s="3" t="s">
        <v>63</v>
      </c>
      <c r="AN150" s="3" t="n">
        <v>36</v>
      </c>
      <c r="AO150" s="3" t="n">
        <v>15.5</v>
      </c>
      <c r="AP150" s="3" t="n">
        <v>40.6</v>
      </c>
      <c r="AQ150" s="3" t="n">
        <v>42.5</v>
      </c>
      <c r="AR150" s="3" t="s">
        <v>57</v>
      </c>
      <c r="AS150" s="3" t="s">
        <v>58</v>
      </c>
      <c r="AT150" s="3" t="s">
        <v>52</v>
      </c>
      <c r="AU150" s="3" t="s">
        <v>95</v>
      </c>
      <c r="AV150" s="3" t="s">
        <v>63</v>
      </c>
      <c r="AW150" s="3" t="s">
        <v>57</v>
      </c>
      <c r="AX150" s="3" t="s">
        <v>96</v>
      </c>
      <c r="CY150" s="0" t="n">
        <v>1</v>
      </c>
      <c r="CZ150" s="6">
        <f>trunc((P150/CY150),2)</f>
      </c>
    </row>
    <row r="151" spans="1:104">
      <c r="A151" s="3" t="n">
        <v>146</v>
      </c>
      <c r="B151" s="3" t="s">
        <v>512</v>
      </c>
      <c r="C151" s="3" t="s">
        <v>52</v>
      </c>
      <c r="D151" s="3" t="s">
        <v>53</v>
      </c>
      <c r="E151" s="3" t="n">
        <v>2.16</v>
      </c>
      <c r="F151" s="3" t="s">
        <v>105</v>
      </c>
      <c r="G151" s="3" t="s">
        <v>55</v>
      </c>
      <c r="H151" s="3" t="s">
        <v>99</v>
      </c>
      <c r="I151" s="3" t="s">
        <v>57</v>
      </c>
      <c r="J151" s="3" t="s">
        <v>57</v>
      </c>
      <c r="K151" s="3" t="s">
        <v>57</v>
      </c>
      <c r="L151" s="3" t="s">
        <v>58</v>
      </c>
      <c r="M151" s="3" t="s">
        <v>86</v>
      </c>
      <c r="N151" s="6">
        <f>trunc(((Q151*(100+O151))/100)*CY151,2)</f>
      </c>
      <c r="O151" s="4" t="n">
        <v>-33.8</v>
      </c>
      <c r="P151" s="6">
        <f>trunc((N151*E151),2)</f>
      </c>
      <c r="Q151" s="3" t="n">
        <v>13000</v>
      </c>
      <c r="R151" s="9" t="s">
        <v>60</v>
      </c>
      <c r="S151" s="9" t="s">
        <v>61</v>
      </c>
      <c r="T151" s="3" t="s">
        <v>513</v>
      </c>
      <c r="U151" s="3" t="n">
        <v>5.1</v>
      </c>
      <c r="V151" s="3" t="n">
        <v>62</v>
      </c>
      <c r="W151" s="3" t="n">
        <v>59</v>
      </c>
      <c r="X151" s="3" t="s">
        <v>63</v>
      </c>
      <c r="Y151" s="3" t="s">
        <v>221</v>
      </c>
      <c r="Z151" s="3" t="s">
        <v>58</v>
      </c>
      <c r="AA151" s="3" t="s">
        <v>66</v>
      </c>
      <c r="AB151" s="3" t="s">
        <v>109</v>
      </c>
      <c r="AC151" s="3" t="s">
        <v>52</v>
      </c>
      <c r="AD151" s="3" t="s">
        <v>69</v>
      </c>
      <c r="AE151" s="3" t="s">
        <v>52</v>
      </c>
      <c r="AF151" s="3" t="s">
        <v>52</v>
      </c>
      <c r="AG151" s="3" t="s">
        <v>52</v>
      </c>
      <c r="AH151" s="3" t="s">
        <v>52</v>
      </c>
      <c r="AI151" s="3" t="s">
        <v>63</v>
      </c>
      <c r="AJ151" s="3" t="s">
        <v>63</v>
      </c>
      <c r="AK151" s="3" t="s">
        <v>58</v>
      </c>
      <c r="AL151" s="3" t="s">
        <v>514</v>
      </c>
      <c r="AM151" s="3" t="s">
        <v>63</v>
      </c>
      <c r="AN151" s="3" t="n">
        <v>36</v>
      </c>
      <c r="AO151" s="3" t="n">
        <v>15</v>
      </c>
      <c r="AP151" s="3" t="n">
        <v>40.8</v>
      </c>
      <c r="AQ151" s="3" t="n">
        <v>43</v>
      </c>
      <c r="AR151" s="3" t="s">
        <v>52</v>
      </c>
      <c r="AS151" s="3" t="s">
        <v>58</v>
      </c>
      <c r="AT151" s="3" t="s">
        <v>52</v>
      </c>
      <c r="AU151" s="3" t="s">
        <v>118</v>
      </c>
      <c r="AV151" s="3" t="s">
        <v>63</v>
      </c>
      <c r="AW151" s="3" t="s">
        <v>57</v>
      </c>
      <c r="AX151" s="3" t="s">
        <v>96</v>
      </c>
      <c r="CY151" s="0" t="n">
        <v>1</v>
      </c>
      <c r="CZ151" s="6">
        <f>trunc((P151/CY151),2)</f>
      </c>
    </row>
    <row r="152" spans="1:104">
      <c r="A152" s="3" t="n">
        <v>147</v>
      </c>
      <c r="B152" s="3" t="s">
        <v>515</v>
      </c>
      <c r="C152" s="3" t="s">
        <v>52</v>
      </c>
      <c r="D152" s="3" t="s">
        <v>53</v>
      </c>
      <c r="E152" s="3" t="n">
        <v>2.2</v>
      </c>
      <c r="F152" s="3" t="s">
        <v>105</v>
      </c>
      <c r="G152" s="3" t="s">
        <v>55</v>
      </c>
      <c r="H152" s="3" t="s">
        <v>99</v>
      </c>
      <c r="I152" s="3" t="s">
        <v>57</v>
      </c>
      <c r="J152" s="3" t="s">
        <v>57</v>
      </c>
      <c r="K152" s="3" t="s">
        <v>57</v>
      </c>
      <c r="L152" s="3" t="s">
        <v>58</v>
      </c>
      <c r="M152" s="3" t="s">
        <v>59</v>
      </c>
      <c r="N152" s="6">
        <f>trunc(((Q152*(100+O152))/100)*CY152,2)</f>
      </c>
      <c r="O152" s="4" t="n">
        <v>-32.9</v>
      </c>
      <c r="P152" s="6">
        <f>trunc((N152*E152),2)</f>
      </c>
      <c r="Q152" s="3" t="n">
        <v>13000</v>
      </c>
      <c r="R152" s="9" t="s">
        <v>60</v>
      </c>
      <c r="S152" s="9" t="s">
        <v>61</v>
      </c>
      <c r="T152" s="3" t="s">
        <v>516</v>
      </c>
      <c r="U152" s="3" t="n">
        <v>5.14</v>
      </c>
      <c r="V152" s="3" t="n">
        <v>62</v>
      </c>
      <c r="W152" s="3" t="n">
        <v>58</v>
      </c>
      <c r="X152" s="3" t="s">
        <v>63</v>
      </c>
      <c r="Y152" s="3" t="s">
        <v>64</v>
      </c>
      <c r="Z152" s="3" t="s">
        <v>123</v>
      </c>
      <c r="AA152" s="3" t="s">
        <v>108</v>
      </c>
      <c r="AB152" s="3" t="s">
        <v>91</v>
      </c>
      <c r="AC152" s="3" t="s">
        <v>52</v>
      </c>
      <c r="AD152" s="3" t="s">
        <v>69</v>
      </c>
      <c r="AE152" s="3" t="s">
        <v>52</v>
      </c>
      <c r="AF152" s="3" t="s">
        <v>52</v>
      </c>
      <c r="AG152" s="3" t="s">
        <v>52</v>
      </c>
      <c r="AH152" s="3" t="s">
        <v>52</v>
      </c>
      <c r="AI152" s="3" t="s">
        <v>63</v>
      </c>
      <c r="AJ152" s="3" t="s">
        <v>63</v>
      </c>
      <c r="AK152" s="3" t="s">
        <v>58</v>
      </c>
      <c r="AL152" s="3" t="s">
        <v>517</v>
      </c>
      <c r="AM152" s="3" t="s">
        <v>63</v>
      </c>
      <c r="AN152" s="3" t="n">
        <v>36</v>
      </c>
      <c r="AO152" s="3" t="n">
        <v>15.5</v>
      </c>
      <c r="AP152" s="3" t="n">
        <v>40.6</v>
      </c>
      <c r="AQ152" s="3" t="n">
        <v>43</v>
      </c>
      <c r="AR152" s="3" t="s">
        <v>63</v>
      </c>
      <c r="AS152" s="3" t="s">
        <v>58</v>
      </c>
      <c r="AT152" s="3" t="s">
        <v>52</v>
      </c>
      <c r="AU152" s="3" t="s">
        <v>63</v>
      </c>
      <c r="AV152" s="3" t="s">
        <v>63</v>
      </c>
      <c r="AW152" s="3" t="s">
        <v>57</v>
      </c>
      <c r="AX152" s="3" t="s">
        <v>96</v>
      </c>
      <c r="CY152" s="0" t="n">
        <v>1</v>
      </c>
      <c r="CZ152" s="6">
        <f>trunc((P152/CY152),2)</f>
      </c>
    </row>
    <row r="153" spans="1:104">
      <c r="A153" s="3" t="n">
        <v>148</v>
      </c>
      <c r="B153" s="3" t="s">
        <v>518</v>
      </c>
      <c r="C153" s="3" t="s">
        <v>52</v>
      </c>
      <c r="D153" s="3" t="s">
        <v>53</v>
      </c>
      <c r="E153" s="3" t="n">
        <v>2.01</v>
      </c>
      <c r="F153" s="3" t="s">
        <v>181</v>
      </c>
      <c r="G153" s="3" t="s">
        <v>55</v>
      </c>
      <c r="H153" s="3" t="s">
        <v>99</v>
      </c>
      <c r="I153" s="3" t="s">
        <v>57</v>
      </c>
      <c r="J153" s="3" t="s">
        <v>57</v>
      </c>
      <c r="K153" s="3" t="s">
        <v>57</v>
      </c>
      <c r="L153" s="3" t="s">
        <v>131</v>
      </c>
      <c r="M153" s="3" t="s">
        <v>352</v>
      </c>
      <c r="N153" s="6">
        <f>trunc(((Q153*(100+O153))/100)*CY153,2)</f>
      </c>
      <c r="O153" s="4" t="n">
        <v>-43.1</v>
      </c>
      <c r="P153" s="6">
        <f>trunc((N153*E153),2)</f>
      </c>
      <c r="Q153" s="3" t="n">
        <v>10900</v>
      </c>
      <c r="R153" s="9" t="s">
        <v>60</v>
      </c>
      <c r="S153" s="9" t="s">
        <v>61</v>
      </c>
      <c r="T153" s="3" t="s">
        <v>519</v>
      </c>
      <c r="U153" s="3" t="n">
        <v>5.02</v>
      </c>
      <c r="V153" s="3" t="n">
        <v>62.7</v>
      </c>
      <c r="W153" s="3" t="n">
        <v>57</v>
      </c>
      <c r="X153" s="3" t="s">
        <v>63</v>
      </c>
      <c r="Y153" s="3" t="s">
        <v>64</v>
      </c>
      <c r="Z153" s="3" t="s">
        <v>58</v>
      </c>
      <c r="AA153" s="3" t="s">
        <v>66</v>
      </c>
      <c r="AB153" s="3" t="s">
        <v>109</v>
      </c>
      <c r="AC153" s="3" t="s">
        <v>52</v>
      </c>
      <c r="AD153" s="3" t="s">
        <v>110</v>
      </c>
      <c r="AE153" s="3" t="s">
        <v>52</v>
      </c>
      <c r="AF153" s="3" t="s">
        <v>52</v>
      </c>
      <c r="AG153" s="3" t="s">
        <v>52</v>
      </c>
      <c r="AH153" s="3" t="s">
        <v>427</v>
      </c>
      <c r="AI153" s="3" t="s">
        <v>63</v>
      </c>
      <c r="AJ153" s="3" t="s">
        <v>63</v>
      </c>
      <c r="AK153" s="3" t="s">
        <v>58</v>
      </c>
      <c r="AL153" s="3" t="s">
        <v>520</v>
      </c>
      <c r="AM153" s="3" t="s">
        <v>63</v>
      </c>
      <c r="AN153" s="3" t="n">
        <v>36</v>
      </c>
      <c r="AO153" s="3" t="n">
        <v>16</v>
      </c>
      <c r="AP153" s="3" t="n">
        <v>40.6</v>
      </c>
      <c r="AQ153" s="3" t="n">
        <v>43</v>
      </c>
      <c r="AR153" s="3" t="s">
        <v>79</v>
      </c>
      <c r="AS153" s="3" t="s">
        <v>58</v>
      </c>
      <c r="AT153" s="3" t="s">
        <v>52</v>
      </c>
      <c r="AU153" s="3" t="s">
        <v>521</v>
      </c>
      <c r="AV153" s="3" t="s">
        <v>63</v>
      </c>
      <c r="AW153" s="3" t="s">
        <v>57</v>
      </c>
      <c r="AX153" s="3" t="s">
        <v>96</v>
      </c>
      <c r="CY153" s="0" t="n">
        <v>1</v>
      </c>
      <c r="CZ153" s="6">
        <f>trunc((P153/CY153),2)</f>
      </c>
    </row>
    <row r="154" spans="1:104">
      <c r="A154" s="3" t="n">
        <v>149</v>
      </c>
      <c r="B154" s="3" t="s">
        <v>522</v>
      </c>
      <c r="C154" s="3" t="s">
        <v>52</v>
      </c>
      <c r="D154" s="3" t="s">
        <v>53</v>
      </c>
      <c r="E154" s="3" t="n">
        <v>2</v>
      </c>
      <c r="F154" s="3" t="s">
        <v>181</v>
      </c>
      <c r="G154" s="3" t="s">
        <v>55</v>
      </c>
      <c r="H154" s="3" t="s">
        <v>99</v>
      </c>
      <c r="I154" s="3" t="s">
        <v>57</v>
      </c>
      <c r="J154" s="3" t="s">
        <v>57</v>
      </c>
      <c r="K154" s="3" t="s">
        <v>57</v>
      </c>
      <c r="L154" s="3" t="s">
        <v>85</v>
      </c>
      <c r="M154" s="3" t="s">
        <v>75</v>
      </c>
      <c r="N154" s="6">
        <f>trunc(((Q154*(100+O154))/100)*CY154,2)</f>
      </c>
      <c r="O154" s="4" t="n">
        <v>-41.2</v>
      </c>
      <c r="P154" s="6">
        <f>trunc((N154*E154),2)</f>
      </c>
      <c r="Q154" s="3" t="n">
        <v>10900</v>
      </c>
      <c r="R154" s="9" t="s">
        <v>60</v>
      </c>
      <c r="S154" s="9" t="s">
        <v>61</v>
      </c>
      <c r="T154" s="3" t="s">
        <v>523</v>
      </c>
      <c r="U154" s="3" t="n">
        <v>5.02</v>
      </c>
      <c r="V154" s="3" t="n">
        <v>62.9</v>
      </c>
      <c r="W154" s="3" t="n">
        <v>57</v>
      </c>
      <c r="X154" s="3" t="s">
        <v>63</v>
      </c>
      <c r="Y154" s="3" t="s">
        <v>64</v>
      </c>
      <c r="Z154" s="3" t="s">
        <v>123</v>
      </c>
      <c r="AA154" s="3" t="s">
        <v>58</v>
      </c>
      <c r="AB154" s="3" t="s">
        <v>91</v>
      </c>
      <c r="AC154" s="3" t="s">
        <v>52</v>
      </c>
      <c r="AD154" s="3" t="s">
        <v>69</v>
      </c>
      <c r="AE154" s="3" t="s">
        <v>52</v>
      </c>
      <c r="AF154" s="3" t="s">
        <v>52</v>
      </c>
      <c r="AG154" s="3" t="s">
        <v>52</v>
      </c>
      <c r="AH154" s="3" t="s">
        <v>209</v>
      </c>
      <c r="AI154" s="3" t="s">
        <v>63</v>
      </c>
      <c r="AJ154" s="3" t="s">
        <v>63</v>
      </c>
      <c r="AK154" s="3" t="s">
        <v>58</v>
      </c>
      <c r="AL154" s="3" t="s">
        <v>524</v>
      </c>
      <c r="AM154" s="3" t="s">
        <v>63</v>
      </c>
      <c r="AN154" s="3" t="n">
        <v>36</v>
      </c>
      <c r="AO154" s="3" t="n">
        <v>16</v>
      </c>
      <c r="AP154" s="3" t="n">
        <v>40.6</v>
      </c>
      <c r="AQ154" s="3" t="n">
        <v>43</v>
      </c>
      <c r="AR154" s="3" t="s">
        <v>63</v>
      </c>
      <c r="AS154" s="3" t="s">
        <v>58</v>
      </c>
      <c r="AT154" s="3" t="s">
        <v>52</v>
      </c>
      <c r="AU154" s="3" t="s">
        <v>118</v>
      </c>
      <c r="AV154" s="3" t="s">
        <v>63</v>
      </c>
      <c r="AW154" s="3" t="s">
        <v>57</v>
      </c>
      <c r="AX154" s="3" t="s">
        <v>96</v>
      </c>
      <c r="CY154" s="0" t="n">
        <v>1</v>
      </c>
      <c r="CZ154" s="6">
        <f>trunc((P154/CY154),2)</f>
      </c>
    </row>
    <row r="155" spans="1:104">
      <c r="A155" s="3" t="n">
        <v>150</v>
      </c>
      <c r="B155" s="3" t="s">
        <v>525</v>
      </c>
      <c r="C155" s="3" t="s">
        <v>52</v>
      </c>
      <c r="D155" s="3" t="s">
        <v>53</v>
      </c>
      <c r="E155" s="3" t="n">
        <v>2.01</v>
      </c>
      <c r="F155" s="3" t="s">
        <v>181</v>
      </c>
      <c r="G155" s="3" t="s">
        <v>55</v>
      </c>
      <c r="H155" s="3" t="s">
        <v>99</v>
      </c>
      <c r="I155" s="3" t="s">
        <v>57</v>
      </c>
      <c r="J155" s="3" t="s">
        <v>57</v>
      </c>
      <c r="K155" s="3" t="s">
        <v>57</v>
      </c>
      <c r="L155" s="3" t="s">
        <v>85</v>
      </c>
      <c r="M155" s="3" t="s">
        <v>113</v>
      </c>
      <c r="N155" s="6">
        <f>trunc(((Q155*(100+O155))/100)*CY155,2)</f>
      </c>
      <c r="O155" s="4" t="n">
        <v>-36.6</v>
      </c>
      <c r="P155" s="6">
        <f>trunc((N155*E155),2)</f>
      </c>
      <c r="Q155" s="3" t="n">
        <v>10900</v>
      </c>
      <c r="R155" s="9" t="s">
        <v>60</v>
      </c>
      <c r="S155" s="9" t="s">
        <v>61</v>
      </c>
      <c r="T155" s="3" t="s">
        <v>412</v>
      </c>
      <c r="U155" s="3" t="n">
        <v>5</v>
      </c>
      <c r="V155" s="3" t="n">
        <v>61.6</v>
      </c>
      <c r="W155" s="3" t="n">
        <v>59</v>
      </c>
      <c r="X155" s="3" t="s">
        <v>63</v>
      </c>
      <c r="Y155" s="3" t="s">
        <v>64</v>
      </c>
      <c r="Z155" s="3" t="s">
        <v>58</v>
      </c>
      <c r="AA155" s="3" t="s">
        <v>108</v>
      </c>
      <c r="AB155" s="3" t="s">
        <v>109</v>
      </c>
      <c r="AC155" s="3" t="s">
        <v>52</v>
      </c>
      <c r="AD155" s="3" t="s">
        <v>110</v>
      </c>
      <c r="AE155" s="3" t="s">
        <v>52</v>
      </c>
      <c r="AF155" s="3" t="s">
        <v>52</v>
      </c>
      <c r="AG155" s="3" t="s">
        <v>52</v>
      </c>
      <c r="AH155" s="3" t="s">
        <v>52</v>
      </c>
      <c r="AI155" s="3" t="s">
        <v>63</v>
      </c>
      <c r="AJ155" s="3" t="s">
        <v>63</v>
      </c>
      <c r="AK155" s="3" t="s">
        <v>58</v>
      </c>
      <c r="AL155" s="3" t="s">
        <v>248</v>
      </c>
      <c r="AM155" s="3" t="s">
        <v>63</v>
      </c>
      <c r="AN155" s="3" t="n">
        <v>33</v>
      </c>
      <c r="AO155" s="3" t="n">
        <v>13.5</v>
      </c>
      <c r="AP155" s="3" t="n">
        <v>41.8</v>
      </c>
      <c r="AQ155" s="3" t="n">
        <v>44.5</v>
      </c>
      <c r="AR155" s="3" t="s">
        <v>52</v>
      </c>
      <c r="AS155" s="3" t="s">
        <v>58</v>
      </c>
      <c r="AT155" s="3" t="s">
        <v>52</v>
      </c>
      <c r="AU155" s="3" t="s">
        <v>63</v>
      </c>
      <c r="AV155" s="3" t="s">
        <v>63</v>
      </c>
      <c r="AW155" s="3" t="s">
        <v>57</v>
      </c>
      <c r="AX155" s="3" t="s">
        <v>96</v>
      </c>
      <c r="CY155" s="0" t="n">
        <v>1</v>
      </c>
      <c r="CZ155" s="6">
        <f>trunc((P155/CY155),2)</f>
      </c>
    </row>
    <row r="156" spans="1:104">
      <c r="A156" s="3" t="n">
        <v>151</v>
      </c>
      <c r="B156" s="3" t="s">
        <v>526</v>
      </c>
      <c r="C156" s="3" t="s">
        <v>52</v>
      </c>
      <c r="D156" s="3" t="s">
        <v>53</v>
      </c>
      <c r="E156" s="3" t="n">
        <v>2.01</v>
      </c>
      <c r="F156" s="3" t="s">
        <v>83</v>
      </c>
      <c r="G156" s="3" t="s">
        <v>55</v>
      </c>
      <c r="H156" s="3" t="s">
        <v>99</v>
      </c>
      <c r="I156" s="3" t="s">
        <v>57</v>
      </c>
      <c r="J156" s="3" t="s">
        <v>57</v>
      </c>
      <c r="K156" s="3" t="s">
        <v>57</v>
      </c>
      <c r="L156" s="3" t="s">
        <v>58</v>
      </c>
      <c r="M156" s="3" t="s">
        <v>151</v>
      </c>
      <c r="N156" s="6">
        <f>trunc(((Q156*(100+O156))/100)*CY156,2)</f>
      </c>
      <c r="O156" s="4" t="n">
        <v>-36.4</v>
      </c>
      <c r="P156" s="6">
        <f>trunc((N156*E156),2)</f>
      </c>
      <c r="Q156" s="3" t="n">
        <v>10900</v>
      </c>
      <c r="R156" s="9" t="s">
        <v>60</v>
      </c>
      <c r="S156" s="9" t="s">
        <v>61</v>
      </c>
      <c r="T156" s="3" t="s">
        <v>527</v>
      </c>
      <c r="U156" s="3" t="n">
        <v>4.89</v>
      </c>
      <c r="V156" s="3" t="n">
        <v>59.7</v>
      </c>
      <c r="W156" s="3" t="n">
        <v>59</v>
      </c>
      <c r="X156" s="3" t="s">
        <v>63</v>
      </c>
      <c r="Y156" s="3" t="s">
        <v>64</v>
      </c>
      <c r="Z156" s="3" t="s">
        <v>58</v>
      </c>
      <c r="AA156" s="3" t="s">
        <v>66</v>
      </c>
      <c r="AB156" s="3" t="s">
        <v>109</v>
      </c>
      <c r="AC156" s="3" t="s">
        <v>52</v>
      </c>
      <c r="AD156" s="3" t="s">
        <v>69</v>
      </c>
      <c r="AE156" s="3" t="s">
        <v>63</v>
      </c>
      <c r="AF156" s="3" t="s">
        <v>52</v>
      </c>
      <c r="AG156" s="3" t="s">
        <v>52</v>
      </c>
      <c r="AH156" s="3" t="s">
        <v>52</v>
      </c>
      <c r="AI156" s="3" t="s">
        <v>63</v>
      </c>
      <c r="AJ156" s="3" t="s">
        <v>63</v>
      </c>
      <c r="AK156" s="3" t="s">
        <v>58</v>
      </c>
      <c r="AL156" s="3" t="s">
        <v>70</v>
      </c>
      <c r="AM156" s="3" t="s">
        <v>63</v>
      </c>
      <c r="AN156" s="3" t="n">
        <v>34</v>
      </c>
      <c r="AO156" s="3" t="n">
        <v>13.5</v>
      </c>
      <c r="AP156" s="3" t="n">
        <v>40.6</v>
      </c>
      <c r="AQ156" s="3" t="n">
        <v>42.5</v>
      </c>
      <c r="AR156" s="3" t="s">
        <v>52</v>
      </c>
      <c r="AS156" s="3" t="s">
        <v>58</v>
      </c>
      <c r="AT156" s="3" t="s">
        <v>52</v>
      </c>
      <c r="AU156" s="3" t="s">
        <v>528</v>
      </c>
      <c r="AV156" s="3" t="s">
        <v>63</v>
      </c>
      <c r="AW156" s="3" t="s">
        <v>57</v>
      </c>
      <c r="AX156" s="3" t="s">
        <v>96</v>
      </c>
      <c r="CY156" s="0" t="n">
        <v>1</v>
      </c>
      <c r="CZ156" s="6">
        <f>trunc((P156/CY156),2)</f>
      </c>
    </row>
    <row r="157" spans="1:104">
      <c r="A157" s="3" t="n">
        <v>152</v>
      </c>
      <c r="B157" s="3" t="s">
        <v>529</v>
      </c>
      <c r="C157" s="3" t="s">
        <v>52</v>
      </c>
      <c r="D157" s="3" t="s">
        <v>53</v>
      </c>
      <c r="E157" s="3" t="n">
        <v>2.01</v>
      </c>
      <c r="F157" s="3" t="s">
        <v>181</v>
      </c>
      <c r="G157" s="3" t="s">
        <v>55</v>
      </c>
      <c r="H157" s="3" t="s">
        <v>99</v>
      </c>
      <c r="I157" s="3" t="s">
        <v>57</v>
      </c>
      <c r="J157" s="3" t="s">
        <v>57</v>
      </c>
      <c r="K157" s="3" t="s">
        <v>57</v>
      </c>
      <c r="L157" s="3" t="s">
        <v>58</v>
      </c>
      <c r="M157" s="3" t="s">
        <v>86</v>
      </c>
      <c r="N157" s="6">
        <f>trunc(((Q157*(100+O157))/100)*CY157,2)</f>
      </c>
      <c r="O157" s="4" t="n">
        <v>-35.8</v>
      </c>
      <c r="P157" s="6">
        <f>trunc((N157*E157),2)</f>
      </c>
      <c r="Q157" s="3" t="n">
        <v>10900</v>
      </c>
      <c r="R157" s="9" t="s">
        <v>60</v>
      </c>
      <c r="S157" s="9" t="s">
        <v>61</v>
      </c>
      <c r="T157" s="3" t="s">
        <v>519</v>
      </c>
      <c r="U157" s="3" t="n">
        <v>5</v>
      </c>
      <c r="V157" s="3" t="n">
        <v>62.6</v>
      </c>
      <c r="W157" s="3" t="n">
        <v>59</v>
      </c>
      <c r="X157" s="3" t="s">
        <v>63</v>
      </c>
      <c r="Y157" s="3" t="s">
        <v>64</v>
      </c>
      <c r="Z157" s="3" t="s">
        <v>58</v>
      </c>
      <c r="AA157" s="3" t="s">
        <v>141</v>
      </c>
      <c r="AB157" s="3" t="s">
        <v>109</v>
      </c>
      <c r="AC157" s="3" t="s">
        <v>52</v>
      </c>
      <c r="AD157" s="3" t="s">
        <v>69</v>
      </c>
      <c r="AE157" s="3" t="s">
        <v>52</v>
      </c>
      <c r="AF157" s="3" t="s">
        <v>52</v>
      </c>
      <c r="AG157" s="3" t="s">
        <v>52</v>
      </c>
      <c r="AH157" s="3" t="s">
        <v>52</v>
      </c>
      <c r="AI157" s="3" t="s">
        <v>63</v>
      </c>
      <c r="AJ157" s="3" t="s">
        <v>63</v>
      </c>
      <c r="AK157" s="3" t="s">
        <v>58</v>
      </c>
      <c r="AL157" s="3" t="s">
        <v>111</v>
      </c>
      <c r="AM157" s="3" t="s">
        <v>63</v>
      </c>
      <c r="AN157" s="3" t="n">
        <v>36</v>
      </c>
      <c r="AO157" s="3" t="n">
        <v>15</v>
      </c>
      <c r="AP157" s="3" t="n">
        <v>41</v>
      </c>
      <c r="AQ157" s="3" t="n">
        <v>43.5</v>
      </c>
      <c r="AR157" s="3" t="s">
        <v>52</v>
      </c>
      <c r="AS157" s="3" t="s">
        <v>58</v>
      </c>
      <c r="AT157" s="3" t="s">
        <v>52</v>
      </c>
      <c r="AU157" s="3" t="s">
        <v>228</v>
      </c>
      <c r="AV157" s="3" t="s">
        <v>63</v>
      </c>
      <c r="AW157" s="3" t="s">
        <v>57</v>
      </c>
      <c r="AX157" s="3" t="s">
        <v>96</v>
      </c>
      <c r="CY157" s="0" t="n">
        <v>1</v>
      </c>
      <c r="CZ157" s="6">
        <f>trunc((P157/CY157),2)</f>
      </c>
    </row>
    <row r="158" spans="1:104">
      <c r="A158" s="3" t="n">
        <v>153</v>
      </c>
      <c r="B158" s="3" t="s">
        <v>530</v>
      </c>
      <c r="C158" s="3" t="s">
        <v>52</v>
      </c>
      <c r="D158" s="3" t="s">
        <v>53</v>
      </c>
      <c r="E158" s="3" t="n">
        <v>2.03</v>
      </c>
      <c r="F158" s="3" t="s">
        <v>181</v>
      </c>
      <c r="G158" s="3" t="s">
        <v>55</v>
      </c>
      <c r="H158" s="3" t="s">
        <v>99</v>
      </c>
      <c r="I158" s="3" t="s">
        <v>57</v>
      </c>
      <c r="J158" s="3" t="s">
        <v>57</v>
      </c>
      <c r="K158" s="3" t="s">
        <v>57</v>
      </c>
      <c r="L158" s="3" t="s">
        <v>58</v>
      </c>
      <c r="M158" s="3" t="s">
        <v>86</v>
      </c>
      <c r="N158" s="6">
        <f>trunc(((Q158*(100+O158))/100)*CY158,2)</f>
      </c>
      <c r="O158" s="4" t="n">
        <v>-35</v>
      </c>
      <c r="P158" s="6">
        <f>trunc((N158*E158),2)</f>
      </c>
      <c r="Q158" s="3" t="n">
        <v>10900</v>
      </c>
      <c r="R158" s="9" t="s">
        <v>60</v>
      </c>
      <c r="S158" s="9" t="s">
        <v>61</v>
      </c>
      <c r="T158" s="3" t="s">
        <v>437</v>
      </c>
      <c r="U158" s="3" t="n">
        <v>4.99</v>
      </c>
      <c r="V158" s="3" t="n">
        <v>62</v>
      </c>
      <c r="W158" s="3" t="n">
        <v>58</v>
      </c>
      <c r="X158" s="3" t="s">
        <v>63</v>
      </c>
      <c r="Y158" s="3" t="s">
        <v>64</v>
      </c>
      <c r="Z158" s="3" t="s">
        <v>101</v>
      </c>
      <c r="AA158" s="3" t="s">
        <v>141</v>
      </c>
      <c r="AB158" s="3" t="s">
        <v>102</v>
      </c>
      <c r="AC158" s="3" t="s">
        <v>52</v>
      </c>
      <c r="AD158" s="3" t="s">
        <v>69</v>
      </c>
      <c r="AE158" s="3" t="s">
        <v>52</v>
      </c>
      <c r="AF158" s="3" t="s">
        <v>52</v>
      </c>
      <c r="AG158" s="3" t="s">
        <v>52</v>
      </c>
      <c r="AH158" s="3" t="s">
        <v>52</v>
      </c>
      <c r="AI158" s="3" t="s">
        <v>63</v>
      </c>
      <c r="AJ158" s="3" t="s">
        <v>63</v>
      </c>
      <c r="AK158" s="3" t="s">
        <v>58</v>
      </c>
      <c r="AL158" s="3" t="s">
        <v>457</v>
      </c>
      <c r="AM158" s="3" t="s">
        <v>63</v>
      </c>
      <c r="AN158" s="3" t="n">
        <v>35.5</v>
      </c>
      <c r="AO158" s="3" t="n">
        <v>15</v>
      </c>
      <c r="AP158" s="3" t="n">
        <v>40.6</v>
      </c>
      <c r="AQ158" s="3" t="n">
        <v>43</v>
      </c>
      <c r="AR158" s="3" t="s">
        <v>79</v>
      </c>
      <c r="AS158" s="3" t="s">
        <v>58</v>
      </c>
      <c r="AT158" s="3" t="s">
        <v>52</v>
      </c>
      <c r="AU158" s="3" t="s">
        <v>95</v>
      </c>
      <c r="AV158" s="3" t="s">
        <v>63</v>
      </c>
      <c r="AW158" s="3" t="s">
        <v>57</v>
      </c>
      <c r="AX158" s="3" t="s">
        <v>96</v>
      </c>
      <c r="CY158" s="0" t="n">
        <v>1</v>
      </c>
      <c r="CZ158" s="6">
        <f>trunc((P158/CY158),2)</f>
      </c>
    </row>
    <row r="159" spans="1:104">
      <c r="A159" s="3" t="n">
        <v>154</v>
      </c>
      <c r="B159" s="3" t="s">
        <v>531</v>
      </c>
      <c r="C159" s="3" t="s">
        <v>52</v>
      </c>
      <c r="D159" s="3" t="s">
        <v>53</v>
      </c>
      <c r="E159" s="3" t="n">
        <v>2.02</v>
      </c>
      <c r="F159" s="3" t="s">
        <v>181</v>
      </c>
      <c r="G159" s="3" t="s">
        <v>55</v>
      </c>
      <c r="H159" s="3" t="s">
        <v>99</v>
      </c>
      <c r="I159" s="3" t="s">
        <v>57</v>
      </c>
      <c r="J159" s="3" t="s">
        <v>57</v>
      </c>
      <c r="K159" s="3" t="s">
        <v>57</v>
      </c>
      <c r="L159" s="3" t="s">
        <v>58</v>
      </c>
      <c r="M159" s="3" t="s">
        <v>59</v>
      </c>
      <c r="N159" s="6">
        <f>trunc(((Q159*(100+O159))/100)*CY159,2)</f>
      </c>
      <c r="O159" s="4" t="n">
        <v>-33.7</v>
      </c>
      <c r="P159" s="6">
        <f>trunc((N159*E159),2)</f>
      </c>
      <c r="Q159" s="3" t="n">
        <v>10900</v>
      </c>
      <c r="R159" s="9" t="s">
        <v>60</v>
      </c>
      <c r="S159" s="9" t="s">
        <v>61</v>
      </c>
      <c r="T159" s="3" t="s">
        <v>448</v>
      </c>
      <c r="U159" s="3" t="n">
        <v>5.01</v>
      </c>
      <c r="V159" s="3" t="n">
        <v>62</v>
      </c>
      <c r="W159" s="3" t="n">
        <v>59</v>
      </c>
      <c r="X159" s="3" t="s">
        <v>63</v>
      </c>
      <c r="Y159" s="3" t="s">
        <v>77</v>
      </c>
      <c r="Z159" s="3" t="s">
        <v>123</v>
      </c>
      <c r="AA159" s="3" t="s">
        <v>108</v>
      </c>
      <c r="AB159" s="3" t="s">
        <v>91</v>
      </c>
      <c r="AC159" s="3" t="s">
        <v>52</v>
      </c>
      <c r="AD159" s="3" t="s">
        <v>52</v>
      </c>
      <c r="AE159" s="3" t="s">
        <v>63</v>
      </c>
      <c r="AF159" s="3" t="s">
        <v>52</v>
      </c>
      <c r="AG159" s="3" t="s">
        <v>52</v>
      </c>
      <c r="AH159" s="3" t="s">
        <v>52</v>
      </c>
      <c r="AI159" s="3" t="s">
        <v>63</v>
      </c>
      <c r="AJ159" s="3" t="s">
        <v>63</v>
      </c>
      <c r="AK159" s="3" t="s">
        <v>58</v>
      </c>
      <c r="AL159" s="3" t="s">
        <v>532</v>
      </c>
      <c r="AM159" s="3" t="s">
        <v>63</v>
      </c>
      <c r="AN159" s="3" t="n">
        <v>35</v>
      </c>
      <c r="AO159" s="3" t="n">
        <v>14.5</v>
      </c>
      <c r="AP159" s="3" t="n">
        <v>41.2</v>
      </c>
      <c r="AQ159" s="3" t="n">
        <v>43.5</v>
      </c>
      <c r="AR159" s="3" t="s">
        <v>63</v>
      </c>
      <c r="AS159" s="3" t="s">
        <v>58</v>
      </c>
      <c r="AT159" s="3" t="s">
        <v>52</v>
      </c>
      <c r="AU159" s="3" t="s">
        <v>118</v>
      </c>
      <c r="AV159" s="3" t="s">
        <v>63</v>
      </c>
      <c r="AW159" s="3" t="s">
        <v>57</v>
      </c>
      <c r="AX159" s="3" t="s">
        <v>196</v>
      </c>
      <c r="CY159" s="0" t="n">
        <v>1</v>
      </c>
      <c r="CZ159" s="6">
        <f>trunc((P159/CY159),2)</f>
      </c>
    </row>
    <row r="160" spans="1:104">
      <c r="A160" s="3" t="n">
        <v>155</v>
      </c>
      <c r="B160" s="3" t="s">
        <v>533</v>
      </c>
      <c r="C160" s="3" t="s">
        <v>52</v>
      </c>
      <c r="D160" s="3" t="s">
        <v>53</v>
      </c>
      <c r="E160" s="3" t="n">
        <v>2.02</v>
      </c>
      <c r="F160" s="3" t="s">
        <v>181</v>
      </c>
      <c r="G160" s="3" t="s">
        <v>55</v>
      </c>
      <c r="H160" s="3" t="s">
        <v>99</v>
      </c>
      <c r="I160" s="3" t="s">
        <v>57</v>
      </c>
      <c r="J160" s="3" t="s">
        <v>57</v>
      </c>
      <c r="K160" s="3" t="s">
        <v>57</v>
      </c>
      <c r="L160" s="3" t="s">
        <v>58</v>
      </c>
      <c r="M160" s="3" t="s">
        <v>113</v>
      </c>
      <c r="N160" s="6">
        <f>trunc(((Q160*(100+O160))/100)*CY160,2)</f>
      </c>
      <c r="O160" s="4" t="n">
        <v>-33.3</v>
      </c>
      <c r="P160" s="6">
        <f>trunc((N160*E160),2)</f>
      </c>
      <c r="Q160" s="3" t="n">
        <v>10900</v>
      </c>
      <c r="R160" s="9" t="s">
        <v>60</v>
      </c>
      <c r="S160" s="9" t="s">
        <v>61</v>
      </c>
      <c r="T160" s="3" t="s">
        <v>534</v>
      </c>
      <c r="U160" s="3" t="n">
        <v>4.99</v>
      </c>
      <c r="V160" s="3" t="n">
        <v>62.1</v>
      </c>
      <c r="W160" s="3" t="n">
        <v>59</v>
      </c>
      <c r="X160" s="3" t="s">
        <v>63</v>
      </c>
      <c r="Y160" s="3" t="s">
        <v>64</v>
      </c>
      <c r="Z160" s="3" t="s">
        <v>58</v>
      </c>
      <c r="AA160" s="3" t="s">
        <v>108</v>
      </c>
      <c r="AB160" s="3" t="s">
        <v>109</v>
      </c>
      <c r="AC160" s="3" t="s">
        <v>52</v>
      </c>
      <c r="AD160" s="3" t="s">
        <v>110</v>
      </c>
      <c r="AE160" s="3" t="s">
        <v>52</v>
      </c>
      <c r="AF160" s="3" t="s">
        <v>52</v>
      </c>
      <c r="AG160" s="3" t="s">
        <v>52</v>
      </c>
      <c r="AH160" s="3" t="s">
        <v>52</v>
      </c>
      <c r="AI160" s="3" t="s">
        <v>63</v>
      </c>
      <c r="AJ160" s="3" t="s">
        <v>63</v>
      </c>
      <c r="AK160" s="3" t="s">
        <v>58</v>
      </c>
      <c r="AL160" s="3" t="s">
        <v>111</v>
      </c>
      <c r="AM160" s="3" t="s">
        <v>63</v>
      </c>
      <c r="AN160" s="3" t="n">
        <v>36</v>
      </c>
      <c r="AO160" s="3" t="n">
        <v>15</v>
      </c>
      <c r="AP160" s="3" t="n">
        <v>40.6</v>
      </c>
      <c r="AQ160" s="3" t="n">
        <v>42.5</v>
      </c>
      <c r="AR160" s="3" t="s">
        <v>79</v>
      </c>
      <c r="AS160" s="3" t="s">
        <v>58</v>
      </c>
      <c r="AT160" s="3" t="s">
        <v>52</v>
      </c>
      <c r="AU160" s="3" t="s">
        <v>95</v>
      </c>
      <c r="AV160" s="3" t="s">
        <v>63</v>
      </c>
      <c r="AW160" s="3" t="s">
        <v>57</v>
      </c>
      <c r="AX160" s="3" t="s">
        <v>96</v>
      </c>
      <c r="CY160" s="0" t="n">
        <v>1</v>
      </c>
      <c r="CZ160" s="6">
        <f>trunc((P160/CY160),2)</f>
      </c>
    </row>
    <row r="161" spans="1:104">
      <c r="A161" s="3" t="n">
        <v>156</v>
      </c>
      <c r="B161" s="3" t="s">
        <v>535</v>
      </c>
      <c r="C161" s="3" t="s">
        <v>52</v>
      </c>
      <c r="D161" s="3" t="s">
        <v>53</v>
      </c>
      <c r="E161" s="3" t="n">
        <v>2.05</v>
      </c>
      <c r="F161" s="3" t="s">
        <v>181</v>
      </c>
      <c r="G161" s="3" t="s">
        <v>55</v>
      </c>
      <c r="H161" s="3" t="s">
        <v>99</v>
      </c>
      <c r="I161" s="3" t="s">
        <v>57</v>
      </c>
      <c r="J161" s="3" t="s">
        <v>57</v>
      </c>
      <c r="K161" s="3" t="s">
        <v>57</v>
      </c>
      <c r="L161" s="3" t="s">
        <v>58</v>
      </c>
      <c r="M161" s="3" t="s">
        <v>113</v>
      </c>
      <c r="N161" s="6">
        <f>trunc(((Q161*(100+O161))/100)*CY161,2)</f>
      </c>
      <c r="O161" s="4" t="n">
        <v>-30.7</v>
      </c>
      <c r="P161" s="6">
        <f>trunc((N161*E161),2)</f>
      </c>
      <c r="Q161" s="3" t="n">
        <v>10900</v>
      </c>
      <c r="R161" s="9" t="s">
        <v>60</v>
      </c>
      <c r="S161" s="9" t="s">
        <v>61</v>
      </c>
      <c r="T161" s="3" t="s">
        <v>441</v>
      </c>
      <c r="U161" s="3" t="n">
        <v>5.03</v>
      </c>
      <c r="V161" s="3" t="n">
        <v>62</v>
      </c>
      <c r="W161" s="3" t="n">
        <v>59</v>
      </c>
      <c r="X161" s="3" t="s">
        <v>63</v>
      </c>
      <c r="Y161" s="3" t="s">
        <v>64</v>
      </c>
      <c r="Z161" s="3" t="s">
        <v>58</v>
      </c>
      <c r="AA161" s="3" t="s">
        <v>108</v>
      </c>
      <c r="AB161" s="3" t="s">
        <v>109</v>
      </c>
      <c r="AC161" s="3" t="s">
        <v>52</v>
      </c>
      <c r="AD161" s="3" t="s">
        <v>110</v>
      </c>
      <c r="AE161" s="3" t="s">
        <v>52</v>
      </c>
      <c r="AF161" s="3" t="s">
        <v>52</v>
      </c>
      <c r="AG161" s="3" t="s">
        <v>52</v>
      </c>
      <c r="AH161" s="3" t="s">
        <v>52</v>
      </c>
      <c r="AI161" s="3" t="s">
        <v>63</v>
      </c>
      <c r="AJ161" s="3" t="s">
        <v>63</v>
      </c>
      <c r="AK161" s="3" t="s">
        <v>58</v>
      </c>
      <c r="AL161" s="3" t="s">
        <v>536</v>
      </c>
      <c r="AM161" s="3" t="s">
        <v>63</v>
      </c>
      <c r="AN161" s="3" t="n">
        <v>34.5</v>
      </c>
      <c r="AO161" s="3" t="n">
        <v>14.5</v>
      </c>
      <c r="AP161" s="3" t="n">
        <v>41.2</v>
      </c>
      <c r="AQ161" s="3" t="n">
        <v>43.5</v>
      </c>
      <c r="AR161" s="3" t="s">
        <v>63</v>
      </c>
      <c r="AS161" s="3" t="s">
        <v>58</v>
      </c>
      <c r="AT161" s="3" t="s">
        <v>52</v>
      </c>
      <c r="AU161" s="3" t="s">
        <v>429</v>
      </c>
      <c r="AV161" s="3" t="s">
        <v>63</v>
      </c>
      <c r="AW161" s="3" t="s">
        <v>57</v>
      </c>
      <c r="AX161" s="3" t="s">
        <v>96</v>
      </c>
      <c r="CY161" s="0" t="n">
        <v>1</v>
      </c>
      <c r="CZ161" s="6">
        <f>trunc((P161/CY161),2)</f>
      </c>
    </row>
    <row r="162" spans="1:104">
      <c r="A162" s="3" t="n">
        <v>157</v>
      </c>
      <c r="B162" s="3" t="s">
        <v>537</v>
      </c>
      <c r="C162" s="3" t="s">
        <v>52</v>
      </c>
      <c r="D162" s="3" t="s">
        <v>53</v>
      </c>
      <c r="E162" s="3" t="n">
        <v>2.02</v>
      </c>
      <c r="F162" s="3" t="s">
        <v>145</v>
      </c>
      <c r="G162" s="3" t="s">
        <v>55</v>
      </c>
      <c r="H162" s="3" t="s">
        <v>121</v>
      </c>
      <c r="I162" s="3" t="s">
        <v>57</v>
      </c>
      <c r="J162" s="3" t="s">
        <v>57</v>
      </c>
      <c r="K162" s="3" t="s">
        <v>57</v>
      </c>
      <c r="L162" s="3" t="s">
        <v>58</v>
      </c>
      <c r="M162" s="3" t="s">
        <v>113</v>
      </c>
      <c r="N162" s="6">
        <f>trunc(((Q162*(100+O162))/100)*CY162,2)</f>
      </c>
      <c r="O162" s="4" t="n">
        <v>-31.5</v>
      </c>
      <c r="P162" s="6">
        <f>trunc((N162*E162),2)</f>
      </c>
      <c r="Q162" s="3" t="n">
        <v>19500</v>
      </c>
      <c r="R162" s="9" t="s">
        <v>60</v>
      </c>
      <c r="S162" s="9" t="s">
        <v>61</v>
      </c>
      <c r="T162" s="3" t="s">
        <v>468</v>
      </c>
      <c r="U162" s="3" t="n">
        <v>4.99</v>
      </c>
      <c r="V162" s="3" t="n">
        <v>62.1</v>
      </c>
      <c r="W162" s="3" t="n">
        <v>58</v>
      </c>
      <c r="X162" s="3" t="s">
        <v>63</v>
      </c>
      <c r="Y162" s="3" t="s">
        <v>64</v>
      </c>
      <c r="Z162" s="3" t="s">
        <v>58</v>
      </c>
      <c r="AA162" s="3" t="s">
        <v>108</v>
      </c>
      <c r="AB162" s="3" t="s">
        <v>109</v>
      </c>
      <c r="AC162" s="3" t="s">
        <v>68</v>
      </c>
      <c r="AD162" s="3" t="s">
        <v>110</v>
      </c>
      <c r="AE162" s="3" t="s">
        <v>52</v>
      </c>
      <c r="AF162" s="3" t="s">
        <v>52</v>
      </c>
      <c r="AG162" s="3" t="s">
        <v>52</v>
      </c>
      <c r="AH162" s="3" t="s">
        <v>52</v>
      </c>
      <c r="AI162" s="3" t="s">
        <v>63</v>
      </c>
      <c r="AJ162" s="3" t="s">
        <v>63</v>
      </c>
      <c r="AK162" s="3" t="s">
        <v>58</v>
      </c>
      <c r="AL162" s="3" t="s">
        <v>538</v>
      </c>
      <c r="AM162" s="3" t="s">
        <v>63</v>
      </c>
      <c r="AN162" s="3" t="n">
        <v>36</v>
      </c>
      <c r="AO162" s="3" t="n">
        <v>15</v>
      </c>
      <c r="AP162" s="3" t="n">
        <v>40.6</v>
      </c>
      <c r="AQ162" s="3" t="n">
        <v>43</v>
      </c>
      <c r="AR162" s="3" t="s">
        <v>63</v>
      </c>
      <c r="AS162" s="3" t="s">
        <v>58</v>
      </c>
      <c r="AT162" s="3" t="s">
        <v>52</v>
      </c>
      <c r="AU162" s="3" t="s">
        <v>63</v>
      </c>
      <c r="AV162" s="3" t="s">
        <v>63</v>
      </c>
      <c r="AW162" s="3" t="s">
        <v>57</v>
      </c>
      <c r="AX162" s="3" t="s">
        <v>96</v>
      </c>
      <c r="CY162" s="0" t="n">
        <v>1</v>
      </c>
      <c r="CZ162" s="6">
        <f>trunc((P162/CY162),2)</f>
      </c>
    </row>
    <row r="163" spans="1:104">
      <c r="A163" s="3" t="n">
        <v>158</v>
      </c>
      <c r="B163" s="3" t="s">
        <v>539</v>
      </c>
      <c r="C163" s="3" t="s">
        <v>52</v>
      </c>
      <c r="D163" s="3" t="s">
        <v>53</v>
      </c>
      <c r="E163" s="3" t="n">
        <v>2.01</v>
      </c>
      <c r="F163" s="3" t="s">
        <v>130</v>
      </c>
      <c r="G163" s="3" t="s">
        <v>55</v>
      </c>
      <c r="H163" s="3" t="s">
        <v>121</v>
      </c>
      <c r="I163" s="3" t="s">
        <v>57</v>
      </c>
      <c r="J163" s="3" t="s">
        <v>57</v>
      </c>
      <c r="K163" s="3" t="s">
        <v>57</v>
      </c>
      <c r="L163" s="3" t="s">
        <v>58</v>
      </c>
      <c r="M163" s="3" t="s">
        <v>75</v>
      </c>
      <c r="N163" s="6">
        <f>trunc(((Q163*(100+O163))/100)*CY163,2)</f>
      </c>
      <c r="O163" s="4" t="n">
        <v>-38.3</v>
      </c>
      <c r="P163" s="6">
        <f>trunc((N163*E163),2)</f>
      </c>
      <c r="Q163" s="3" t="n">
        <v>18000</v>
      </c>
      <c r="R163" s="9" t="s">
        <v>60</v>
      </c>
      <c r="S163" s="9" t="s">
        <v>61</v>
      </c>
      <c r="T163" s="3" t="s">
        <v>448</v>
      </c>
      <c r="U163" s="3" t="n">
        <v>5.05</v>
      </c>
      <c r="V163" s="3" t="n">
        <v>62.5</v>
      </c>
      <c r="W163" s="3" t="n">
        <v>56</v>
      </c>
      <c r="X163" s="3" t="s">
        <v>63</v>
      </c>
      <c r="Y163" s="3" t="s">
        <v>64</v>
      </c>
      <c r="Z163" s="3" t="s">
        <v>166</v>
      </c>
      <c r="AA163" s="3" t="s">
        <v>141</v>
      </c>
      <c r="AB163" s="3" t="s">
        <v>67</v>
      </c>
      <c r="AC163" s="3" t="s">
        <v>68</v>
      </c>
      <c r="AD163" s="3" t="s">
        <v>69</v>
      </c>
      <c r="AE163" s="3" t="s">
        <v>52</v>
      </c>
      <c r="AF163" s="3" t="s">
        <v>52</v>
      </c>
      <c r="AG163" s="3" t="s">
        <v>52</v>
      </c>
      <c r="AH163" s="3" t="s">
        <v>52</v>
      </c>
      <c r="AI163" s="3" t="s">
        <v>63</v>
      </c>
      <c r="AJ163" s="3" t="s">
        <v>63</v>
      </c>
      <c r="AK163" s="3" t="s">
        <v>58</v>
      </c>
      <c r="AL163" s="3" t="s">
        <v>138</v>
      </c>
      <c r="AM163" s="3" t="s">
        <v>63</v>
      </c>
      <c r="AN163" s="3" t="n">
        <v>34</v>
      </c>
      <c r="AO163" s="3" t="n">
        <v>15</v>
      </c>
      <c r="AP163" s="3" t="n">
        <v>41.2</v>
      </c>
      <c r="AQ163" s="3" t="n">
        <v>43.5</v>
      </c>
      <c r="AR163" s="3" t="s">
        <v>52</v>
      </c>
      <c r="AS163" s="3" t="s">
        <v>58</v>
      </c>
      <c r="AT163" s="3" t="s">
        <v>52</v>
      </c>
      <c r="AU163" s="3" t="s">
        <v>219</v>
      </c>
      <c r="AV163" s="3" t="s">
        <v>63</v>
      </c>
      <c r="AW163" s="3" t="s">
        <v>57</v>
      </c>
      <c r="AX163" s="3" t="s">
        <v>96</v>
      </c>
      <c r="CY163" s="0" t="n">
        <v>1</v>
      </c>
      <c r="CZ163" s="6">
        <f>trunc((P163/CY163),2)</f>
      </c>
    </row>
    <row r="164" spans="1:104">
      <c r="A164" s="3" t="n">
        <v>159</v>
      </c>
      <c r="B164" s="3" t="s">
        <v>540</v>
      </c>
      <c r="C164" s="3" t="s">
        <v>52</v>
      </c>
      <c r="D164" s="3" t="s">
        <v>53</v>
      </c>
      <c r="E164" s="3" t="n">
        <v>2.05</v>
      </c>
      <c r="F164" s="3" t="s">
        <v>149</v>
      </c>
      <c r="G164" s="3" t="s">
        <v>55</v>
      </c>
      <c r="H164" s="3" t="s">
        <v>121</v>
      </c>
      <c r="I164" s="3" t="s">
        <v>57</v>
      </c>
      <c r="J164" s="3" t="s">
        <v>57</v>
      </c>
      <c r="K164" s="3" t="s">
        <v>57</v>
      </c>
      <c r="L164" s="3" t="s">
        <v>131</v>
      </c>
      <c r="M164" s="3" t="s">
        <v>113</v>
      </c>
      <c r="N164" s="6">
        <f>trunc(((Q164*(100+O164))/100)*CY164,2)</f>
      </c>
      <c r="O164" s="4" t="n">
        <v>-42.7</v>
      </c>
      <c r="P164" s="6">
        <f>trunc((N164*E164),2)</f>
      </c>
      <c r="Q164" s="3" t="n">
        <v>16500</v>
      </c>
      <c r="R164" s="9" t="s">
        <v>60</v>
      </c>
      <c r="S164" s="9" t="s">
        <v>61</v>
      </c>
      <c r="T164" s="3" t="s">
        <v>541</v>
      </c>
      <c r="U164" s="3" t="n">
        <v>5.04</v>
      </c>
      <c r="V164" s="3" t="n">
        <v>62.2</v>
      </c>
      <c r="W164" s="3" t="n">
        <v>59</v>
      </c>
      <c r="X164" s="3" t="s">
        <v>63</v>
      </c>
      <c r="Y164" s="3" t="s">
        <v>64</v>
      </c>
      <c r="Z164" s="3" t="s">
        <v>58</v>
      </c>
      <c r="AA164" s="3" t="s">
        <v>90</v>
      </c>
      <c r="AB164" s="3" t="s">
        <v>109</v>
      </c>
      <c r="AC164" s="3" t="s">
        <v>68</v>
      </c>
      <c r="AD164" s="3" t="s">
        <v>110</v>
      </c>
      <c r="AE164" s="3" t="s">
        <v>52</v>
      </c>
      <c r="AF164" s="3" t="s">
        <v>52</v>
      </c>
      <c r="AG164" s="3" t="s">
        <v>52</v>
      </c>
      <c r="AH164" s="3" t="s">
        <v>52</v>
      </c>
      <c r="AI164" s="3" t="s">
        <v>63</v>
      </c>
      <c r="AJ164" s="3" t="s">
        <v>63</v>
      </c>
      <c r="AK164" s="3" t="s">
        <v>58</v>
      </c>
      <c r="AL164" s="3" t="s">
        <v>536</v>
      </c>
      <c r="AM164" s="3" t="s">
        <v>63</v>
      </c>
      <c r="AN164" s="3" t="n">
        <v>34.5</v>
      </c>
      <c r="AO164" s="3" t="n">
        <v>14.5</v>
      </c>
      <c r="AP164" s="3" t="n">
        <v>41.4</v>
      </c>
      <c r="AQ164" s="3" t="n">
        <v>44</v>
      </c>
      <c r="AR164" s="3" t="s">
        <v>63</v>
      </c>
      <c r="AS164" s="3" t="s">
        <v>58</v>
      </c>
      <c r="AT164" s="3" t="s">
        <v>52</v>
      </c>
      <c r="AU164" s="3" t="s">
        <v>63</v>
      </c>
      <c r="AV164" s="3" t="s">
        <v>63</v>
      </c>
      <c r="AW164" s="3" t="s">
        <v>57</v>
      </c>
      <c r="AX164" s="3" t="s">
        <v>96</v>
      </c>
      <c r="CY164" s="0" t="n">
        <v>1</v>
      </c>
      <c r="CZ164" s="6">
        <f>trunc((P164/CY164),2)</f>
      </c>
    </row>
    <row r="165" spans="1:104">
      <c r="A165" s="3" t="n">
        <v>160</v>
      </c>
      <c r="B165" s="3" t="s">
        <v>542</v>
      </c>
      <c r="C165" s="3" t="s">
        <v>52</v>
      </c>
      <c r="D165" s="3" t="s">
        <v>53</v>
      </c>
      <c r="E165" s="3" t="n">
        <v>2.01</v>
      </c>
      <c r="F165" s="3" t="s">
        <v>149</v>
      </c>
      <c r="G165" s="3" t="s">
        <v>55</v>
      </c>
      <c r="H165" s="3" t="s">
        <v>121</v>
      </c>
      <c r="I165" s="3" t="s">
        <v>57</v>
      </c>
      <c r="J165" s="3" t="s">
        <v>57</v>
      </c>
      <c r="K165" s="3" t="s">
        <v>57</v>
      </c>
      <c r="L165" s="3" t="s">
        <v>58</v>
      </c>
      <c r="M165" s="3" t="s">
        <v>59</v>
      </c>
      <c r="N165" s="6">
        <f>trunc(((Q165*(100+O165))/100)*CY165,2)</f>
      </c>
      <c r="O165" s="4" t="n">
        <v>-39.9</v>
      </c>
      <c r="P165" s="6">
        <f>trunc((N165*E165),2)</f>
      </c>
      <c r="Q165" s="3" t="n">
        <v>16500</v>
      </c>
      <c r="R165" s="9" t="s">
        <v>60</v>
      </c>
      <c r="S165" s="9" t="s">
        <v>61</v>
      </c>
      <c r="T165" s="3" t="s">
        <v>482</v>
      </c>
      <c r="U165" s="3" t="n">
        <v>5.01</v>
      </c>
      <c r="V165" s="3" t="n">
        <v>62.5</v>
      </c>
      <c r="W165" s="3" t="n">
        <v>58</v>
      </c>
      <c r="X165" s="3" t="s">
        <v>63</v>
      </c>
      <c r="Y165" s="3" t="s">
        <v>88</v>
      </c>
      <c r="Z165" s="3" t="s">
        <v>123</v>
      </c>
      <c r="AA165" s="3" t="s">
        <v>108</v>
      </c>
      <c r="AB165" s="3" t="s">
        <v>91</v>
      </c>
      <c r="AC165" s="3" t="s">
        <v>68</v>
      </c>
      <c r="AD165" s="3" t="s">
        <v>69</v>
      </c>
      <c r="AE165" s="3" t="s">
        <v>52</v>
      </c>
      <c r="AF165" s="3" t="s">
        <v>52</v>
      </c>
      <c r="AG165" s="3" t="s">
        <v>52</v>
      </c>
      <c r="AH165" s="3" t="s">
        <v>52</v>
      </c>
      <c r="AI165" s="3" t="s">
        <v>63</v>
      </c>
      <c r="AJ165" s="3" t="s">
        <v>63</v>
      </c>
      <c r="AK165" s="3" t="s">
        <v>58</v>
      </c>
      <c r="AL165" s="3" t="s">
        <v>227</v>
      </c>
      <c r="AM165" s="3" t="s">
        <v>63</v>
      </c>
      <c r="AN165" s="3" t="n">
        <v>36</v>
      </c>
      <c r="AO165" s="3" t="n">
        <v>15.5</v>
      </c>
      <c r="AP165" s="3" t="n">
        <v>40.8</v>
      </c>
      <c r="AQ165" s="3" t="n">
        <v>43</v>
      </c>
      <c r="AR165" s="3" t="s">
        <v>52</v>
      </c>
      <c r="AS165" s="3" t="s">
        <v>58</v>
      </c>
      <c r="AT165" s="3" t="s">
        <v>52</v>
      </c>
      <c r="AU165" s="3" t="s">
        <v>95</v>
      </c>
      <c r="AV165" s="3" t="s">
        <v>63</v>
      </c>
      <c r="AW165" s="3" t="s">
        <v>57</v>
      </c>
      <c r="AX165" s="3" t="s">
        <v>96</v>
      </c>
      <c r="CY165" s="0" t="n">
        <v>1</v>
      </c>
      <c r="CZ165" s="6">
        <f>trunc((P165/CY165),2)</f>
      </c>
    </row>
    <row r="166" spans="1:104">
      <c r="A166" s="3" t="n">
        <v>161</v>
      </c>
      <c r="B166" s="3" t="s">
        <v>543</v>
      </c>
      <c r="C166" s="3" t="s">
        <v>52</v>
      </c>
      <c r="D166" s="3" t="s">
        <v>53</v>
      </c>
      <c r="E166" s="3" t="n">
        <v>2.03</v>
      </c>
      <c r="F166" s="3" t="s">
        <v>149</v>
      </c>
      <c r="G166" s="3" t="s">
        <v>55</v>
      </c>
      <c r="H166" s="3" t="s">
        <v>121</v>
      </c>
      <c r="I166" s="3" t="s">
        <v>57</v>
      </c>
      <c r="J166" s="3" t="s">
        <v>57</v>
      </c>
      <c r="K166" s="3" t="s">
        <v>57</v>
      </c>
      <c r="L166" s="3" t="s">
        <v>58</v>
      </c>
      <c r="M166" s="3" t="s">
        <v>59</v>
      </c>
      <c r="N166" s="6">
        <f>trunc(((Q166*(100+O166))/100)*CY166,2)</f>
      </c>
      <c r="O166" s="4" t="n">
        <v>-38.2</v>
      </c>
      <c r="P166" s="6">
        <f>trunc((N166*E166),2)</f>
      </c>
      <c r="Q166" s="3" t="n">
        <v>16500</v>
      </c>
      <c r="R166" s="9" t="s">
        <v>60</v>
      </c>
      <c r="S166" s="9" t="s">
        <v>61</v>
      </c>
      <c r="T166" s="3" t="s">
        <v>544</v>
      </c>
      <c r="U166" s="3" t="n">
        <v>5.02</v>
      </c>
      <c r="V166" s="3" t="n">
        <v>62.1</v>
      </c>
      <c r="W166" s="3" t="n">
        <v>57</v>
      </c>
      <c r="X166" s="3" t="s">
        <v>63</v>
      </c>
      <c r="Y166" s="3" t="s">
        <v>88</v>
      </c>
      <c r="Z166" s="3" t="s">
        <v>123</v>
      </c>
      <c r="AA166" s="3" t="s">
        <v>108</v>
      </c>
      <c r="AB166" s="3" t="s">
        <v>91</v>
      </c>
      <c r="AC166" s="3" t="s">
        <v>68</v>
      </c>
      <c r="AD166" s="3" t="s">
        <v>69</v>
      </c>
      <c r="AE166" s="3" t="s">
        <v>52</v>
      </c>
      <c r="AF166" s="3" t="s">
        <v>52</v>
      </c>
      <c r="AG166" s="3" t="s">
        <v>52</v>
      </c>
      <c r="AH166" s="3" t="s">
        <v>52</v>
      </c>
      <c r="AI166" s="3" t="s">
        <v>63</v>
      </c>
      <c r="AJ166" s="3" t="s">
        <v>63</v>
      </c>
      <c r="AK166" s="3" t="s">
        <v>58</v>
      </c>
      <c r="AL166" s="3" t="s">
        <v>168</v>
      </c>
      <c r="AM166" s="3" t="s">
        <v>63</v>
      </c>
      <c r="AN166" s="3" t="n">
        <v>36</v>
      </c>
      <c r="AO166" s="3" t="n">
        <v>15.5</v>
      </c>
      <c r="AP166" s="3" t="n">
        <v>40.6</v>
      </c>
      <c r="AQ166" s="3" t="n">
        <v>43</v>
      </c>
      <c r="AR166" s="3" t="s">
        <v>79</v>
      </c>
      <c r="AS166" s="3" t="s">
        <v>58</v>
      </c>
      <c r="AT166" s="3" t="s">
        <v>52</v>
      </c>
      <c r="AU166" s="3" t="s">
        <v>95</v>
      </c>
      <c r="AV166" s="3" t="s">
        <v>63</v>
      </c>
      <c r="AW166" s="3" t="s">
        <v>57</v>
      </c>
      <c r="AX166" s="3" t="s">
        <v>96</v>
      </c>
      <c r="CY166" s="0" t="n">
        <v>1</v>
      </c>
      <c r="CZ166" s="6">
        <f>trunc((P166/CY166),2)</f>
      </c>
    </row>
    <row r="167" spans="1:104">
      <c r="A167" s="3" t="n">
        <v>162</v>
      </c>
      <c r="B167" s="3" t="s">
        <v>545</v>
      </c>
      <c r="C167" s="3" t="s">
        <v>52</v>
      </c>
      <c r="D167" s="3" t="s">
        <v>53</v>
      </c>
      <c r="E167" s="3" t="n">
        <v>2.13</v>
      </c>
      <c r="F167" s="3" t="s">
        <v>149</v>
      </c>
      <c r="G167" s="3" t="s">
        <v>55</v>
      </c>
      <c r="H167" s="3" t="s">
        <v>121</v>
      </c>
      <c r="I167" s="3" t="s">
        <v>57</v>
      </c>
      <c r="J167" s="3" t="s">
        <v>57</v>
      </c>
      <c r="K167" s="3" t="s">
        <v>57</v>
      </c>
      <c r="L167" s="3" t="s">
        <v>58</v>
      </c>
      <c r="M167" s="3" t="s">
        <v>59</v>
      </c>
      <c r="N167" s="6">
        <f>trunc(((Q167*(100+O167))/100)*CY167,2)</f>
      </c>
      <c r="O167" s="4" t="n">
        <v>-38.1</v>
      </c>
      <c r="P167" s="6">
        <f>trunc((N167*E167),2)</f>
      </c>
      <c r="Q167" s="3" t="n">
        <v>16500</v>
      </c>
      <c r="R167" s="9" t="s">
        <v>60</v>
      </c>
      <c r="S167" s="9" t="s">
        <v>61</v>
      </c>
      <c r="T167" s="3" t="s">
        <v>546</v>
      </c>
      <c r="U167" s="3" t="n">
        <v>5.09</v>
      </c>
      <c r="V167" s="3" t="n">
        <v>62.1</v>
      </c>
      <c r="W167" s="3" t="n">
        <v>58</v>
      </c>
      <c r="X167" s="3" t="s">
        <v>63</v>
      </c>
      <c r="Y167" s="3" t="s">
        <v>64</v>
      </c>
      <c r="Z167" s="3" t="s">
        <v>89</v>
      </c>
      <c r="AA167" s="3" t="s">
        <v>58</v>
      </c>
      <c r="AB167" s="3" t="s">
        <v>91</v>
      </c>
      <c r="AC167" s="3" t="s">
        <v>68</v>
      </c>
      <c r="AD167" s="3" t="s">
        <v>69</v>
      </c>
      <c r="AE167" s="3" t="s">
        <v>52</v>
      </c>
      <c r="AF167" s="3" t="s">
        <v>52</v>
      </c>
      <c r="AG167" s="3" t="s">
        <v>52</v>
      </c>
      <c r="AH167" s="3" t="s">
        <v>52</v>
      </c>
      <c r="AI167" s="3" t="s">
        <v>63</v>
      </c>
      <c r="AJ167" s="3" t="s">
        <v>63</v>
      </c>
      <c r="AK167" s="3" t="s">
        <v>58</v>
      </c>
      <c r="AL167" s="3" t="s">
        <v>233</v>
      </c>
      <c r="AM167" s="3" t="s">
        <v>63</v>
      </c>
      <c r="AN167" s="3" t="n">
        <v>36</v>
      </c>
      <c r="AO167" s="3" t="n">
        <v>15.5</v>
      </c>
      <c r="AP167" s="3" t="n">
        <v>40.6</v>
      </c>
      <c r="AQ167" s="3" t="n">
        <v>42.5</v>
      </c>
      <c r="AR167" s="3" t="s">
        <v>52</v>
      </c>
      <c r="AS167" s="3" t="s">
        <v>58</v>
      </c>
      <c r="AT167" s="3" t="s">
        <v>224</v>
      </c>
      <c r="AU167" s="3" t="s">
        <v>95</v>
      </c>
      <c r="AV167" s="3" t="s">
        <v>203</v>
      </c>
      <c r="AW167" s="3" t="s">
        <v>57</v>
      </c>
      <c r="AX167" s="3" t="s">
        <v>96</v>
      </c>
      <c r="CY167" s="0" t="n">
        <v>1</v>
      </c>
      <c r="CZ167" s="6">
        <f>trunc((P167/CY167),2)</f>
      </c>
    </row>
    <row r="168" spans="1:104">
      <c r="A168" s="3" t="n">
        <v>163</v>
      </c>
      <c r="B168" s="3" t="s">
        <v>547</v>
      </c>
      <c r="C168" s="3" t="s">
        <v>52</v>
      </c>
      <c r="D168" s="3" t="s">
        <v>53</v>
      </c>
      <c r="E168" s="3" t="n">
        <v>2.03</v>
      </c>
      <c r="F168" s="3" t="s">
        <v>149</v>
      </c>
      <c r="G168" s="3" t="s">
        <v>55</v>
      </c>
      <c r="H168" s="3" t="s">
        <v>121</v>
      </c>
      <c r="I168" s="3" t="s">
        <v>57</v>
      </c>
      <c r="J168" s="3" t="s">
        <v>57</v>
      </c>
      <c r="K168" s="3" t="s">
        <v>57</v>
      </c>
      <c r="L168" s="3" t="s">
        <v>58</v>
      </c>
      <c r="M168" s="3" t="s">
        <v>59</v>
      </c>
      <c r="N168" s="6">
        <f>trunc(((Q168*(100+O168))/100)*CY168,2)</f>
      </c>
      <c r="O168" s="4" t="n">
        <v>-36.9</v>
      </c>
      <c r="P168" s="6">
        <f>trunc((N168*E168),2)</f>
      </c>
      <c r="Q168" s="3" t="n">
        <v>16500</v>
      </c>
      <c r="R168" s="9" t="s">
        <v>60</v>
      </c>
      <c r="S168" s="9" t="s">
        <v>61</v>
      </c>
      <c r="T168" s="3" t="s">
        <v>446</v>
      </c>
      <c r="U168" s="3" t="n">
        <v>5.02</v>
      </c>
      <c r="V168" s="3" t="n">
        <v>62.1</v>
      </c>
      <c r="W168" s="3" t="n">
        <v>57</v>
      </c>
      <c r="X168" s="3" t="s">
        <v>63</v>
      </c>
      <c r="Y168" s="3" t="s">
        <v>64</v>
      </c>
      <c r="Z168" s="3" t="s">
        <v>123</v>
      </c>
      <c r="AA168" s="3" t="s">
        <v>58</v>
      </c>
      <c r="AB168" s="3" t="s">
        <v>91</v>
      </c>
      <c r="AC168" s="3" t="s">
        <v>68</v>
      </c>
      <c r="AD168" s="3" t="s">
        <v>52</v>
      </c>
      <c r="AE168" s="3" t="s">
        <v>52</v>
      </c>
      <c r="AF168" s="3" t="s">
        <v>52</v>
      </c>
      <c r="AG168" s="3" t="s">
        <v>52</v>
      </c>
      <c r="AH168" s="3" t="s">
        <v>52</v>
      </c>
      <c r="AI168" s="3" t="s">
        <v>63</v>
      </c>
      <c r="AJ168" s="3" t="s">
        <v>63</v>
      </c>
      <c r="AK168" s="3" t="s">
        <v>58</v>
      </c>
      <c r="AL168" s="3" t="s">
        <v>124</v>
      </c>
      <c r="AM168" s="3" t="s">
        <v>63</v>
      </c>
      <c r="AN168" s="3" t="n">
        <v>36</v>
      </c>
      <c r="AO168" s="3" t="n">
        <v>15.5</v>
      </c>
      <c r="AP168" s="3" t="n">
        <v>40.6</v>
      </c>
      <c r="AQ168" s="3" t="n">
        <v>42.5</v>
      </c>
      <c r="AR168" s="3" t="s">
        <v>57</v>
      </c>
      <c r="AS168" s="3" t="s">
        <v>58</v>
      </c>
      <c r="AT168" s="3" t="s">
        <v>224</v>
      </c>
      <c r="AU168" s="3" t="s">
        <v>80</v>
      </c>
      <c r="AV168" s="3" t="s">
        <v>63</v>
      </c>
      <c r="AW168" s="3" t="s">
        <v>57</v>
      </c>
      <c r="AX168" s="3" t="s">
        <v>96</v>
      </c>
      <c r="CY168" s="0" t="n">
        <v>1</v>
      </c>
      <c r="CZ168" s="6">
        <f>trunc((P168/CY168),2)</f>
      </c>
    </row>
    <row r="169" spans="1:104">
      <c r="A169" s="3" t="n">
        <v>164</v>
      </c>
      <c r="B169" s="3" t="s">
        <v>548</v>
      </c>
      <c r="C169" s="3" t="s">
        <v>52</v>
      </c>
      <c r="D169" s="3" t="s">
        <v>53</v>
      </c>
      <c r="E169" s="3" t="n">
        <v>2.03</v>
      </c>
      <c r="F169" s="3" t="s">
        <v>98</v>
      </c>
      <c r="G169" s="3" t="s">
        <v>55</v>
      </c>
      <c r="H169" s="3" t="s">
        <v>121</v>
      </c>
      <c r="I169" s="3" t="s">
        <v>57</v>
      </c>
      <c r="J169" s="3" t="s">
        <v>57</v>
      </c>
      <c r="K169" s="3" t="s">
        <v>57</v>
      </c>
      <c r="L169" s="3" t="s">
        <v>58</v>
      </c>
      <c r="M169" s="3" t="s">
        <v>59</v>
      </c>
      <c r="N169" s="6">
        <f>trunc(((Q169*(100+O169))/100)*CY169,2)</f>
      </c>
      <c r="O169" s="4" t="n">
        <v>-36.5</v>
      </c>
      <c r="P169" s="6">
        <f>trunc((N169*E169),2)</f>
      </c>
      <c r="Q169" s="3" t="n">
        <v>14500</v>
      </c>
      <c r="R169" s="9" t="s">
        <v>60</v>
      </c>
      <c r="S169" s="9" t="s">
        <v>61</v>
      </c>
      <c r="T169" s="3" t="s">
        <v>549</v>
      </c>
      <c r="U169" s="3" t="n">
        <v>5</v>
      </c>
      <c r="V169" s="3" t="n">
        <v>62</v>
      </c>
      <c r="W169" s="3" t="n">
        <v>59</v>
      </c>
      <c r="X169" s="3" t="s">
        <v>63</v>
      </c>
      <c r="Y169" s="3" t="s">
        <v>64</v>
      </c>
      <c r="Z169" s="3" t="s">
        <v>123</v>
      </c>
      <c r="AA169" s="3" t="s">
        <v>108</v>
      </c>
      <c r="AB169" s="3" t="s">
        <v>91</v>
      </c>
      <c r="AC169" s="3" t="s">
        <v>92</v>
      </c>
      <c r="AD169" s="3" t="s">
        <v>69</v>
      </c>
      <c r="AE169" s="3" t="s">
        <v>52</v>
      </c>
      <c r="AF169" s="3" t="s">
        <v>52</v>
      </c>
      <c r="AG169" s="3" t="s">
        <v>52</v>
      </c>
      <c r="AH169" s="3" t="s">
        <v>52</v>
      </c>
      <c r="AI169" s="3" t="s">
        <v>63</v>
      </c>
      <c r="AJ169" s="3" t="s">
        <v>63</v>
      </c>
      <c r="AK169" s="3" t="s">
        <v>58</v>
      </c>
      <c r="AL169" s="3" t="s">
        <v>536</v>
      </c>
      <c r="AM169" s="3" t="s">
        <v>63</v>
      </c>
      <c r="AN169" s="3" t="n">
        <v>36</v>
      </c>
      <c r="AO169" s="3" t="n">
        <v>15</v>
      </c>
      <c r="AP169" s="3" t="n">
        <v>40.8</v>
      </c>
      <c r="AQ169" s="3" t="n">
        <v>43</v>
      </c>
      <c r="AR169" s="3" t="s">
        <v>63</v>
      </c>
      <c r="AS169" s="3" t="s">
        <v>58</v>
      </c>
      <c r="AT169" s="3" t="s">
        <v>52</v>
      </c>
      <c r="AU169" s="3" t="s">
        <v>118</v>
      </c>
      <c r="AV169" s="3" t="s">
        <v>63</v>
      </c>
      <c r="AW169" s="3" t="s">
        <v>57</v>
      </c>
      <c r="AX169" s="3" t="s">
        <v>96</v>
      </c>
      <c r="CY169" s="0" t="n">
        <v>1</v>
      </c>
      <c r="CZ169" s="6">
        <f>trunc((P169/CY169),2)</f>
      </c>
    </row>
    <row r="170" spans="1:104">
      <c r="A170" s="3" t="n">
        <v>165</v>
      </c>
      <c r="B170" s="3" t="s">
        <v>550</v>
      </c>
      <c r="C170" s="3" t="s">
        <v>52</v>
      </c>
      <c r="D170" s="3" t="s">
        <v>53</v>
      </c>
      <c r="E170" s="3" t="n">
        <v>2.05</v>
      </c>
      <c r="F170" s="3" t="s">
        <v>98</v>
      </c>
      <c r="G170" s="3" t="s">
        <v>55</v>
      </c>
      <c r="H170" s="3" t="s">
        <v>121</v>
      </c>
      <c r="I170" s="3" t="s">
        <v>57</v>
      </c>
      <c r="J170" s="3" t="s">
        <v>57</v>
      </c>
      <c r="K170" s="3" t="s">
        <v>57</v>
      </c>
      <c r="L170" s="3" t="s">
        <v>58</v>
      </c>
      <c r="M170" s="3" t="s">
        <v>86</v>
      </c>
      <c r="N170" s="6">
        <f>trunc(((Q170*(100+O170))/100)*CY170,2)</f>
      </c>
      <c r="O170" s="4" t="n">
        <v>-34</v>
      </c>
      <c r="P170" s="6">
        <f>trunc((N170*E170),2)</f>
      </c>
      <c r="Q170" s="3" t="n">
        <v>14500</v>
      </c>
      <c r="R170" s="9" t="s">
        <v>60</v>
      </c>
      <c r="S170" s="9" t="s">
        <v>61</v>
      </c>
      <c r="T170" s="3" t="s">
        <v>551</v>
      </c>
      <c r="U170" s="3" t="n">
        <v>5.01</v>
      </c>
      <c r="V170" s="3" t="n">
        <v>62</v>
      </c>
      <c r="W170" s="3" t="n">
        <v>59</v>
      </c>
      <c r="X170" s="3" t="s">
        <v>63</v>
      </c>
      <c r="Y170" s="3" t="s">
        <v>77</v>
      </c>
      <c r="Z170" s="3" t="s">
        <v>58</v>
      </c>
      <c r="AA170" s="3" t="s">
        <v>66</v>
      </c>
      <c r="AB170" s="3" t="s">
        <v>109</v>
      </c>
      <c r="AC170" s="3" t="s">
        <v>68</v>
      </c>
      <c r="AD170" s="3" t="s">
        <v>69</v>
      </c>
      <c r="AE170" s="3" t="s">
        <v>52</v>
      </c>
      <c r="AF170" s="3" t="s">
        <v>52</v>
      </c>
      <c r="AG170" s="3" t="s">
        <v>52</v>
      </c>
      <c r="AH170" s="3" t="s">
        <v>52</v>
      </c>
      <c r="AI170" s="3" t="s">
        <v>63</v>
      </c>
      <c r="AJ170" s="3" t="s">
        <v>63</v>
      </c>
      <c r="AK170" s="3" t="s">
        <v>58</v>
      </c>
      <c r="AL170" s="3" t="s">
        <v>201</v>
      </c>
      <c r="AM170" s="3" t="s">
        <v>63</v>
      </c>
      <c r="AN170" s="3" t="n">
        <v>36</v>
      </c>
      <c r="AO170" s="3" t="n">
        <v>15</v>
      </c>
      <c r="AP170" s="3" t="n">
        <v>40.6</v>
      </c>
      <c r="AQ170" s="3" t="n">
        <v>43</v>
      </c>
      <c r="AR170" s="3" t="s">
        <v>57</v>
      </c>
      <c r="AS170" s="3" t="s">
        <v>58</v>
      </c>
      <c r="AT170" s="3" t="s">
        <v>52</v>
      </c>
      <c r="AU170" s="3" t="s">
        <v>552</v>
      </c>
      <c r="AV170" s="3" t="s">
        <v>63</v>
      </c>
      <c r="AW170" s="3" t="s">
        <v>57</v>
      </c>
      <c r="AX170" s="3" t="s">
        <v>96</v>
      </c>
      <c r="CY170" s="0" t="n">
        <v>1</v>
      </c>
      <c r="CZ170" s="6">
        <f>trunc((P170/CY170),2)</f>
      </c>
    </row>
    <row r="171" spans="1:104">
      <c r="A171" s="3" t="n">
        <v>166</v>
      </c>
      <c r="B171" s="3" t="s">
        <v>553</v>
      </c>
      <c r="C171" s="3" t="s">
        <v>52</v>
      </c>
      <c r="D171" s="3" t="s">
        <v>53</v>
      </c>
      <c r="E171" s="3" t="n">
        <v>2.06</v>
      </c>
      <c r="F171" s="3" t="s">
        <v>98</v>
      </c>
      <c r="G171" s="3" t="s">
        <v>55</v>
      </c>
      <c r="H171" s="3" t="s">
        <v>121</v>
      </c>
      <c r="I171" s="3" t="s">
        <v>57</v>
      </c>
      <c r="J171" s="3" t="s">
        <v>57</v>
      </c>
      <c r="K171" s="3" t="s">
        <v>57</v>
      </c>
      <c r="L171" s="3" t="s">
        <v>58</v>
      </c>
      <c r="M171" s="3" t="s">
        <v>113</v>
      </c>
      <c r="N171" s="6">
        <f>trunc(((Q171*(100+O171))/100)*CY171,2)</f>
      </c>
      <c r="O171" s="4" t="n">
        <v>-32</v>
      </c>
      <c r="P171" s="6">
        <f>trunc((N171*E171),2)</f>
      </c>
      <c r="Q171" s="3" t="n">
        <v>14500</v>
      </c>
      <c r="R171" s="9" t="s">
        <v>60</v>
      </c>
      <c r="S171" s="9" t="s">
        <v>61</v>
      </c>
      <c r="T171" s="3" t="s">
        <v>554</v>
      </c>
      <c r="U171" s="3" t="n">
        <v>5.05</v>
      </c>
      <c r="V171" s="3" t="n">
        <v>61.8</v>
      </c>
      <c r="W171" s="3" t="n">
        <v>59</v>
      </c>
      <c r="X171" s="3" t="s">
        <v>63</v>
      </c>
      <c r="Y171" s="3" t="s">
        <v>64</v>
      </c>
      <c r="Z171" s="3" t="s">
        <v>58</v>
      </c>
      <c r="AA171" s="3" t="s">
        <v>108</v>
      </c>
      <c r="AB171" s="3" t="s">
        <v>109</v>
      </c>
      <c r="AC171" s="3" t="s">
        <v>68</v>
      </c>
      <c r="AD171" s="3" t="s">
        <v>110</v>
      </c>
      <c r="AE171" s="3" t="s">
        <v>52</v>
      </c>
      <c r="AF171" s="3" t="s">
        <v>52</v>
      </c>
      <c r="AG171" s="3" t="s">
        <v>52</v>
      </c>
      <c r="AH171" s="3" t="s">
        <v>52</v>
      </c>
      <c r="AI171" s="3" t="s">
        <v>63</v>
      </c>
      <c r="AJ171" s="3" t="s">
        <v>63</v>
      </c>
      <c r="AK171" s="3" t="s">
        <v>58</v>
      </c>
      <c r="AL171" s="3" t="s">
        <v>246</v>
      </c>
      <c r="AM171" s="3" t="s">
        <v>63</v>
      </c>
      <c r="AN171" s="3" t="n">
        <v>33</v>
      </c>
      <c r="AO171" s="3" t="n">
        <v>13.5</v>
      </c>
      <c r="AP171" s="3" t="n">
        <v>41.8</v>
      </c>
      <c r="AQ171" s="3" t="n">
        <v>44.5</v>
      </c>
      <c r="AR171" s="3" t="s">
        <v>52</v>
      </c>
      <c r="AS171" s="3" t="s">
        <v>58</v>
      </c>
      <c r="AT171" s="3" t="s">
        <v>63</v>
      </c>
      <c r="AU171" s="3" t="s">
        <v>63</v>
      </c>
      <c r="AV171" s="3" t="s">
        <v>63</v>
      </c>
      <c r="AW171" s="3" t="s">
        <v>57</v>
      </c>
      <c r="AX171" s="3" t="s">
        <v>96</v>
      </c>
      <c r="CY171" s="0" t="n">
        <v>1</v>
      </c>
      <c r="CZ171" s="6">
        <f>trunc((P171/CY171),2)</f>
      </c>
    </row>
    <row r="172" spans="1:104">
      <c r="A172" s="3" t="n">
        <v>167</v>
      </c>
      <c r="B172" s="3" t="s">
        <v>555</v>
      </c>
      <c r="C172" s="3" t="s">
        <v>52</v>
      </c>
      <c r="D172" s="3" t="s">
        <v>53</v>
      </c>
      <c r="E172" s="3" t="n">
        <v>2.02</v>
      </c>
      <c r="F172" s="3" t="s">
        <v>98</v>
      </c>
      <c r="G172" s="3" t="s">
        <v>55</v>
      </c>
      <c r="H172" s="3" t="s">
        <v>121</v>
      </c>
      <c r="I172" s="3" t="s">
        <v>57</v>
      </c>
      <c r="J172" s="3" t="s">
        <v>57</v>
      </c>
      <c r="K172" s="3" t="s">
        <v>57</v>
      </c>
      <c r="L172" s="3" t="s">
        <v>58</v>
      </c>
      <c r="M172" s="3" t="s">
        <v>86</v>
      </c>
      <c r="N172" s="6">
        <f>trunc(((Q172*(100+O172))/100)*CY172,2)</f>
      </c>
      <c r="O172" s="4" t="n">
        <v>-31.7</v>
      </c>
      <c r="P172" s="6">
        <f>trunc((N172*E172),2)</f>
      </c>
      <c r="Q172" s="3" t="n">
        <v>14500</v>
      </c>
      <c r="R172" s="9" t="s">
        <v>60</v>
      </c>
      <c r="S172" s="9" t="s">
        <v>61</v>
      </c>
      <c r="T172" s="3" t="s">
        <v>551</v>
      </c>
      <c r="U172" s="3" t="n">
        <v>5.04</v>
      </c>
      <c r="V172" s="3" t="n">
        <v>62.4</v>
      </c>
      <c r="W172" s="3" t="n">
        <v>60</v>
      </c>
      <c r="X172" s="3" t="s">
        <v>63</v>
      </c>
      <c r="Y172" s="3" t="s">
        <v>64</v>
      </c>
      <c r="Z172" s="3" t="s">
        <v>58</v>
      </c>
      <c r="AA172" s="3" t="s">
        <v>66</v>
      </c>
      <c r="AB172" s="3" t="s">
        <v>109</v>
      </c>
      <c r="AC172" s="3" t="s">
        <v>68</v>
      </c>
      <c r="AD172" s="3" t="s">
        <v>69</v>
      </c>
      <c r="AE172" s="3" t="s">
        <v>52</v>
      </c>
      <c r="AF172" s="3" t="s">
        <v>52</v>
      </c>
      <c r="AG172" s="3" t="s">
        <v>52</v>
      </c>
      <c r="AH172" s="3" t="s">
        <v>52</v>
      </c>
      <c r="AI172" s="3" t="s">
        <v>63</v>
      </c>
      <c r="AJ172" s="3" t="s">
        <v>63</v>
      </c>
      <c r="AK172" s="3" t="s">
        <v>58</v>
      </c>
      <c r="AL172" s="3" t="s">
        <v>111</v>
      </c>
      <c r="AM172" s="3" t="s">
        <v>63</v>
      </c>
      <c r="AN172" s="3" t="n">
        <v>34.5</v>
      </c>
      <c r="AO172" s="3" t="n">
        <v>14</v>
      </c>
      <c r="AP172" s="3" t="n">
        <v>41.8</v>
      </c>
      <c r="AQ172" s="3" t="n">
        <v>44.5</v>
      </c>
      <c r="AR172" s="3" t="s">
        <v>52</v>
      </c>
      <c r="AS172" s="3" t="s">
        <v>58</v>
      </c>
      <c r="AT172" s="3" t="s">
        <v>52</v>
      </c>
      <c r="AU172" s="3" t="s">
        <v>95</v>
      </c>
      <c r="AV172" s="3" t="s">
        <v>63</v>
      </c>
      <c r="AW172" s="3" t="s">
        <v>57</v>
      </c>
      <c r="AX172" s="3" t="s">
        <v>96</v>
      </c>
      <c r="CY172" s="0" t="n">
        <v>1</v>
      </c>
      <c r="CZ172" s="6">
        <f>trunc((P172/CY172),2)</f>
      </c>
    </row>
    <row r="173" spans="1:104">
      <c r="A173" s="3" t="n">
        <v>168</v>
      </c>
      <c r="B173" s="3" t="s">
        <v>556</v>
      </c>
      <c r="C173" s="3" t="s">
        <v>52</v>
      </c>
      <c r="D173" s="3" t="s">
        <v>53</v>
      </c>
      <c r="E173" s="3" t="n">
        <v>2.02</v>
      </c>
      <c r="F173" s="3" t="s">
        <v>98</v>
      </c>
      <c r="G173" s="3" t="s">
        <v>55</v>
      </c>
      <c r="H173" s="3" t="s">
        <v>121</v>
      </c>
      <c r="I173" s="3" t="s">
        <v>57</v>
      </c>
      <c r="J173" s="3" t="s">
        <v>57</v>
      </c>
      <c r="K173" s="3" t="s">
        <v>57</v>
      </c>
      <c r="L173" s="3" t="s">
        <v>58</v>
      </c>
      <c r="M173" s="3" t="s">
        <v>113</v>
      </c>
      <c r="N173" s="6">
        <f>trunc(((Q173*(100+O173))/100)*CY173,2)</f>
      </c>
      <c r="O173" s="4" t="n">
        <v>-30.7</v>
      </c>
      <c r="P173" s="6">
        <f>trunc((N173*E173),2)</f>
      </c>
      <c r="Q173" s="3" t="n">
        <v>14500</v>
      </c>
      <c r="R173" s="9" t="s">
        <v>60</v>
      </c>
      <c r="S173" s="9" t="s">
        <v>61</v>
      </c>
      <c r="T173" s="3" t="s">
        <v>557</v>
      </c>
      <c r="U173" s="3" t="n">
        <v>4.99</v>
      </c>
      <c r="V173" s="3" t="n">
        <v>62.2</v>
      </c>
      <c r="W173" s="3" t="n">
        <v>59</v>
      </c>
      <c r="X173" s="3" t="s">
        <v>63</v>
      </c>
      <c r="Y173" s="3" t="s">
        <v>64</v>
      </c>
      <c r="Z173" s="3" t="s">
        <v>58</v>
      </c>
      <c r="AA173" s="3" t="s">
        <v>66</v>
      </c>
      <c r="AB173" s="3" t="s">
        <v>109</v>
      </c>
      <c r="AC173" s="3" t="s">
        <v>68</v>
      </c>
      <c r="AD173" s="3" t="s">
        <v>69</v>
      </c>
      <c r="AE173" s="3" t="s">
        <v>52</v>
      </c>
      <c r="AF173" s="3" t="s">
        <v>52</v>
      </c>
      <c r="AG173" s="3" t="s">
        <v>52</v>
      </c>
      <c r="AH173" s="3" t="s">
        <v>52</v>
      </c>
      <c r="AI173" s="3" t="s">
        <v>63</v>
      </c>
      <c r="AJ173" s="3" t="s">
        <v>63</v>
      </c>
      <c r="AK173" s="3" t="s">
        <v>58</v>
      </c>
      <c r="AL173" s="3" t="s">
        <v>195</v>
      </c>
      <c r="AM173" s="3" t="s">
        <v>63</v>
      </c>
      <c r="AN173" s="3" t="n">
        <v>36</v>
      </c>
      <c r="AO173" s="3" t="n">
        <v>15</v>
      </c>
      <c r="AP173" s="3" t="n">
        <v>40.6</v>
      </c>
      <c r="AQ173" s="3" t="n">
        <v>43</v>
      </c>
      <c r="AR173" s="3" t="s">
        <v>63</v>
      </c>
      <c r="AS173" s="3" t="s">
        <v>58</v>
      </c>
      <c r="AT173" s="3" t="s">
        <v>52</v>
      </c>
      <c r="AU173" s="3" t="s">
        <v>95</v>
      </c>
      <c r="AV173" s="3" t="s">
        <v>63</v>
      </c>
      <c r="AW173" s="3" t="s">
        <v>57</v>
      </c>
      <c r="AX173" s="3" t="s">
        <v>96</v>
      </c>
      <c r="CY173" s="0" t="n">
        <v>1</v>
      </c>
      <c r="CZ173" s="6">
        <f>trunc((P173/CY173),2)</f>
      </c>
    </row>
    <row r="174" spans="1:104">
      <c r="A174" s="3" t="n">
        <v>169</v>
      </c>
      <c r="B174" s="3" t="s">
        <v>558</v>
      </c>
      <c r="C174" s="3" t="s">
        <v>52</v>
      </c>
      <c r="D174" s="3" t="s">
        <v>53</v>
      </c>
      <c r="E174" s="3" t="n">
        <v>2.01</v>
      </c>
      <c r="F174" s="3" t="s">
        <v>98</v>
      </c>
      <c r="G174" s="3" t="s">
        <v>55</v>
      </c>
      <c r="H174" s="3" t="s">
        <v>198</v>
      </c>
      <c r="I174" s="3" t="s">
        <v>57</v>
      </c>
      <c r="J174" s="3" t="s">
        <v>57</v>
      </c>
      <c r="K174" s="3" t="s">
        <v>57</v>
      </c>
      <c r="L174" s="3" t="s">
        <v>58</v>
      </c>
      <c r="M174" s="3" t="s">
        <v>113</v>
      </c>
      <c r="N174" s="6">
        <f>trunc(((Q174*(100+O174))/100)*CY174,2)</f>
      </c>
      <c r="O174" s="4" t="n">
        <v>-26.6</v>
      </c>
      <c r="P174" s="6">
        <f>trunc((N174*E174),2)</f>
      </c>
      <c r="Q174" s="3" t="n">
        <v>14500</v>
      </c>
      <c r="R174" s="9" t="s">
        <v>60</v>
      </c>
      <c r="S174" s="9" t="s">
        <v>61</v>
      </c>
      <c r="T174" s="3" t="s">
        <v>551</v>
      </c>
      <c r="U174" s="3" t="n">
        <v>5</v>
      </c>
      <c r="V174" s="3" t="n">
        <v>62</v>
      </c>
      <c r="W174" s="3" t="n">
        <v>59</v>
      </c>
      <c r="X174" s="3" t="s">
        <v>63</v>
      </c>
      <c r="Y174" s="3" t="s">
        <v>77</v>
      </c>
      <c r="Z174" s="3" t="s">
        <v>58</v>
      </c>
      <c r="AA174" s="3" t="s">
        <v>141</v>
      </c>
      <c r="AB174" s="3" t="s">
        <v>109</v>
      </c>
      <c r="AC174" s="3" t="s">
        <v>68</v>
      </c>
      <c r="AD174" s="3" t="s">
        <v>69</v>
      </c>
      <c r="AE174" s="3" t="s">
        <v>52</v>
      </c>
      <c r="AF174" s="3" t="s">
        <v>52</v>
      </c>
      <c r="AG174" s="3" t="s">
        <v>52</v>
      </c>
      <c r="AH174" s="3" t="s">
        <v>52</v>
      </c>
      <c r="AI174" s="3" t="s">
        <v>63</v>
      </c>
      <c r="AJ174" s="3" t="s">
        <v>63</v>
      </c>
      <c r="AK174" s="3" t="s">
        <v>58</v>
      </c>
      <c r="AL174" s="3" t="s">
        <v>195</v>
      </c>
      <c r="AM174" s="3" t="s">
        <v>63</v>
      </c>
      <c r="AN174" s="3" t="n">
        <v>33</v>
      </c>
      <c r="AO174" s="3" t="n">
        <v>13.5</v>
      </c>
      <c r="AP174" s="3" t="n">
        <v>41.8</v>
      </c>
      <c r="AQ174" s="3" t="n">
        <v>44.5</v>
      </c>
      <c r="AR174" s="3" t="s">
        <v>52</v>
      </c>
      <c r="AS174" s="3" t="s">
        <v>58</v>
      </c>
      <c r="AT174" s="3" t="s">
        <v>52</v>
      </c>
      <c r="AU174" s="3" t="s">
        <v>95</v>
      </c>
      <c r="AV174" s="3" t="s">
        <v>63</v>
      </c>
      <c r="AW174" s="3" t="s">
        <v>57</v>
      </c>
      <c r="AX174" s="3" t="s">
        <v>96</v>
      </c>
      <c r="CY174" s="0" t="n">
        <v>1</v>
      </c>
      <c r="CZ174" s="6">
        <f>trunc((P174/CY174),2)</f>
      </c>
    </row>
    <row r="175" spans="1:104">
      <c r="A175" s="3" t="n">
        <v>170</v>
      </c>
      <c r="B175" s="3" t="s">
        <v>559</v>
      </c>
      <c r="C175" s="3" t="s">
        <v>52</v>
      </c>
      <c r="D175" s="3" t="s">
        <v>53</v>
      </c>
      <c r="E175" s="3" t="n">
        <v>2.01</v>
      </c>
      <c r="F175" s="3" t="s">
        <v>105</v>
      </c>
      <c r="G175" s="3" t="s">
        <v>55</v>
      </c>
      <c r="H175" s="3" t="s">
        <v>121</v>
      </c>
      <c r="I175" s="3" t="s">
        <v>57</v>
      </c>
      <c r="J175" s="3" t="s">
        <v>57</v>
      </c>
      <c r="K175" s="3" t="s">
        <v>57</v>
      </c>
      <c r="L175" s="3" t="s">
        <v>58</v>
      </c>
      <c r="M175" s="3" t="s">
        <v>59</v>
      </c>
      <c r="N175" s="6">
        <f>trunc(((Q175*(100+O175))/100)*CY175,2)</f>
      </c>
      <c r="O175" s="4" t="n">
        <v>-37</v>
      </c>
      <c r="P175" s="6">
        <f>trunc((N175*E175),2)</f>
      </c>
      <c r="Q175" s="3" t="n">
        <v>12000</v>
      </c>
      <c r="R175" s="9" t="s">
        <v>60</v>
      </c>
      <c r="S175" s="9" t="s">
        <v>61</v>
      </c>
      <c r="T175" s="3" t="s">
        <v>417</v>
      </c>
      <c r="U175" s="3" t="n">
        <v>4.98</v>
      </c>
      <c r="V175" s="3" t="n">
        <v>62</v>
      </c>
      <c r="W175" s="3" t="n">
        <v>58</v>
      </c>
      <c r="X175" s="3" t="s">
        <v>63</v>
      </c>
      <c r="Y175" s="3" t="s">
        <v>64</v>
      </c>
      <c r="Z175" s="3" t="s">
        <v>123</v>
      </c>
      <c r="AA175" s="3" t="s">
        <v>66</v>
      </c>
      <c r="AB175" s="3" t="s">
        <v>91</v>
      </c>
      <c r="AC175" s="3" t="s">
        <v>68</v>
      </c>
      <c r="AD175" s="3" t="s">
        <v>69</v>
      </c>
      <c r="AE175" s="3" t="s">
        <v>52</v>
      </c>
      <c r="AF175" s="3" t="s">
        <v>52</v>
      </c>
      <c r="AG175" s="3" t="s">
        <v>52</v>
      </c>
      <c r="AH175" s="3" t="s">
        <v>52</v>
      </c>
      <c r="AI175" s="3" t="s">
        <v>63</v>
      </c>
      <c r="AJ175" s="3" t="s">
        <v>63</v>
      </c>
      <c r="AK175" s="3" t="s">
        <v>58</v>
      </c>
      <c r="AL175" s="3" t="s">
        <v>201</v>
      </c>
      <c r="AM175" s="3" t="s">
        <v>63</v>
      </c>
      <c r="AN175" s="3" t="n">
        <v>36</v>
      </c>
      <c r="AO175" s="3" t="n">
        <v>15</v>
      </c>
      <c r="AP175" s="3" t="n">
        <v>40.6</v>
      </c>
      <c r="AQ175" s="3" t="n">
        <v>42.5</v>
      </c>
      <c r="AR175" s="3" t="s">
        <v>52</v>
      </c>
      <c r="AS175" s="3" t="s">
        <v>58</v>
      </c>
      <c r="AT175" s="3" t="s">
        <v>63</v>
      </c>
      <c r="AU175" s="3" t="s">
        <v>95</v>
      </c>
      <c r="AV175" s="3" t="s">
        <v>63</v>
      </c>
      <c r="AW175" s="3" t="s">
        <v>57</v>
      </c>
      <c r="AX175" s="3" t="s">
        <v>96</v>
      </c>
      <c r="CY175" s="0" t="n">
        <v>1</v>
      </c>
      <c r="CZ175" s="6">
        <f>trunc((P175/CY175),2)</f>
      </c>
    </row>
    <row r="176" spans="1:104">
      <c r="A176" s="3" t="n">
        <v>171</v>
      </c>
      <c r="B176" s="3" t="s">
        <v>560</v>
      </c>
      <c r="C176" s="3" t="s">
        <v>52</v>
      </c>
      <c r="D176" s="3" t="s">
        <v>53</v>
      </c>
      <c r="E176" s="3" t="n">
        <v>2.03</v>
      </c>
      <c r="F176" s="3" t="s">
        <v>105</v>
      </c>
      <c r="G176" s="3" t="s">
        <v>55</v>
      </c>
      <c r="H176" s="3" t="s">
        <v>121</v>
      </c>
      <c r="I176" s="3" t="s">
        <v>57</v>
      </c>
      <c r="J176" s="3" t="s">
        <v>57</v>
      </c>
      <c r="K176" s="3" t="s">
        <v>57</v>
      </c>
      <c r="L176" s="3" t="s">
        <v>58</v>
      </c>
      <c r="M176" s="3" t="s">
        <v>59</v>
      </c>
      <c r="N176" s="6">
        <f>trunc(((Q176*(100+O176))/100)*CY176,2)</f>
      </c>
      <c r="O176" s="4" t="n">
        <v>-35.1</v>
      </c>
      <c r="P176" s="6">
        <f>trunc((N176*E176),2)</f>
      </c>
      <c r="Q176" s="3" t="n">
        <v>12000</v>
      </c>
      <c r="R176" s="9" t="s">
        <v>60</v>
      </c>
      <c r="S176" s="9" t="s">
        <v>61</v>
      </c>
      <c r="T176" s="3" t="s">
        <v>551</v>
      </c>
      <c r="U176" s="3" t="n">
        <v>5</v>
      </c>
      <c r="V176" s="3" t="n">
        <v>61.9</v>
      </c>
      <c r="W176" s="3" t="n">
        <v>59</v>
      </c>
      <c r="X176" s="3" t="s">
        <v>63</v>
      </c>
      <c r="Y176" s="3" t="s">
        <v>64</v>
      </c>
      <c r="Z176" s="3" t="s">
        <v>123</v>
      </c>
      <c r="AA176" s="3" t="s">
        <v>108</v>
      </c>
      <c r="AB176" s="3" t="s">
        <v>91</v>
      </c>
      <c r="AC176" s="3" t="s">
        <v>68</v>
      </c>
      <c r="AD176" s="3" t="s">
        <v>69</v>
      </c>
      <c r="AE176" s="3" t="s">
        <v>63</v>
      </c>
      <c r="AF176" s="3" t="s">
        <v>52</v>
      </c>
      <c r="AG176" s="3" t="s">
        <v>52</v>
      </c>
      <c r="AH176" s="3" t="s">
        <v>52</v>
      </c>
      <c r="AI176" s="3" t="s">
        <v>63</v>
      </c>
      <c r="AJ176" s="3" t="s">
        <v>63</v>
      </c>
      <c r="AK176" s="3" t="s">
        <v>58</v>
      </c>
      <c r="AL176" s="3" t="s">
        <v>561</v>
      </c>
      <c r="AM176" s="3" t="s">
        <v>63</v>
      </c>
      <c r="AN176" s="3" t="n">
        <v>36</v>
      </c>
      <c r="AO176" s="3" t="n">
        <v>15</v>
      </c>
      <c r="AP176" s="3" t="n">
        <v>40.8</v>
      </c>
      <c r="AQ176" s="3" t="n">
        <v>43</v>
      </c>
      <c r="AR176" s="3" t="s">
        <v>63</v>
      </c>
      <c r="AS176" s="3" t="s">
        <v>58</v>
      </c>
      <c r="AT176" s="3" t="s">
        <v>52</v>
      </c>
      <c r="AU176" s="3" t="s">
        <v>118</v>
      </c>
      <c r="AV176" s="3" t="s">
        <v>63</v>
      </c>
      <c r="AW176" s="3" t="s">
        <v>57</v>
      </c>
      <c r="AX176" s="3" t="s">
        <v>96</v>
      </c>
      <c r="CY176" s="0" t="n">
        <v>1</v>
      </c>
      <c r="CZ176" s="6">
        <f>trunc((P176/CY176),2)</f>
      </c>
    </row>
    <row r="177" spans="1:104">
      <c r="A177" s="3" t="n">
        <v>172</v>
      </c>
      <c r="B177" s="3" t="s">
        <v>562</v>
      </c>
      <c r="C177" s="3" t="s">
        <v>52</v>
      </c>
      <c r="D177" s="3" t="s">
        <v>53</v>
      </c>
      <c r="E177" s="3" t="n">
        <v>2.01</v>
      </c>
      <c r="F177" s="3" t="s">
        <v>105</v>
      </c>
      <c r="G177" s="3" t="s">
        <v>55</v>
      </c>
      <c r="H177" s="3" t="s">
        <v>121</v>
      </c>
      <c r="I177" s="3" t="s">
        <v>57</v>
      </c>
      <c r="J177" s="3" t="s">
        <v>57</v>
      </c>
      <c r="K177" s="3" t="s">
        <v>57</v>
      </c>
      <c r="L177" s="3" t="s">
        <v>58</v>
      </c>
      <c r="M177" s="3" t="s">
        <v>59</v>
      </c>
      <c r="N177" s="6">
        <f>trunc(((Q177*(100+O177))/100)*CY177,2)</f>
      </c>
      <c r="O177" s="4" t="n">
        <v>-35</v>
      </c>
      <c r="P177" s="6">
        <f>trunc((N177*E177),2)</f>
      </c>
      <c r="Q177" s="3" t="n">
        <v>12000</v>
      </c>
      <c r="R177" s="9" t="s">
        <v>60</v>
      </c>
      <c r="S177" s="9" t="s">
        <v>61</v>
      </c>
      <c r="T177" s="3" t="s">
        <v>551</v>
      </c>
      <c r="U177" s="3" t="n">
        <v>4.96</v>
      </c>
      <c r="V177" s="3" t="n">
        <v>61.4</v>
      </c>
      <c r="W177" s="3" t="n">
        <v>62</v>
      </c>
      <c r="X177" s="3" t="s">
        <v>63</v>
      </c>
      <c r="Y177" s="3" t="s">
        <v>64</v>
      </c>
      <c r="Z177" s="3" t="s">
        <v>58</v>
      </c>
      <c r="AA177" s="3" t="s">
        <v>66</v>
      </c>
      <c r="AB177" s="3" t="s">
        <v>109</v>
      </c>
      <c r="AC177" s="3" t="s">
        <v>68</v>
      </c>
      <c r="AD177" s="3" t="s">
        <v>69</v>
      </c>
      <c r="AE177" s="3" t="s">
        <v>52</v>
      </c>
      <c r="AF177" s="3" t="s">
        <v>52</v>
      </c>
      <c r="AG177" s="3" t="s">
        <v>52</v>
      </c>
      <c r="AH177" s="3" t="s">
        <v>52</v>
      </c>
      <c r="AI177" s="3" t="s">
        <v>63</v>
      </c>
      <c r="AJ177" s="3" t="s">
        <v>63</v>
      </c>
      <c r="AK177" s="3" t="s">
        <v>58</v>
      </c>
      <c r="AL177" s="3" t="s">
        <v>454</v>
      </c>
      <c r="AM177" s="3" t="s">
        <v>63</v>
      </c>
      <c r="AN177" s="3" t="n">
        <v>34</v>
      </c>
      <c r="AO177" s="3" t="n">
        <v>13</v>
      </c>
      <c r="AP177" s="3" t="n">
        <v>41.6</v>
      </c>
      <c r="AQ177" s="3" t="n">
        <v>44</v>
      </c>
      <c r="AR177" s="3" t="s">
        <v>63</v>
      </c>
      <c r="AS177" s="3" t="s">
        <v>58</v>
      </c>
      <c r="AT177" s="3" t="s">
        <v>52</v>
      </c>
      <c r="AU177" s="3" t="s">
        <v>63</v>
      </c>
      <c r="AV177" s="3" t="s">
        <v>63</v>
      </c>
      <c r="AW177" s="3" t="s">
        <v>57</v>
      </c>
      <c r="AX177" s="3" t="s">
        <v>96</v>
      </c>
      <c r="CY177" s="0" t="n">
        <v>1</v>
      </c>
      <c r="CZ177" s="6">
        <f>trunc((P177/CY177),2)</f>
      </c>
    </row>
    <row r="178" spans="1:104">
      <c r="A178" s="3" t="n">
        <v>173</v>
      </c>
      <c r="B178" s="3" t="s">
        <v>563</v>
      </c>
      <c r="C178" s="3" t="s">
        <v>52</v>
      </c>
      <c r="D178" s="3" t="s">
        <v>53</v>
      </c>
      <c r="E178" s="3" t="n">
        <v>2.06</v>
      </c>
      <c r="F178" s="3" t="s">
        <v>105</v>
      </c>
      <c r="G178" s="3" t="s">
        <v>55</v>
      </c>
      <c r="H178" s="3" t="s">
        <v>121</v>
      </c>
      <c r="I178" s="3" t="s">
        <v>57</v>
      </c>
      <c r="J178" s="3" t="s">
        <v>57</v>
      </c>
      <c r="K178" s="3" t="s">
        <v>57</v>
      </c>
      <c r="L178" s="3" t="s">
        <v>58</v>
      </c>
      <c r="M178" s="3" t="s">
        <v>113</v>
      </c>
      <c r="N178" s="6">
        <f>trunc(((Q178*(100+O178))/100)*CY178,2)</f>
      </c>
      <c r="O178" s="4" t="n">
        <v>-30.7</v>
      </c>
      <c r="P178" s="6">
        <f>trunc((N178*E178),2)</f>
      </c>
      <c r="Q178" s="3" t="n">
        <v>12000</v>
      </c>
      <c r="R178" s="9" t="s">
        <v>60</v>
      </c>
      <c r="S178" s="9" t="s">
        <v>61</v>
      </c>
      <c r="T178" s="3" t="s">
        <v>444</v>
      </c>
      <c r="U178" s="3" t="n">
        <v>5.02</v>
      </c>
      <c r="V178" s="3" t="n">
        <v>62</v>
      </c>
      <c r="W178" s="3" t="n">
        <v>59</v>
      </c>
      <c r="X178" s="3" t="s">
        <v>63</v>
      </c>
      <c r="Y178" s="3" t="s">
        <v>64</v>
      </c>
      <c r="Z178" s="3" t="s">
        <v>58</v>
      </c>
      <c r="AA178" s="3" t="s">
        <v>108</v>
      </c>
      <c r="AB178" s="3" t="s">
        <v>109</v>
      </c>
      <c r="AC178" s="3" t="s">
        <v>68</v>
      </c>
      <c r="AD178" s="3" t="s">
        <v>110</v>
      </c>
      <c r="AE178" s="3" t="s">
        <v>52</v>
      </c>
      <c r="AF178" s="3" t="s">
        <v>52</v>
      </c>
      <c r="AG178" s="3" t="s">
        <v>52</v>
      </c>
      <c r="AH178" s="3" t="s">
        <v>52</v>
      </c>
      <c r="AI178" s="3" t="s">
        <v>63</v>
      </c>
      <c r="AJ178" s="3" t="s">
        <v>63</v>
      </c>
      <c r="AK178" s="3" t="s">
        <v>58</v>
      </c>
      <c r="AL178" s="3" t="s">
        <v>258</v>
      </c>
      <c r="AM178" s="3" t="s">
        <v>63</v>
      </c>
      <c r="AN178" s="3" t="n">
        <v>36</v>
      </c>
      <c r="AO178" s="3" t="n">
        <v>15</v>
      </c>
      <c r="AP178" s="3" t="n">
        <v>40.6</v>
      </c>
      <c r="AQ178" s="3" t="n">
        <v>43</v>
      </c>
      <c r="AR178" s="3" t="s">
        <v>52</v>
      </c>
      <c r="AS178" s="3" t="s">
        <v>58</v>
      </c>
      <c r="AT178" s="3" t="s">
        <v>52</v>
      </c>
      <c r="AU178" s="3" t="s">
        <v>95</v>
      </c>
      <c r="AV178" s="3" t="s">
        <v>63</v>
      </c>
      <c r="AW178" s="3" t="s">
        <v>57</v>
      </c>
      <c r="AX178" s="3" t="s">
        <v>96</v>
      </c>
      <c r="CY178" s="0" t="n">
        <v>1</v>
      </c>
      <c r="CZ178" s="6">
        <f>trunc((P178/CY178),2)</f>
      </c>
    </row>
    <row r="179" spans="1:104">
      <c r="A179" s="3" t="n">
        <v>174</v>
      </c>
      <c r="B179" s="3" t="s">
        <v>564</v>
      </c>
      <c r="C179" s="3" t="s">
        <v>52</v>
      </c>
      <c r="D179" s="3" t="s">
        <v>53</v>
      </c>
      <c r="E179" s="3" t="n">
        <v>2.05</v>
      </c>
      <c r="F179" s="3" t="s">
        <v>105</v>
      </c>
      <c r="G179" s="3" t="s">
        <v>55</v>
      </c>
      <c r="H179" s="3" t="s">
        <v>121</v>
      </c>
      <c r="I179" s="3" t="s">
        <v>57</v>
      </c>
      <c r="J179" s="3" t="s">
        <v>57</v>
      </c>
      <c r="K179" s="3" t="s">
        <v>57</v>
      </c>
      <c r="L179" s="3" t="s">
        <v>58</v>
      </c>
      <c r="M179" s="3" t="s">
        <v>59</v>
      </c>
      <c r="N179" s="6">
        <f>trunc(((Q179*(100+O179))/100)*CY179,2)</f>
      </c>
      <c r="O179" s="4" t="n">
        <v>-29.7</v>
      </c>
      <c r="P179" s="6">
        <f>trunc((N179*E179),2)</f>
      </c>
      <c r="Q179" s="3" t="n">
        <v>12000</v>
      </c>
      <c r="R179" s="9" t="s">
        <v>60</v>
      </c>
      <c r="S179" s="9" t="s">
        <v>61</v>
      </c>
      <c r="T179" s="3" t="s">
        <v>565</v>
      </c>
      <c r="U179" s="3" t="n">
        <v>5.05</v>
      </c>
      <c r="V179" s="3" t="n">
        <v>62.6</v>
      </c>
      <c r="W179" s="3" t="n">
        <v>57</v>
      </c>
      <c r="X179" s="3" t="s">
        <v>63</v>
      </c>
      <c r="Y179" s="3" t="s">
        <v>64</v>
      </c>
      <c r="Z179" s="3" t="s">
        <v>58</v>
      </c>
      <c r="AA179" s="3" t="s">
        <v>156</v>
      </c>
      <c r="AB179" s="3" t="s">
        <v>109</v>
      </c>
      <c r="AC179" s="3" t="s">
        <v>68</v>
      </c>
      <c r="AD179" s="3" t="s">
        <v>134</v>
      </c>
      <c r="AE179" s="3" t="s">
        <v>52</v>
      </c>
      <c r="AF179" s="3" t="s">
        <v>52</v>
      </c>
      <c r="AG179" s="3" t="s">
        <v>52</v>
      </c>
      <c r="AH179" s="3" t="s">
        <v>52</v>
      </c>
      <c r="AI179" s="3" t="s">
        <v>63</v>
      </c>
      <c r="AJ179" s="3" t="s">
        <v>63</v>
      </c>
      <c r="AK179" s="3" t="s">
        <v>58</v>
      </c>
      <c r="AL179" s="3" t="s">
        <v>454</v>
      </c>
      <c r="AM179" s="3" t="s">
        <v>63</v>
      </c>
      <c r="AN179" s="3" t="n">
        <v>36</v>
      </c>
      <c r="AO179" s="3" t="n">
        <v>15.5</v>
      </c>
      <c r="AP179" s="3" t="n">
        <v>40.6</v>
      </c>
      <c r="AQ179" s="3" t="n">
        <v>42.5</v>
      </c>
      <c r="AR179" s="3" t="s">
        <v>79</v>
      </c>
      <c r="AS179" s="3" t="s">
        <v>58</v>
      </c>
      <c r="AT179" s="3" t="s">
        <v>52</v>
      </c>
      <c r="AU179" s="3" t="s">
        <v>63</v>
      </c>
      <c r="AV179" s="3" t="s">
        <v>63</v>
      </c>
      <c r="AW179" s="3" t="s">
        <v>57</v>
      </c>
      <c r="AX179" s="3" t="s">
        <v>96</v>
      </c>
      <c r="CY179" s="0" t="n">
        <v>1</v>
      </c>
      <c r="CZ179" s="6">
        <f>trunc((P179/CY179),2)</f>
      </c>
    </row>
    <row r="180" spans="1:104">
      <c r="A180" s="3" t="n">
        <v>175</v>
      </c>
      <c r="B180" s="3" t="s">
        <v>566</v>
      </c>
      <c r="C180" s="3" t="s">
        <v>52</v>
      </c>
      <c r="D180" s="3" t="s">
        <v>53</v>
      </c>
      <c r="E180" s="3" t="n">
        <v>2.1</v>
      </c>
      <c r="F180" s="3" t="s">
        <v>181</v>
      </c>
      <c r="G180" s="3" t="s">
        <v>55</v>
      </c>
      <c r="H180" s="3" t="s">
        <v>121</v>
      </c>
      <c r="I180" s="3" t="s">
        <v>57</v>
      </c>
      <c r="J180" s="3" t="s">
        <v>57</v>
      </c>
      <c r="K180" s="3" t="s">
        <v>57</v>
      </c>
      <c r="L180" s="3" t="s">
        <v>85</v>
      </c>
      <c r="M180" s="3" t="s">
        <v>59</v>
      </c>
      <c r="N180" s="6">
        <f>trunc(((Q180*(100+O180))/100)*CY180,2)</f>
      </c>
      <c r="O180" s="4" t="n">
        <v>-39.4</v>
      </c>
      <c r="P180" s="6">
        <f>trunc((N180*E180),2)</f>
      </c>
      <c r="Q180" s="3" t="n">
        <v>10200</v>
      </c>
      <c r="R180" s="9" t="s">
        <v>60</v>
      </c>
      <c r="S180" s="9" t="s">
        <v>61</v>
      </c>
      <c r="T180" s="3" t="s">
        <v>499</v>
      </c>
      <c r="U180" s="3" t="n">
        <v>5.06</v>
      </c>
      <c r="V180" s="3" t="n">
        <v>62.1</v>
      </c>
      <c r="W180" s="3" t="n">
        <v>59</v>
      </c>
      <c r="X180" s="3" t="s">
        <v>63</v>
      </c>
      <c r="Y180" s="3" t="s">
        <v>64</v>
      </c>
      <c r="Z180" s="3" t="s">
        <v>89</v>
      </c>
      <c r="AA180" s="3" t="s">
        <v>66</v>
      </c>
      <c r="AB180" s="3" t="s">
        <v>91</v>
      </c>
      <c r="AC180" s="3" t="s">
        <v>68</v>
      </c>
      <c r="AD180" s="3" t="s">
        <v>69</v>
      </c>
      <c r="AE180" s="3" t="s">
        <v>52</v>
      </c>
      <c r="AF180" s="3" t="s">
        <v>52</v>
      </c>
      <c r="AG180" s="3" t="s">
        <v>52</v>
      </c>
      <c r="AH180" s="3" t="s">
        <v>52</v>
      </c>
      <c r="AI180" s="3" t="s">
        <v>63</v>
      </c>
      <c r="AJ180" s="3" t="s">
        <v>63</v>
      </c>
      <c r="AK180" s="3" t="s">
        <v>58</v>
      </c>
      <c r="AL180" s="3" t="s">
        <v>233</v>
      </c>
      <c r="AM180" s="3" t="s">
        <v>63</v>
      </c>
      <c r="AN180" s="3" t="n">
        <v>35.5</v>
      </c>
      <c r="AO180" s="3" t="n">
        <v>15</v>
      </c>
      <c r="AP180" s="3" t="n">
        <v>41</v>
      </c>
      <c r="AQ180" s="3" t="n">
        <v>43</v>
      </c>
      <c r="AR180" s="3" t="s">
        <v>63</v>
      </c>
      <c r="AS180" s="3" t="s">
        <v>58</v>
      </c>
      <c r="AT180" s="3" t="s">
        <v>52</v>
      </c>
      <c r="AU180" s="3" t="s">
        <v>95</v>
      </c>
      <c r="AV180" s="3" t="s">
        <v>63</v>
      </c>
      <c r="AW180" s="3" t="s">
        <v>57</v>
      </c>
      <c r="AX180" s="3" t="s">
        <v>96</v>
      </c>
      <c r="CY180" s="0" t="n">
        <v>1</v>
      </c>
      <c r="CZ180" s="6">
        <f>trunc((P180/CY180),2)</f>
      </c>
    </row>
    <row r="181" spans="1:104">
      <c r="A181" s="3" t="n">
        <v>176</v>
      </c>
      <c r="B181" s="3" t="s">
        <v>567</v>
      </c>
      <c r="C181" s="3" t="s">
        <v>52</v>
      </c>
      <c r="D181" s="3" t="s">
        <v>53</v>
      </c>
      <c r="E181" s="3" t="n">
        <v>2</v>
      </c>
      <c r="F181" s="3" t="s">
        <v>181</v>
      </c>
      <c r="G181" s="3" t="s">
        <v>55</v>
      </c>
      <c r="H181" s="3" t="s">
        <v>121</v>
      </c>
      <c r="I181" s="3" t="s">
        <v>57</v>
      </c>
      <c r="J181" s="3" t="s">
        <v>57</v>
      </c>
      <c r="K181" s="3" t="s">
        <v>57</v>
      </c>
      <c r="L181" s="3" t="s">
        <v>58</v>
      </c>
      <c r="M181" s="3" t="s">
        <v>86</v>
      </c>
      <c r="N181" s="6">
        <f>trunc(((Q181*(100+O181))/100)*CY181,2)</f>
      </c>
      <c r="O181" s="4" t="n">
        <v>-35.4</v>
      </c>
      <c r="P181" s="6">
        <f>trunc((N181*E181),2)</f>
      </c>
      <c r="Q181" s="3" t="n">
        <v>10200</v>
      </c>
      <c r="R181" s="9" t="s">
        <v>60</v>
      </c>
      <c r="S181" s="9" t="s">
        <v>61</v>
      </c>
      <c r="T181" s="3" t="s">
        <v>568</v>
      </c>
      <c r="U181" s="3" t="n">
        <v>4.98</v>
      </c>
      <c r="V181" s="3" t="n">
        <v>61.8</v>
      </c>
      <c r="W181" s="3" t="n">
        <v>55</v>
      </c>
      <c r="X181" s="3" t="s">
        <v>63</v>
      </c>
      <c r="Y181" s="3" t="s">
        <v>64</v>
      </c>
      <c r="Z181" s="3" t="s">
        <v>58</v>
      </c>
      <c r="AA181" s="3" t="s">
        <v>66</v>
      </c>
      <c r="AB181" s="3" t="s">
        <v>109</v>
      </c>
      <c r="AC181" s="3" t="s">
        <v>68</v>
      </c>
      <c r="AD181" s="3" t="s">
        <v>69</v>
      </c>
      <c r="AE181" s="3" t="s">
        <v>52</v>
      </c>
      <c r="AF181" s="3" t="s">
        <v>52</v>
      </c>
      <c r="AG181" s="3" t="s">
        <v>93</v>
      </c>
      <c r="AH181" s="3" t="s">
        <v>52</v>
      </c>
      <c r="AI181" s="3" t="s">
        <v>63</v>
      </c>
      <c r="AJ181" s="3" t="s">
        <v>63</v>
      </c>
      <c r="AK181" s="3" t="s">
        <v>58</v>
      </c>
      <c r="AL181" s="3" t="s">
        <v>233</v>
      </c>
      <c r="AM181" s="3" t="s">
        <v>63</v>
      </c>
      <c r="AN181" s="3" t="n">
        <v>34.5</v>
      </c>
      <c r="AO181" s="3" t="n">
        <v>15.5</v>
      </c>
      <c r="AP181" s="3" t="n">
        <v>40.6</v>
      </c>
      <c r="AQ181" s="3" t="n">
        <v>42.5</v>
      </c>
      <c r="AR181" s="3" t="s">
        <v>52</v>
      </c>
      <c r="AS181" s="3" t="s">
        <v>58</v>
      </c>
      <c r="AT181" s="3" t="s">
        <v>52</v>
      </c>
      <c r="AU181" s="3" t="s">
        <v>552</v>
      </c>
      <c r="AV181" s="3" t="s">
        <v>63</v>
      </c>
      <c r="AW181" s="3" t="s">
        <v>57</v>
      </c>
      <c r="AX181" s="3" t="s">
        <v>96</v>
      </c>
      <c r="CY181" s="0" t="n">
        <v>1</v>
      </c>
      <c r="CZ181" s="6">
        <f>trunc((P181/CY181),2)</f>
      </c>
    </row>
    <row r="182" spans="1:104">
      <c r="A182" s="3" t="n">
        <v>177</v>
      </c>
      <c r="B182" s="3" t="s">
        <v>569</v>
      </c>
      <c r="C182" s="3" t="s">
        <v>52</v>
      </c>
      <c r="D182" s="3" t="s">
        <v>53</v>
      </c>
      <c r="E182" s="3" t="n">
        <v>2.12</v>
      </c>
      <c r="F182" s="3" t="s">
        <v>181</v>
      </c>
      <c r="G182" s="3" t="s">
        <v>55</v>
      </c>
      <c r="H182" s="3" t="s">
        <v>121</v>
      </c>
      <c r="I182" s="3" t="s">
        <v>57</v>
      </c>
      <c r="J182" s="3" t="s">
        <v>57</v>
      </c>
      <c r="K182" s="3" t="s">
        <v>57</v>
      </c>
      <c r="L182" s="3" t="s">
        <v>58</v>
      </c>
      <c r="M182" s="3" t="s">
        <v>59</v>
      </c>
      <c r="N182" s="6">
        <f>trunc(((Q182*(100+O182))/100)*CY182,2)</f>
      </c>
      <c r="O182" s="4" t="n">
        <v>-34.8</v>
      </c>
      <c r="P182" s="6">
        <f>trunc((N182*E182),2)</f>
      </c>
      <c r="Q182" s="3" t="n">
        <v>10200</v>
      </c>
      <c r="R182" s="9" t="s">
        <v>60</v>
      </c>
      <c r="S182" s="9" t="s">
        <v>61</v>
      </c>
      <c r="T182" s="3" t="s">
        <v>570</v>
      </c>
      <c r="U182" s="3" t="n">
        <v>5.08</v>
      </c>
      <c r="V182" s="3" t="n">
        <v>62.1</v>
      </c>
      <c r="W182" s="3" t="n">
        <v>59</v>
      </c>
      <c r="X182" s="3" t="s">
        <v>63</v>
      </c>
      <c r="Y182" s="3" t="s">
        <v>64</v>
      </c>
      <c r="Z182" s="3" t="s">
        <v>123</v>
      </c>
      <c r="AA182" s="3" t="s">
        <v>141</v>
      </c>
      <c r="AB182" s="3" t="s">
        <v>91</v>
      </c>
      <c r="AC182" s="3" t="s">
        <v>92</v>
      </c>
      <c r="AD182" s="3" t="s">
        <v>69</v>
      </c>
      <c r="AE182" s="3" t="s">
        <v>52</v>
      </c>
      <c r="AF182" s="3" t="s">
        <v>52</v>
      </c>
      <c r="AG182" s="3" t="s">
        <v>52</v>
      </c>
      <c r="AH182" s="3" t="s">
        <v>52</v>
      </c>
      <c r="AI182" s="3" t="s">
        <v>63</v>
      </c>
      <c r="AJ182" s="3" t="s">
        <v>63</v>
      </c>
      <c r="AK182" s="3" t="s">
        <v>58</v>
      </c>
      <c r="AL182" s="3" t="s">
        <v>310</v>
      </c>
      <c r="AM182" s="3" t="s">
        <v>63</v>
      </c>
      <c r="AN182" s="3" t="n">
        <v>35.5</v>
      </c>
      <c r="AO182" s="3" t="n">
        <v>14.5</v>
      </c>
      <c r="AP182" s="3" t="n">
        <v>41</v>
      </c>
      <c r="AQ182" s="3" t="n">
        <v>43.5</v>
      </c>
      <c r="AR182" s="3" t="s">
        <v>52</v>
      </c>
      <c r="AS182" s="3" t="s">
        <v>58</v>
      </c>
      <c r="AT182" s="3" t="s">
        <v>224</v>
      </c>
      <c r="AU182" s="3" t="s">
        <v>80</v>
      </c>
      <c r="AV182" s="3" t="s">
        <v>63</v>
      </c>
      <c r="AW182" s="3" t="s">
        <v>57</v>
      </c>
      <c r="AX182" s="3" t="s">
        <v>96</v>
      </c>
      <c r="CY182" s="0" t="n">
        <v>1</v>
      </c>
      <c r="CZ182" s="6">
        <f>trunc((P182/CY182),2)</f>
      </c>
    </row>
    <row r="183" spans="1:104">
      <c r="A183" s="3" t="n">
        <v>178</v>
      </c>
      <c r="B183" s="3" t="s">
        <v>571</v>
      </c>
      <c r="C183" s="3" t="s">
        <v>52</v>
      </c>
      <c r="D183" s="3" t="s">
        <v>53</v>
      </c>
      <c r="E183" s="3" t="n">
        <v>2.01</v>
      </c>
      <c r="F183" s="3" t="s">
        <v>83</v>
      </c>
      <c r="G183" s="3" t="s">
        <v>55</v>
      </c>
      <c r="H183" s="3" t="s">
        <v>121</v>
      </c>
      <c r="I183" s="3" t="s">
        <v>57</v>
      </c>
      <c r="J183" s="3" t="s">
        <v>57</v>
      </c>
      <c r="K183" s="3" t="s">
        <v>57</v>
      </c>
      <c r="L183" s="3" t="s">
        <v>58</v>
      </c>
      <c r="M183" s="3" t="s">
        <v>86</v>
      </c>
      <c r="N183" s="6">
        <f>trunc(((Q183*(100+O183))/100)*CY183,2)</f>
      </c>
      <c r="O183" s="4" t="n">
        <v>-34.8</v>
      </c>
      <c r="P183" s="6">
        <f>trunc((N183*E183),2)</f>
      </c>
      <c r="Q183" s="3" t="n">
        <v>10200</v>
      </c>
      <c r="R183" s="9" t="s">
        <v>60</v>
      </c>
      <c r="S183" s="9" t="s">
        <v>61</v>
      </c>
      <c r="T183" s="3" t="s">
        <v>572</v>
      </c>
      <c r="U183" s="3" t="n">
        <v>4.97</v>
      </c>
      <c r="V183" s="3" t="n">
        <v>61.7</v>
      </c>
      <c r="W183" s="3" t="n">
        <v>57</v>
      </c>
      <c r="X183" s="3" t="s">
        <v>63</v>
      </c>
      <c r="Y183" s="3" t="s">
        <v>77</v>
      </c>
      <c r="Z183" s="3" t="s">
        <v>58</v>
      </c>
      <c r="AA183" s="3" t="s">
        <v>66</v>
      </c>
      <c r="AB183" s="3" t="s">
        <v>109</v>
      </c>
      <c r="AC183" s="3" t="s">
        <v>68</v>
      </c>
      <c r="AD183" s="3" t="s">
        <v>134</v>
      </c>
      <c r="AE183" s="3" t="s">
        <v>52</v>
      </c>
      <c r="AF183" s="3" t="s">
        <v>52</v>
      </c>
      <c r="AG183" s="3" t="s">
        <v>52</v>
      </c>
      <c r="AH183" s="3" t="s">
        <v>52</v>
      </c>
      <c r="AI183" s="3" t="s">
        <v>63</v>
      </c>
      <c r="AJ183" s="3" t="s">
        <v>63</v>
      </c>
      <c r="AK183" s="3" t="s">
        <v>58</v>
      </c>
      <c r="AL183" s="3" t="s">
        <v>573</v>
      </c>
      <c r="AM183" s="3" t="s">
        <v>63</v>
      </c>
      <c r="AN183" s="3" t="n">
        <v>34.5</v>
      </c>
      <c r="AO183" s="3" t="n">
        <v>15</v>
      </c>
      <c r="AP183" s="3" t="n">
        <v>40.6</v>
      </c>
      <c r="AQ183" s="3" t="n">
        <v>42.5</v>
      </c>
      <c r="AR183" s="3" t="s">
        <v>52</v>
      </c>
      <c r="AS183" s="3" t="s">
        <v>58</v>
      </c>
      <c r="AT183" s="3" t="s">
        <v>52</v>
      </c>
      <c r="AU183" s="3" t="s">
        <v>528</v>
      </c>
      <c r="AV183" s="3" t="s">
        <v>63</v>
      </c>
      <c r="AW183" s="3" t="s">
        <v>57</v>
      </c>
      <c r="AX183" s="3" t="s">
        <v>96</v>
      </c>
      <c r="CY183" s="0" t="n">
        <v>1</v>
      </c>
      <c r="CZ183" s="6">
        <f>trunc((P183/CY183),2)</f>
      </c>
    </row>
    <row r="184" spans="1:104">
      <c r="A184" s="3" t="n">
        <v>179</v>
      </c>
      <c r="B184" s="3" t="s">
        <v>574</v>
      </c>
      <c r="C184" s="3" t="s">
        <v>52</v>
      </c>
      <c r="D184" s="3" t="s">
        <v>53</v>
      </c>
      <c r="E184" s="3" t="n">
        <v>2.03</v>
      </c>
      <c r="F184" s="3" t="s">
        <v>181</v>
      </c>
      <c r="G184" s="3" t="s">
        <v>55</v>
      </c>
      <c r="H184" s="3" t="s">
        <v>121</v>
      </c>
      <c r="I184" s="3" t="s">
        <v>57</v>
      </c>
      <c r="J184" s="3" t="s">
        <v>57</v>
      </c>
      <c r="K184" s="3" t="s">
        <v>57</v>
      </c>
      <c r="L184" s="3" t="s">
        <v>58</v>
      </c>
      <c r="M184" s="3" t="s">
        <v>59</v>
      </c>
      <c r="N184" s="6">
        <f>trunc(((Q184*(100+O184))/100)*CY184,2)</f>
      </c>
      <c r="O184" s="4" t="n">
        <v>-33.3</v>
      </c>
      <c r="P184" s="6">
        <f>trunc((N184*E184),2)</f>
      </c>
      <c r="Q184" s="3" t="n">
        <v>10200</v>
      </c>
      <c r="R184" s="9" t="s">
        <v>60</v>
      </c>
      <c r="S184" s="9" t="s">
        <v>61</v>
      </c>
      <c r="T184" s="3" t="s">
        <v>470</v>
      </c>
      <c r="U184" s="3" t="n">
        <v>5.01</v>
      </c>
      <c r="V184" s="3" t="n">
        <v>62.1</v>
      </c>
      <c r="W184" s="3" t="n">
        <v>58</v>
      </c>
      <c r="X184" s="3" t="s">
        <v>63</v>
      </c>
      <c r="Y184" s="3" t="s">
        <v>64</v>
      </c>
      <c r="Z184" s="3" t="s">
        <v>101</v>
      </c>
      <c r="AA184" s="3" t="s">
        <v>108</v>
      </c>
      <c r="AB184" s="3" t="s">
        <v>102</v>
      </c>
      <c r="AC184" s="3" t="s">
        <v>68</v>
      </c>
      <c r="AD184" s="3" t="s">
        <v>69</v>
      </c>
      <c r="AE184" s="3" t="s">
        <v>52</v>
      </c>
      <c r="AF184" s="3" t="s">
        <v>52</v>
      </c>
      <c r="AG184" s="3" t="s">
        <v>52</v>
      </c>
      <c r="AH184" s="3" t="s">
        <v>52</v>
      </c>
      <c r="AI184" s="3" t="s">
        <v>63</v>
      </c>
      <c r="AJ184" s="3" t="s">
        <v>63</v>
      </c>
      <c r="AK184" s="3" t="s">
        <v>58</v>
      </c>
      <c r="AL184" s="3" t="s">
        <v>575</v>
      </c>
      <c r="AM184" s="3" t="s">
        <v>63</v>
      </c>
      <c r="AN184" s="3" t="n">
        <v>36</v>
      </c>
      <c r="AO184" s="3" t="n">
        <v>15</v>
      </c>
      <c r="AP184" s="3" t="n">
        <v>40.6</v>
      </c>
      <c r="AQ184" s="3" t="n">
        <v>43</v>
      </c>
      <c r="AR184" s="3" t="s">
        <v>79</v>
      </c>
      <c r="AS184" s="3" t="s">
        <v>58</v>
      </c>
      <c r="AT184" s="3" t="s">
        <v>63</v>
      </c>
      <c r="AU184" s="3" t="s">
        <v>63</v>
      </c>
      <c r="AV184" s="3" t="s">
        <v>63</v>
      </c>
      <c r="AW184" s="3" t="s">
        <v>57</v>
      </c>
      <c r="AX184" s="3" t="s">
        <v>96</v>
      </c>
      <c r="CY184" s="0" t="n">
        <v>1</v>
      </c>
      <c r="CZ184" s="6">
        <f>trunc((P184/CY184),2)</f>
      </c>
    </row>
    <row r="185" spans="1:104">
      <c r="A185" s="3" t="n">
        <v>180</v>
      </c>
      <c r="B185" s="3" t="s">
        <v>576</v>
      </c>
      <c r="C185" s="3" t="s">
        <v>52</v>
      </c>
      <c r="D185" s="3" t="s">
        <v>53</v>
      </c>
      <c r="E185" s="3" t="n">
        <v>2.19</v>
      </c>
      <c r="F185" s="3" t="s">
        <v>181</v>
      </c>
      <c r="G185" s="3" t="s">
        <v>55</v>
      </c>
      <c r="H185" s="3" t="s">
        <v>121</v>
      </c>
      <c r="I185" s="3" t="s">
        <v>57</v>
      </c>
      <c r="J185" s="3" t="s">
        <v>57</v>
      </c>
      <c r="K185" s="3" t="s">
        <v>57</v>
      </c>
      <c r="L185" s="3" t="s">
        <v>58</v>
      </c>
      <c r="M185" s="3" t="s">
        <v>86</v>
      </c>
      <c r="N185" s="6">
        <f>trunc(((Q185*(100+O185))/100)*CY185,2)</f>
      </c>
      <c r="O185" s="4" t="n">
        <v>-31.9</v>
      </c>
      <c r="P185" s="6">
        <f>trunc((N185*E185),2)</f>
      </c>
      <c r="Q185" s="3" t="n">
        <v>10200</v>
      </c>
      <c r="R185" s="9" t="s">
        <v>60</v>
      </c>
      <c r="S185" s="9" t="s">
        <v>61</v>
      </c>
      <c r="T185" s="3" t="s">
        <v>577</v>
      </c>
      <c r="U185" s="3" t="n">
        <v>5.1</v>
      </c>
      <c r="V185" s="3" t="n">
        <v>61.3</v>
      </c>
      <c r="W185" s="3" t="n">
        <v>57</v>
      </c>
      <c r="X185" s="3" t="s">
        <v>63</v>
      </c>
      <c r="Y185" s="3" t="s">
        <v>77</v>
      </c>
      <c r="Z185" s="3" t="s">
        <v>101</v>
      </c>
      <c r="AA185" s="3" t="s">
        <v>141</v>
      </c>
      <c r="AB185" s="3" t="s">
        <v>102</v>
      </c>
      <c r="AC185" s="3" t="s">
        <v>68</v>
      </c>
      <c r="AD185" s="3" t="s">
        <v>69</v>
      </c>
      <c r="AE185" s="3" t="s">
        <v>52</v>
      </c>
      <c r="AF185" s="3" t="s">
        <v>52</v>
      </c>
      <c r="AG185" s="3" t="s">
        <v>52</v>
      </c>
      <c r="AH185" s="3" t="s">
        <v>52</v>
      </c>
      <c r="AI185" s="3" t="s">
        <v>63</v>
      </c>
      <c r="AJ185" s="3" t="s">
        <v>63</v>
      </c>
      <c r="AK185" s="3" t="s">
        <v>58</v>
      </c>
      <c r="AL185" s="3" t="s">
        <v>457</v>
      </c>
      <c r="AM185" s="3" t="s">
        <v>63</v>
      </c>
      <c r="AN185" s="3" t="n">
        <v>34</v>
      </c>
      <c r="AO185" s="3" t="n">
        <v>14.5</v>
      </c>
      <c r="AP185" s="3" t="n">
        <v>40.6</v>
      </c>
      <c r="AQ185" s="3" t="n">
        <v>43</v>
      </c>
      <c r="AR185" s="3" t="s">
        <v>52</v>
      </c>
      <c r="AS185" s="3" t="s">
        <v>58</v>
      </c>
      <c r="AT185" s="3" t="s">
        <v>52</v>
      </c>
      <c r="AU185" s="3" t="s">
        <v>95</v>
      </c>
      <c r="AV185" s="3" t="s">
        <v>63</v>
      </c>
      <c r="AW185" s="3" t="s">
        <v>57</v>
      </c>
      <c r="AX185" s="3" t="s">
        <v>96</v>
      </c>
      <c r="CY185" s="0" t="n">
        <v>1</v>
      </c>
      <c r="CZ185" s="6">
        <f>trunc((P185/CY185),2)</f>
      </c>
    </row>
    <row r="186" spans="1:104">
      <c r="A186" s="3" t="n">
        <v>181</v>
      </c>
      <c r="B186" s="3" t="s">
        <v>578</v>
      </c>
      <c r="C186" s="3" t="s">
        <v>52</v>
      </c>
      <c r="D186" s="3" t="s">
        <v>53</v>
      </c>
      <c r="E186" s="3" t="n">
        <v>2.01</v>
      </c>
      <c r="F186" s="3" t="s">
        <v>54</v>
      </c>
      <c r="G186" s="3" t="s">
        <v>55</v>
      </c>
      <c r="H186" s="3" t="s">
        <v>56</v>
      </c>
      <c r="I186" s="3" t="s">
        <v>57</v>
      </c>
      <c r="J186" s="3" t="s">
        <v>57</v>
      </c>
      <c r="K186" s="3" t="s">
        <v>57</v>
      </c>
      <c r="L186" s="3" t="s">
        <v>85</v>
      </c>
      <c r="M186" s="3" t="s">
        <v>59</v>
      </c>
      <c r="N186" s="6">
        <f>trunc(((Q186*(100+O186))/100)*CY186,2)</f>
      </c>
      <c r="O186" s="4" t="n">
        <v>-45.4</v>
      </c>
      <c r="P186" s="6">
        <f>trunc((N186*E186),2)</f>
      </c>
      <c r="Q186" s="3" t="n">
        <v>16900</v>
      </c>
      <c r="R186" s="9" t="s">
        <v>60</v>
      </c>
      <c r="S186" s="9" t="s">
        <v>61</v>
      </c>
      <c r="T186" s="3" t="s">
        <v>437</v>
      </c>
      <c r="U186" s="3" t="n">
        <v>4.97</v>
      </c>
      <c r="V186" s="3" t="n">
        <v>61.7</v>
      </c>
      <c r="W186" s="3" t="n">
        <v>58</v>
      </c>
      <c r="X186" s="3" t="s">
        <v>63</v>
      </c>
      <c r="Y186" s="3" t="s">
        <v>64</v>
      </c>
      <c r="Z186" s="3" t="s">
        <v>171</v>
      </c>
      <c r="AA186" s="3" t="s">
        <v>90</v>
      </c>
      <c r="AB186" s="3" t="s">
        <v>67</v>
      </c>
      <c r="AC186" s="3" t="s">
        <v>68</v>
      </c>
      <c r="AD186" s="3" t="s">
        <v>69</v>
      </c>
      <c r="AE186" s="3" t="s">
        <v>52</v>
      </c>
      <c r="AF186" s="3" t="s">
        <v>52</v>
      </c>
      <c r="AG186" s="3" t="s">
        <v>52</v>
      </c>
      <c r="AH186" s="3" t="s">
        <v>52</v>
      </c>
      <c r="AI186" s="3" t="s">
        <v>63</v>
      </c>
      <c r="AJ186" s="3" t="s">
        <v>63</v>
      </c>
      <c r="AK186" s="3" t="s">
        <v>58</v>
      </c>
      <c r="AL186" s="3" t="s">
        <v>157</v>
      </c>
      <c r="AM186" s="3" t="s">
        <v>63</v>
      </c>
      <c r="AN186" s="3" t="n">
        <v>35.5</v>
      </c>
      <c r="AO186" s="3" t="n">
        <v>15</v>
      </c>
      <c r="AP186" s="3" t="n">
        <v>40.6</v>
      </c>
      <c r="AQ186" s="3" t="n">
        <v>42.5</v>
      </c>
      <c r="AR186" s="3" t="s">
        <v>79</v>
      </c>
      <c r="AS186" s="3" t="s">
        <v>58</v>
      </c>
      <c r="AT186" s="3" t="s">
        <v>52</v>
      </c>
      <c r="AU186" s="3" t="s">
        <v>579</v>
      </c>
      <c r="AV186" s="3" t="s">
        <v>63</v>
      </c>
      <c r="AW186" s="3" t="s">
        <v>57</v>
      </c>
      <c r="AX186" s="3" t="s">
        <v>96</v>
      </c>
      <c r="CY186" s="0" t="n">
        <v>1</v>
      </c>
      <c r="CZ186" s="6">
        <f>trunc((P186/CY186),2)</f>
      </c>
    </row>
    <row r="187" spans="1:104">
      <c r="A187" s="3" t="n">
        <v>182</v>
      </c>
      <c r="B187" s="3" t="s">
        <v>580</v>
      </c>
      <c r="C187" s="3" t="s">
        <v>52</v>
      </c>
      <c r="D187" s="3" t="s">
        <v>53</v>
      </c>
      <c r="E187" s="3" t="n">
        <v>2.01</v>
      </c>
      <c r="F187" s="3" t="s">
        <v>145</v>
      </c>
      <c r="G187" s="3" t="s">
        <v>55</v>
      </c>
      <c r="H187" s="3" t="s">
        <v>56</v>
      </c>
      <c r="I187" s="3" t="s">
        <v>57</v>
      </c>
      <c r="J187" s="3" t="s">
        <v>57</v>
      </c>
      <c r="K187" s="3" t="s">
        <v>57</v>
      </c>
      <c r="L187" s="3" t="s">
        <v>58</v>
      </c>
      <c r="M187" s="3" t="s">
        <v>75</v>
      </c>
      <c r="N187" s="6">
        <f>trunc(((Q187*(100+O187))/100)*CY187,2)</f>
      </c>
      <c r="O187" s="4" t="n">
        <v>-36.9</v>
      </c>
      <c r="P187" s="6">
        <f>trunc((N187*E187),2)</f>
      </c>
      <c r="Q187" s="3" t="n">
        <v>15900</v>
      </c>
      <c r="R187" s="9" t="s">
        <v>60</v>
      </c>
      <c r="S187" s="9" t="s">
        <v>61</v>
      </c>
      <c r="T187" s="3" t="s">
        <v>581</v>
      </c>
      <c r="U187" s="3" t="n">
        <v>4.99</v>
      </c>
      <c r="V187" s="3" t="n">
        <v>62.3</v>
      </c>
      <c r="W187" s="3" t="n">
        <v>58</v>
      </c>
      <c r="X187" s="3" t="s">
        <v>63</v>
      </c>
      <c r="Y187" s="3" t="s">
        <v>88</v>
      </c>
      <c r="Z187" s="3" t="s">
        <v>166</v>
      </c>
      <c r="AA187" s="3" t="s">
        <v>66</v>
      </c>
      <c r="AB187" s="3" t="s">
        <v>67</v>
      </c>
      <c r="AC187" s="3" t="s">
        <v>68</v>
      </c>
      <c r="AD187" s="3" t="s">
        <v>69</v>
      </c>
      <c r="AE187" s="3" t="s">
        <v>52</v>
      </c>
      <c r="AF187" s="3" t="s">
        <v>52</v>
      </c>
      <c r="AG187" s="3" t="s">
        <v>52</v>
      </c>
      <c r="AH187" s="3" t="s">
        <v>326</v>
      </c>
      <c r="AI187" s="3" t="s">
        <v>63</v>
      </c>
      <c r="AJ187" s="3" t="s">
        <v>63</v>
      </c>
      <c r="AK187" s="3" t="s">
        <v>58</v>
      </c>
      <c r="AL187" s="3" t="s">
        <v>192</v>
      </c>
      <c r="AM187" s="3" t="s">
        <v>63</v>
      </c>
      <c r="AN187" s="3" t="n">
        <v>36</v>
      </c>
      <c r="AO187" s="3" t="n">
        <v>15.5</v>
      </c>
      <c r="AP187" s="3" t="n">
        <v>40.6</v>
      </c>
      <c r="AQ187" s="3" t="n">
        <v>43</v>
      </c>
      <c r="AR187" s="3" t="s">
        <v>52</v>
      </c>
      <c r="AS187" s="3" t="s">
        <v>58</v>
      </c>
      <c r="AT187" s="3" t="s">
        <v>52</v>
      </c>
      <c r="AU187" s="3" t="s">
        <v>95</v>
      </c>
      <c r="AV187" s="3" t="s">
        <v>63</v>
      </c>
      <c r="AW187" s="3" t="s">
        <v>57</v>
      </c>
      <c r="AX187" s="3" t="s">
        <v>96</v>
      </c>
      <c r="CY187" s="0" t="n">
        <v>1</v>
      </c>
      <c r="CZ187" s="6">
        <f>trunc((P187/CY187),2)</f>
      </c>
    </row>
    <row r="188" spans="1:104">
      <c r="A188" s="3" t="n">
        <v>183</v>
      </c>
      <c r="B188" s="3" t="s">
        <v>582</v>
      </c>
      <c r="C188" s="3" t="s">
        <v>52</v>
      </c>
      <c r="D188" s="3" t="s">
        <v>53</v>
      </c>
      <c r="E188" s="3" t="n">
        <v>2.01</v>
      </c>
      <c r="F188" s="3" t="s">
        <v>145</v>
      </c>
      <c r="G188" s="3" t="s">
        <v>55</v>
      </c>
      <c r="H188" s="3" t="s">
        <v>150</v>
      </c>
      <c r="I188" s="3" t="s">
        <v>57</v>
      </c>
      <c r="J188" s="3" t="s">
        <v>57</v>
      </c>
      <c r="K188" s="3" t="s">
        <v>57</v>
      </c>
      <c r="L188" s="3" t="s">
        <v>58</v>
      </c>
      <c r="M188" s="3" t="s">
        <v>86</v>
      </c>
      <c r="N188" s="6">
        <f>trunc(((Q188*(100+O188))/100)*CY188,2)</f>
      </c>
      <c r="O188" s="4" t="n">
        <v>-27</v>
      </c>
      <c r="P188" s="6">
        <f>trunc((N188*E188),2)</f>
      </c>
      <c r="Q188" s="3" t="n">
        <v>15900</v>
      </c>
      <c r="R188" s="9" t="s">
        <v>60</v>
      </c>
      <c r="S188" s="9" t="s">
        <v>61</v>
      </c>
      <c r="T188" s="3" t="s">
        <v>557</v>
      </c>
      <c r="U188" s="3" t="n">
        <v>4.99</v>
      </c>
      <c r="V188" s="3" t="n">
        <v>62.1</v>
      </c>
      <c r="W188" s="3" t="n">
        <v>59</v>
      </c>
      <c r="X188" s="3" t="s">
        <v>63</v>
      </c>
      <c r="Y188" s="3" t="s">
        <v>64</v>
      </c>
      <c r="Z188" s="3" t="s">
        <v>58</v>
      </c>
      <c r="AA188" s="3" t="s">
        <v>156</v>
      </c>
      <c r="AB188" s="3" t="s">
        <v>109</v>
      </c>
      <c r="AC188" s="3" t="s">
        <v>68</v>
      </c>
      <c r="AD188" s="3" t="s">
        <v>134</v>
      </c>
      <c r="AE188" s="3" t="s">
        <v>52</v>
      </c>
      <c r="AF188" s="3" t="s">
        <v>52</v>
      </c>
      <c r="AG188" s="3" t="s">
        <v>52</v>
      </c>
      <c r="AH188" s="3" t="s">
        <v>178</v>
      </c>
      <c r="AI188" s="3" t="s">
        <v>63</v>
      </c>
      <c r="AJ188" s="3" t="s">
        <v>63</v>
      </c>
      <c r="AK188" s="3" t="s">
        <v>58</v>
      </c>
      <c r="AL188" s="3" t="s">
        <v>583</v>
      </c>
      <c r="AM188" s="3" t="s">
        <v>63</v>
      </c>
      <c r="AN188" s="3" t="n">
        <v>36</v>
      </c>
      <c r="AO188" s="3" t="n">
        <v>15</v>
      </c>
      <c r="AP188" s="3" t="n">
        <v>40.6</v>
      </c>
      <c r="AQ188" s="3" t="n">
        <v>43</v>
      </c>
      <c r="AR188" s="3" t="s">
        <v>63</v>
      </c>
      <c r="AS188" s="3" t="s">
        <v>58</v>
      </c>
      <c r="AT188" s="3" t="s">
        <v>52</v>
      </c>
      <c r="AU188" s="3" t="s">
        <v>241</v>
      </c>
      <c r="AV188" s="3" t="s">
        <v>63</v>
      </c>
      <c r="AW188" s="3" t="s">
        <v>57</v>
      </c>
      <c r="AX188" s="3" t="s">
        <v>96</v>
      </c>
      <c r="CY188" s="0" t="n">
        <v>1</v>
      </c>
      <c r="CZ188" s="6">
        <f>trunc((P188/CY188),2)</f>
      </c>
    </row>
    <row r="189" spans="1:104">
      <c r="A189" s="3" t="n">
        <v>184</v>
      </c>
      <c r="B189" s="3" t="s">
        <v>584</v>
      </c>
      <c r="C189" s="3" t="s">
        <v>52</v>
      </c>
      <c r="D189" s="3" t="s">
        <v>53</v>
      </c>
      <c r="E189" s="3" t="n">
        <v>2.01</v>
      </c>
      <c r="F189" s="3" t="s">
        <v>130</v>
      </c>
      <c r="G189" s="3" t="s">
        <v>55</v>
      </c>
      <c r="H189" s="3" t="s">
        <v>56</v>
      </c>
      <c r="I189" s="3" t="s">
        <v>57</v>
      </c>
      <c r="J189" s="3" t="s">
        <v>57</v>
      </c>
      <c r="K189" s="3" t="s">
        <v>57</v>
      </c>
      <c r="L189" s="3" t="s">
        <v>58</v>
      </c>
      <c r="M189" s="3" t="s">
        <v>75</v>
      </c>
      <c r="N189" s="6">
        <f>trunc(((Q189*(100+O189))/100)*CY189,2)</f>
      </c>
      <c r="O189" s="4" t="n">
        <v>-38.8</v>
      </c>
      <c r="P189" s="6">
        <f>trunc((N189*E189),2)</f>
      </c>
      <c r="Q189" s="3" t="n">
        <v>14800</v>
      </c>
      <c r="R189" s="9" t="s">
        <v>60</v>
      </c>
      <c r="S189" s="9" t="s">
        <v>61</v>
      </c>
      <c r="T189" s="3" t="s">
        <v>475</v>
      </c>
      <c r="U189" s="3" t="n">
        <v>5.01</v>
      </c>
      <c r="V189" s="3" t="n">
        <v>62.6</v>
      </c>
      <c r="W189" s="3" t="n">
        <v>57</v>
      </c>
      <c r="X189" s="3" t="s">
        <v>63</v>
      </c>
      <c r="Y189" s="3" t="s">
        <v>88</v>
      </c>
      <c r="Z189" s="3" t="s">
        <v>123</v>
      </c>
      <c r="AA189" s="3" t="s">
        <v>141</v>
      </c>
      <c r="AB189" s="3" t="s">
        <v>91</v>
      </c>
      <c r="AC189" s="3" t="s">
        <v>68</v>
      </c>
      <c r="AD189" s="3" t="s">
        <v>69</v>
      </c>
      <c r="AE189" s="3" t="s">
        <v>52</v>
      </c>
      <c r="AF189" s="3" t="s">
        <v>52</v>
      </c>
      <c r="AG189" s="3" t="s">
        <v>52</v>
      </c>
      <c r="AH189" s="3" t="s">
        <v>326</v>
      </c>
      <c r="AI189" s="3" t="s">
        <v>63</v>
      </c>
      <c r="AJ189" s="3" t="s">
        <v>63</v>
      </c>
      <c r="AK189" s="3" t="s">
        <v>58</v>
      </c>
      <c r="AL189" s="3" t="s">
        <v>585</v>
      </c>
      <c r="AM189" s="3" t="s">
        <v>63</v>
      </c>
      <c r="AN189" s="3" t="n">
        <v>36</v>
      </c>
      <c r="AO189" s="3" t="n">
        <v>15.5</v>
      </c>
      <c r="AP189" s="3" t="n">
        <v>40.6</v>
      </c>
      <c r="AQ189" s="3" t="n">
        <v>43</v>
      </c>
      <c r="AR189" s="3" t="s">
        <v>63</v>
      </c>
      <c r="AS189" s="3" t="s">
        <v>58</v>
      </c>
      <c r="AT189" s="3" t="s">
        <v>52</v>
      </c>
      <c r="AU189" s="3" t="s">
        <v>219</v>
      </c>
      <c r="AV189" s="3" t="s">
        <v>63</v>
      </c>
      <c r="AW189" s="3" t="s">
        <v>57</v>
      </c>
      <c r="AX189" s="3" t="s">
        <v>96</v>
      </c>
      <c r="CY189" s="0" t="n">
        <v>1</v>
      </c>
      <c r="CZ189" s="6">
        <f>trunc((P189/CY189),2)</f>
      </c>
    </row>
    <row r="190" spans="1:104">
      <c r="A190" s="3" t="n">
        <v>185</v>
      </c>
      <c r="B190" s="3" t="s">
        <v>586</v>
      </c>
      <c r="C190" s="3" t="s">
        <v>52</v>
      </c>
      <c r="D190" s="3" t="s">
        <v>53</v>
      </c>
      <c r="E190" s="3" t="n">
        <v>2.03</v>
      </c>
      <c r="F190" s="3" t="s">
        <v>130</v>
      </c>
      <c r="G190" s="3" t="s">
        <v>55</v>
      </c>
      <c r="H190" s="3" t="s">
        <v>56</v>
      </c>
      <c r="I190" s="3" t="s">
        <v>57</v>
      </c>
      <c r="J190" s="3" t="s">
        <v>57</v>
      </c>
      <c r="K190" s="3" t="s">
        <v>57</v>
      </c>
      <c r="L190" s="3" t="s">
        <v>58</v>
      </c>
      <c r="M190" s="3" t="s">
        <v>59</v>
      </c>
      <c r="N190" s="6">
        <f>trunc(((Q190*(100+O190))/100)*CY190,2)</f>
      </c>
      <c r="O190" s="4" t="n">
        <v>-35.8</v>
      </c>
      <c r="P190" s="6">
        <f>trunc((N190*E190),2)</f>
      </c>
      <c r="Q190" s="3" t="n">
        <v>14800</v>
      </c>
      <c r="R190" s="9" t="s">
        <v>60</v>
      </c>
      <c r="S190" s="9" t="s">
        <v>61</v>
      </c>
      <c r="T190" s="3" t="s">
        <v>587</v>
      </c>
      <c r="U190" s="3" t="n">
        <v>4.99</v>
      </c>
      <c r="V190" s="3" t="n">
        <v>62</v>
      </c>
      <c r="W190" s="3" t="n">
        <v>59</v>
      </c>
      <c r="X190" s="3" t="s">
        <v>63</v>
      </c>
      <c r="Y190" s="3" t="s">
        <v>64</v>
      </c>
      <c r="Z190" s="3" t="s">
        <v>166</v>
      </c>
      <c r="AA190" s="3" t="s">
        <v>108</v>
      </c>
      <c r="AB190" s="3" t="s">
        <v>67</v>
      </c>
      <c r="AC190" s="3" t="s">
        <v>68</v>
      </c>
      <c r="AD190" s="3" t="s">
        <v>69</v>
      </c>
      <c r="AE190" s="3" t="s">
        <v>52</v>
      </c>
      <c r="AF190" s="3" t="s">
        <v>52</v>
      </c>
      <c r="AG190" s="3" t="s">
        <v>52</v>
      </c>
      <c r="AH190" s="3" t="s">
        <v>52</v>
      </c>
      <c r="AI190" s="3" t="s">
        <v>63</v>
      </c>
      <c r="AJ190" s="3" t="s">
        <v>63</v>
      </c>
      <c r="AK190" s="3" t="s">
        <v>58</v>
      </c>
      <c r="AL190" s="3" t="s">
        <v>233</v>
      </c>
      <c r="AM190" s="3" t="s">
        <v>63</v>
      </c>
      <c r="AN190" s="3" t="n">
        <v>36</v>
      </c>
      <c r="AO190" s="3" t="n">
        <v>15</v>
      </c>
      <c r="AP190" s="3" t="n">
        <v>40.6</v>
      </c>
      <c r="AQ190" s="3" t="n">
        <v>42.5</v>
      </c>
      <c r="AR190" s="3" t="s">
        <v>79</v>
      </c>
      <c r="AS190" s="3" t="s">
        <v>58</v>
      </c>
      <c r="AT190" s="3" t="s">
        <v>224</v>
      </c>
      <c r="AU190" s="3" t="s">
        <v>95</v>
      </c>
      <c r="AV190" s="3" t="s">
        <v>63</v>
      </c>
      <c r="AW190" s="3" t="s">
        <v>57</v>
      </c>
      <c r="AX190" s="3" t="s">
        <v>96</v>
      </c>
      <c r="CY190" s="0" t="n">
        <v>1</v>
      </c>
      <c r="CZ190" s="6">
        <f>trunc((P190/CY190),2)</f>
      </c>
    </row>
    <row r="191" spans="1:104">
      <c r="A191" s="3" t="n">
        <v>186</v>
      </c>
      <c r="B191" s="3" t="s">
        <v>588</v>
      </c>
      <c r="C191" s="3" t="s">
        <v>52</v>
      </c>
      <c r="D191" s="3" t="s">
        <v>53</v>
      </c>
      <c r="E191" s="3" t="n">
        <v>2.01</v>
      </c>
      <c r="F191" s="3" t="s">
        <v>130</v>
      </c>
      <c r="G191" s="3" t="s">
        <v>55</v>
      </c>
      <c r="H191" s="3" t="s">
        <v>56</v>
      </c>
      <c r="I191" s="3" t="s">
        <v>57</v>
      </c>
      <c r="J191" s="3" t="s">
        <v>57</v>
      </c>
      <c r="K191" s="3" t="s">
        <v>57</v>
      </c>
      <c r="L191" s="3" t="s">
        <v>58</v>
      </c>
      <c r="M191" s="3" t="s">
        <v>86</v>
      </c>
      <c r="N191" s="6">
        <f>trunc(((Q191*(100+O191))/100)*CY191,2)</f>
      </c>
      <c r="O191" s="4" t="n">
        <v>-34.9</v>
      </c>
      <c r="P191" s="6">
        <f>trunc((N191*E191),2)</f>
      </c>
      <c r="Q191" s="3" t="n">
        <v>14800</v>
      </c>
      <c r="R191" s="9" t="s">
        <v>60</v>
      </c>
      <c r="S191" s="9" t="s">
        <v>61</v>
      </c>
      <c r="T191" s="3" t="s">
        <v>557</v>
      </c>
      <c r="U191" s="3" t="n">
        <v>5.01</v>
      </c>
      <c r="V191" s="3" t="n">
        <v>62.4</v>
      </c>
      <c r="W191" s="3" t="n">
        <v>59</v>
      </c>
      <c r="X191" s="3" t="s">
        <v>63</v>
      </c>
      <c r="Y191" s="3" t="s">
        <v>64</v>
      </c>
      <c r="Z191" s="3" t="s">
        <v>89</v>
      </c>
      <c r="AA191" s="3" t="s">
        <v>156</v>
      </c>
      <c r="AB191" s="3" t="s">
        <v>91</v>
      </c>
      <c r="AC191" s="3" t="s">
        <v>68</v>
      </c>
      <c r="AD191" s="3" t="s">
        <v>134</v>
      </c>
      <c r="AE191" s="3" t="s">
        <v>186</v>
      </c>
      <c r="AF191" s="3" t="s">
        <v>52</v>
      </c>
      <c r="AG191" s="3" t="s">
        <v>52</v>
      </c>
      <c r="AH191" s="3" t="s">
        <v>209</v>
      </c>
      <c r="AI191" s="3" t="s">
        <v>63</v>
      </c>
      <c r="AJ191" s="3" t="s">
        <v>63</v>
      </c>
      <c r="AK191" s="3" t="s">
        <v>58</v>
      </c>
      <c r="AL191" s="3" t="s">
        <v>589</v>
      </c>
      <c r="AM191" s="3" t="s">
        <v>63</v>
      </c>
      <c r="AN191" s="3" t="n">
        <v>34.5</v>
      </c>
      <c r="AO191" s="3" t="n">
        <v>14</v>
      </c>
      <c r="AP191" s="3" t="n">
        <v>41.6</v>
      </c>
      <c r="AQ191" s="3" t="n">
        <v>44.5</v>
      </c>
      <c r="AR191" s="3" t="s">
        <v>63</v>
      </c>
      <c r="AS191" s="3" t="s">
        <v>58</v>
      </c>
      <c r="AT191" s="3" t="s">
        <v>52</v>
      </c>
      <c r="AU191" s="3" t="s">
        <v>590</v>
      </c>
      <c r="AV191" s="3" t="s">
        <v>63</v>
      </c>
      <c r="AW191" s="3" t="s">
        <v>57</v>
      </c>
      <c r="AX191" s="3" t="s">
        <v>96</v>
      </c>
      <c r="CY191" s="0" t="n">
        <v>1</v>
      </c>
      <c r="CZ191" s="6">
        <f>trunc((P191/CY191),2)</f>
      </c>
    </row>
    <row r="192" spans="1:104">
      <c r="A192" s="3" t="n">
        <v>187</v>
      </c>
      <c r="B192" s="3" t="s">
        <v>591</v>
      </c>
      <c r="C192" s="3" t="s">
        <v>52</v>
      </c>
      <c r="D192" s="3" t="s">
        <v>53</v>
      </c>
      <c r="E192" s="3" t="n">
        <v>2</v>
      </c>
      <c r="F192" s="3" t="s">
        <v>130</v>
      </c>
      <c r="G192" s="3" t="s">
        <v>55</v>
      </c>
      <c r="H192" s="3" t="s">
        <v>56</v>
      </c>
      <c r="I192" s="3" t="s">
        <v>57</v>
      </c>
      <c r="J192" s="3" t="s">
        <v>57</v>
      </c>
      <c r="K192" s="3" t="s">
        <v>57</v>
      </c>
      <c r="L192" s="3" t="s">
        <v>58</v>
      </c>
      <c r="M192" s="3" t="s">
        <v>59</v>
      </c>
      <c r="N192" s="6">
        <f>trunc(((Q192*(100+O192))/100)*CY192,2)</f>
      </c>
      <c r="O192" s="4" t="n">
        <v>-34.8</v>
      </c>
      <c r="P192" s="6">
        <f>trunc((N192*E192),2)</f>
      </c>
      <c r="Q192" s="3" t="n">
        <v>14800</v>
      </c>
      <c r="R192" s="9" t="s">
        <v>60</v>
      </c>
      <c r="S192" s="9" t="s">
        <v>61</v>
      </c>
      <c r="T192" s="3" t="s">
        <v>519</v>
      </c>
      <c r="U192" s="3" t="n">
        <v>5</v>
      </c>
      <c r="V192" s="3" t="n">
        <v>62.5</v>
      </c>
      <c r="W192" s="3" t="n">
        <v>58</v>
      </c>
      <c r="X192" s="3" t="s">
        <v>63</v>
      </c>
      <c r="Y192" s="3" t="s">
        <v>64</v>
      </c>
      <c r="Z192" s="3" t="s">
        <v>123</v>
      </c>
      <c r="AA192" s="3" t="s">
        <v>66</v>
      </c>
      <c r="AB192" s="3" t="s">
        <v>91</v>
      </c>
      <c r="AC192" s="3" t="s">
        <v>68</v>
      </c>
      <c r="AD192" s="3" t="s">
        <v>69</v>
      </c>
      <c r="AE192" s="3" t="s">
        <v>52</v>
      </c>
      <c r="AF192" s="3" t="s">
        <v>52</v>
      </c>
      <c r="AG192" s="3" t="s">
        <v>52</v>
      </c>
      <c r="AH192" s="3" t="s">
        <v>326</v>
      </c>
      <c r="AI192" s="3" t="s">
        <v>592</v>
      </c>
      <c r="AJ192" s="3" t="s">
        <v>63</v>
      </c>
      <c r="AK192" s="3" t="s">
        <v>58</v>
      </c>
      <c r="AL192" s="3" t="s">
        <v>593</v>
      </c>
      <c r="AM192" s="3" t="s">
        <v>63</v>
      </c>
      <c r="AN192" s="3" t="n">
        <v>36.5</v>
      </c>
      <c r="AO192" s="3" t="n">
        <v>15.5</v>
      </c>
      <c r="AP192" s="3" t="n">
        <v>40.6</v>
      </c>
      <c r="AQ192" s="3" t="n">
        <v>42.5</v>
      </c>
      <c r="AR192" s="3" t="s">
        <v>52</v>
      </c>
      <c r="AS192" s="3" t="s">
        <v>58</v>
      </c>
      <c r="AT192" s="3" t="s">
        <v>52</v>
      </c>
      <c r="AU192" s="3" t="s">
        <v>80</v>
      </c>
      <c r="AV192" s="3" t="s">
        <v>63</v>
      </c>
      <c r="AW192" s="3" t="s">
        <v>57</v>
      </c>
      <c r="AX192" s="3" t="s">
        <v>96</v>
      </c>
      <c r="CY192" s="0" t="n">
        <v>1</v>
      </c>
      <c r="CZ192" s="6">
        <f>trunc((P192/CY192),2)</f>
      </c>
    </row>
    <row r="193" spans="1:104">
      <c r="A193" s="3" t="n">
        <v>188</v>
      </c>
      <c r="B193" s="3" t="s">
        <v>594</v>
      </c>
      <c r="C193" s="3" t="s">
        <v>52</v>
      </c>
      <c r="D193" s="3" t="s">
        <v>53</v>
      </c>
      <c r="E193" s="3" t="n">
        <v>2.09</v>
      </c>
      <c r="F193" s="3" t="s">
        <v>130</v>
      </c>
      <c r="G193" s="3" t="s">
        <v>55</v>
      </c>
      <c r="H193" s="3" t="s">
        <v>56</v>
      </c>
      <c r="I193" s="3" t="s">
        <v>57</v>
      </c>
      <c r="J193" s="3" t="s">
        <v>57</v>
      </c>
      <c r="K193" s="3" t="s">
        <v>57</v>
      </c>
      <c r="L193" s="3" t="s">
        <v>58</v>
      </c>
      <c r="M193" s="3" t="s">
        <v>86</v>
      </c>
      <c r="N193" s="6">
        <f>trunc(((Q193*(100+O193))/100)*CY193,2)</f>
      </c>
      <c r="O193" s="4" t="n">
        <v>-33.9</v>
      </c>
      <c r="P193" s="6">
        <f>trunc((N193*E193),2)</f>
      </c>
      <c r="Q193" s="3" t="n">
        <v>14800</v>
      </c>
      <c r="R193" s="9" t="s">
        <v>60</v>
      </c>
      <c r="S193" s="9" t="s">
        <v>61</v>
      </c>
      <c r="T193" s="3" t="s">
        <v>419</v>
      </c>
      <c r="U193" s="3" t="n">
        <v>5.05</v>
      </c>
      <c r="V193" s="3" t="n">
        <v>62.1</v>
      </c>
      <c r="W193" s="3" t="n">
        <v>59</v>
      </c>
      <c r="X193" s="3" t="s">
        <v>63</v>
      </c>
      <c r="Y193" s="3" t="s">
        <v>64</v>
      </c>
      <c r="Z193" s="3" t="s">
        <v>200</v>
      </c>
      <c r="AA193" s="3" t="s">
        <v>108</v>
      </c>
      <c r="AB193" s="3" t="s">
        <v>91</v>
      </c>
      <c r="AC193" s="3" t="s">
        <v>68</v>
      </c>
      <c r="AD193" s="3" t="s">
        <v>69</v>
      </c>
      <c r="AE193" s="3" t="s">
        <v>52</v>
      </c>
      <c r="AF193" s="3" t="s">
        <v>52</v>
      </c>
      <c r="AG193" s="3" t="s">
        <v>52</v>
      </c>
      <c r="AH193" s="3" t="s">
        <v>52</v>
      </c>
      <c r="AI193" s="3" t="s">
        <v>63</v>
      </c>
      <c r="AJ193" s="3" t="s">
        <v>63</v>
      </c>
      <c r="AK193" s="3" t="s">
        <v>58</v>
      </c>
      <c r="AL193" s="3" t="s">
        <v>595</v>
      </c>
      <c r="AM193" s="3" t="s">
        <v>63</v>
      </c>
      <c r="AN193" s="3" t="n">
        <v>36</v>
      </c>
      <c r="AO193" s="3" t="n">
        <v>15</v>
      </c>
      <c r="AP193" s="3" t="n">
        <v>40.6</v>
      </c>
      <c r="AQ193" s="3" t="n">
        <v>43</v>
      </c>
      <c r="AR193" s="3" t="s">
        <v>79</v>
      </c>
      <c r="AS193" s="3" t="s">
        <v>58</v>
      </c>
      <c r="AT193" s="3" t="s">
        <v>224</v>
      </c>
      <c r="AU193" s="3" t="s">
        <v>95</v>
      </c>
      <c r="AV193" s="3" t="s">
        <v>63</v>
      </c>
      <c r="AW193" s="3" t="s">
        <v>57</v>
      </c>
      <c r="AX193" s="3" t="s">
        <v>96</v>
      </c>
      <c r="CY193" s="0" t="n">
        <v>1</v>
      </c>
      <c r="CZ193" s="6">
        <f>trunc((P193/CY193),2)</f>
      </c>
    </row>
    <row r="194" spans="1:104">
      <c r="A194" s="3" t="n">
        <v>189</v>
      </c>
      <c r="B194" s="3" t="s">
        <v>596</v>
      </c>
      <c r="C194" s="3" t="s">
        <v>52</v>
      </c>
      <c r="D194" s="3" t="s">
        <v>53</v>
      </c>
      <c r="E194" s="3" t="n">
        <v>2.03</v>
      </c>
      <c r="F194" s="3" t="s">
        <v>130</v>
      </c>
      <c r="G194" s="3" t="s">
        <v>55</v>
      </c>
      <c r="H194" s="3" t="s">
        <v>150</v>
      </c>
      <c r="I194" s="3" t="s">
        <v>57</v>
      </c>
      <c r="J194" s="3" t="s">
        <v>57</v>
      </c>
      <c r="K194" s="3" t="s">
        <v>57</v>
      </c>
      <c r="L194" s="3" t="s">
        <v>58</v>
      </c>
      <c r="M194" s="3" t="s">
        <v>86</v>
      </c>
      <c r="N194" s="6">
        <f>trunc(((Q194*(100+O194))/100)*CY194,2)</f>
      </c>
      <c r="O194" s="4" t="n">
        <v>-25.2</v>
      </c>
      <c r="P194" s="6">
        <f>trunc((N194*E194),2)</f>
      </c>
      <c r="Q194" s="3" t="n">
        <v>14800</v>
      </c>
      <c r="R194" s="9" t="s">
        <v>60</v>
      </c>
      <c r="S194" s="9" t="s">
        <v>61</v>
      </c>
      <c r="T194" s="3" t="s">
        <v>587</v>
      </c>
      <c r="U194" s="3" t="n">
        <v>5</v>
      </c>
      <c r="V194" s="3" t="n">
        <v>62.2</v>
      </c>
      <c r="W194" s="3" t="n">
        <v>58</v>
      </c>
      <c r="X194" s="3" t="s">
        <v>63</v>
      </c>
      <c r="Y194" s="3" t="s">
        <v>64</v>
      </c>
      <c r="Z194" s="3" t="s">
        <v>200</v>
      </c>
      <c r="AA194" s="3" t="s">
        <v>90</v>
      </c>
      <c r="AB194" s="3" t="s">
        <v>91</v>
      </c>
      <c r="AC194" s="3" t="s">
        <v>68</v>
      </c>
      <c r="AD194" s="3" t="s">
        <v>69</v>
      </c>
      <c r="AE194" s="3" t="s">
        <v>52</v>
      </c>
      <c r="AF194" s="3" t="s">
        <v>222</v>
      </c>
      <c r="AG194" s="3" t="s">
        <v>93</v>
      </c>
      <c r="AH194" s="3" t="s">
        <v>52</v>
      </c>
      <c r="AI194" s="3" t="s">
        <v>63</v>
      </c>
      <c r="AJ194" s="3" t="s">
        <v>63</v>
      </c>
      <c r="AK194" s="3" t="s">
        <v>58</v>
      </c>
      <c r="AL194" s="3" t="s">
        <v>258</v>
      </c>
      <c r="AM194" s="3" t="s">
        <v>63</v>
      </c>
      <c r="AN194" s="3" t="n">
        <v>36</v>
      </c>
      <c r="AO194" s="3" t="n">
        <v>15</v>
      </c>
      <c r="AP194" s="3" t="n">
        <v>40.8</v>
      </c>
      <c r="AQ194" s="3" t="n">
        <v>43</v>
      </c>
      <c r="AR194" s="3" t="s">
        <v>52</v>
      </c>
      <c r="AS194" s="3" t="s">
        <v>58</v>
      </c>
      <c r="AT194" s="3" t="s">
        <v>52</v>
      </c>
      <c r="AU194" s="3" t="s">
        <v>95</v>
      </c>
      <c r="AV194" s="3" t="s">
        <v>63</v>
      </c>
      <c r="AW194" s="3" t="s">
        <v>57</v>
      </c>
      <c r="AX194" s="3" t="s">
        <v>96</v>
      </c>
      <c r="CY194" s="0" t="n">
        <v>1</v>
      </c>
      <c r="CZ194" s="6">
        <f>trunc((P194/CY194),2)</f>
      </c>
    </row>
    <row r="195" spans="1:104">
      <c r="A195" s="3" t="n">
        <v>190</v>
      </c>
      <c r="B195" s="3" t="s">
        <v>597</v>
      </c>
      <c r="C195" s="3" t="s">
        <v>52</v>
      </c>
      <c r="D195" s="3" t="s">
        <v>53</v>
      </c>
      <c r="E195" s="3" t="n">
        <v>2.01</v>
      </c>
      <c r="F195" s="3" t="s">
        <v>230</v>
      </c>
      <c r="G195" s="3" t="s">
        <v>55</v>
      </c>
      <c r="H195" s="3" t="s">
        <v>56</v>
      </c>
      <c r="I195" s="3" t="s">
        <v>57</v>
      </c>
      <c r="J195" s="3" t="s">
        <v>57</v>
      </c>
      <c r="K195" s="3" t="s">
        <v>57</v>
      </c>
      <c r="L195" s="3" t="s">
        <v>58</v>
      </c>
      <c r="M195" s="3" t="s">
        <v>75</v>
      </c>
      <c r="N195" s="6">
        <f>trunc(((Q195*(100+O195))/100)*CY195,2)</f>
      </c>
      <c r="O195" s="4" t="n">
        <v>-40.8</v>
      </c>
      <c r="P195" s="6">
        <f>trunc((N195*E195),2)</f>
      </c>
      <c r="Q195" s="3" t="n">
        <v>13700</v>
      </c>
      <c r="R195" s="9" t="s">
        <v>60</v>
      </c>
      <c r="S195" s="9" t="s">
        <v>61</v>
      </c>
      <c r="T195" s="3" t="s">
        <v>478</v>
      </c>
      <c r="U195" s="3" t="n">
        <v>5.03</v>
      </c>
      <c r="V195" s="3" t="n">
        <v>62.5</v>
      </c>
      <c r="W195" s="3" t="n">
        <v>55</v>
      </c>
      <c r="X195" s="3" t="s">
        <v>63</v>
      </c>
      <c r="Y195" s="3" t="s">
        <v>64</v>
      </c>
      <c r="Z195" s="3" t="s">
        <v>598</v>
      </c>
      <c r="AA195" s="3" t="s">
        <v>108</v>
      </c>
      <c r="AB195" s="3" t="s">
        <v>599</v>
      </c>
      <c r="AC195" s="3" t="s">
        <v>68</v>
      </c>
      <c r="AD195" s="3" t="s">
        <v>69</v>
      </c>
      <c r="AE195" s="3" t="s">
        <v>52</v>
      </c>
      <c r="AF195" s="3" t="s">
        <v>52</v>
      </c>
      <c r="AG195" s="3" t="s">
        <v>52</v>
      </c>
      <c r="AH195" s="3" t="s">
        <v>52</v>
      </c>
      <c r="AI195" s="3" t="s">
        <v>63</v>
      </c>
      <c r="AJ195" s="3" t="s">
        <v>63</v>
      </c>
      <c r="AK195" s="3" t="s">
        <v>58</v>
      </c>
      <c r="AL195" s="3" t="s">
        <v>233</v>
      </c>
      <c r="AM195" s="3" t="s">
        <v>63</v>
      </c>
      <c r="AN195" s="3" t="n">
        <v>35.5</v>
      </c>
      <c r="AO195" s="3" t="n">
        <v>16</v>
      </c>
      <c r="AP195" s="3" t="n">
        <v>40.6</v>
      </c>
      <c r="AQ195" s="3" t="n">
        <v>42.5</v>
      </c>
      <c r="AR195" s="3" t="s">
        <v>52</v>
      </c>
      <c r="AS195" s="3" t="s">
        <v>58</v>
      </c>
      <c r="AT195" s="3" t="s">
        <v>52</v>
      </c>
      <c r="AU195" s="3" t="s">
        <v>95</v>
      </c>
      <c r="AV195" s="3" t="s">
        <v>63</v>
      </c>
      <c r="AW195" s="3" t="s">
        <v>57</v>
      </c>
      <c r="AX195" s="3" t="s">
        <v>96</v>
      </c>
      <c r="CY195" s="0" t="n">
        <v>1</v>
      </c>
      <c r="CZ195" s="6">
        <f>trunc((P195/CY195),2)</f>
      </c>
    </row>
    <row r="196" spans="1:104">
      <c r="A196" s="3" t="n">
        <v>191</v>
      </c>
      <c r="B196" s="3" t="s">
        <v>600</v>
      </c>
      <c r="C196" s="3" t="s">
        <v>52</v>
      </c>
      <c r="D196" s="3" t="s">
        <v>53</v>
      </c>
      <c r="E196" s="3" t="n">
        <v>2.01</v>
      </c>
      <c r="F196" s="3" t="s">
        <v>149</v>
      </c>
      <c r="G196" s="3" t="s">
        <v>55</v>
      </c>
      <c r="H196" s="3" t="s">
        <v>56</v>
      </c>
      <c r="I196" s="3" t="s">
        <v>57</v>
      </c>
      <c r="J196" s="3" t="s">
        <v>57</v>
      </c>
      <c r="K196" s="3" t="s">
        <v>57</v>
      </c>
      <c r="L196" s="3" t="s">
        <v>58</v>
      </c>
      <c r="M196" s="3" t="s">
        <v>59</v>
      </c>
      <c r="N196" s="6">
        <f>trunc(((Q196*(100+O196))/100)*CY196,2)</f>
      </c>
      <c r="O196" s="4" t="n">
        <v>-38.6</v>
      </c>
      <c r="P196" s="6">
        <f>trunc((N196*E196),2)</f>
      </c>
      <c r="Q196" s="3" t="n">
        <v>13700</v>
      </c>
      <c r="R196" s="9" t="s">
        <v>60</v>
      </c>
      <c r="S196" s="9" t="s">
        <v>61</v>
      </c>
      <c r="T196" s="3" t="s">
        <v>468</v>
      </c>
      <c r="U196" s="3" t="n">
        <v>5.03</v>
      </c>
      <c r="V196" s="3" t="n">
        <v>62.6</v>
      </c>
      <c r="W196" s="3" t="n">
        <v>55</v>
      </c>
      <c r="X196" s="3" t="s">
        <v>63</v>
      </c>
      <c r="Y196" s="3" t="s">
        <v>88</v>
      </c>
      <c r="Z196" s="3" t="s">
        <v>123</v>
      </c>
      <c r="AA196" s="3" t="s">
        <v>66</v>
      </c>
      <c r="AB196" s="3" t="s">
        <v>91</v>
      </c>
      <c r="AC196" s="3" t="s">
        <v>68</v>
      </c>
      <c r="AD196" s="3" t="s">
        <v>69</v>
      </c>
      <c r="AE196" s="3" t="s">
        <v>52</v>
      </c>
      <c r="AF196" s="3" t="s">
        <v>222</v>
      </c>
      <c r="AG196" s="3" t="s">
        <v>52</v>
      </c>
      <c r="AH196" s="3" t="s">
        <v>209</v>
      </c>
      <c r="AI196" s="3" t="s">
        <v>63</v>
      </c>
      <c r="AJ196" s="3" t="s">
        <v>63</v>
      </c>
      <c r="AK196" s="3" t="s">
        <v>58</v>
      </c>
      <c r="AL196" s="3" t="s">
        <v>601</v>
      </c>
      <c r="AM196" s="3" t="s">
        <v>63</v>
      </c>
      <c r="AN196" s="3" t="n">
        <v>36</v>
      </c>
      <c r="AO196" s="3" t="n">
        <v>16.5</v>
      </c>
      <c r="AP196" s="3" t="n">
        <v>40.6</v>
      </c>
      <c r="AQ196" s="3" t="n">
        <v>42.5</v>
      </c>
      <c r="AR196" s="3" t="s">
        <v>79</v>
      </c>
      <c r="AS196" s="3" t="s">
        <v>58</v>
      </c>
      <c r="AT196" s="3" t="s">
        <v>52</v>
      </c>
      <c r="AU196" s="3" t="s">
        <v>80</v>
      </c>
      <c r="AV196" s="3" t="s">
        <v>63</v>
      </c>
      <c r="AW196" s="3" t="s">
        <v>57</v>
      </c>
      <c r="AX196" s="3" t="s">
        <v>96</v>
      </c>
      <c r="CY196" s="0" t="n">
        <v>1</v>
      </c>
      <c r="CZ196" s="6">
        <f>trunc((P196/CY196),2)</f>
      </c>
    </row>
    <row r="197" spans="1:104">
      <c r="A197" s="3" t="n">
        <v>192</v>
      </c>
      <c r="B197" s="3" t="s">
        <v>602</v>
      </c>
      <c r="C197" s="3" t="s">
        <v>52</v>
      </c>
      <c r="D197" s="3" t="s">
        <v>53</v>
      </c>
      <c r="E197" s="3" t="n">
        <v>2.03</v>
      </c>
      <c r="F197" s="3" t="s">
        <v>149</v>
      </c>
      <c r="G197" s="3" t="s">
        <v>55</v>
      </c>
      <c r="H197" s="3" t="s">
        <v>56</v>
      </c>
      <c r="I197" s="3" t="s">
        <v>57</v>
      </c>
      <c r="J197" s="3" t="s">
        <v>57</v>
      </c>
      <c r="K197" s="3" t="s">
        <v>57</v>
      </c>
      <c r="L197" s="3" t="s">
        <v>58</v>
      </c>
      <c r="M197" s="3" t="s">
        <v>59</v>
      </c>
      <c r="N197" s="6">
        <f>trunc(((Q197*(100+O197))/100)*CY197,2)</f>
      </c>
      <c r="O197" s="4" t="n">
        <v>-38.3</v>
      </c>
      <c r="P197" s="6">
        <f>trunc((N197*E197),2)</f>
      </c>
      <c r="Q197" s="3" t="n">
        <v>13700</v>
      </c>
      <c r="R197" s="9" t="s">
        <v>60</v>
      </c>
      <c r="S197" s="9" t="s">
        <v>61</v>
      </c>
      <c r="T197" s="3" t="s">
        <v>603</v>
      </c>
      <c r="U197" s="3" t="n">
        <v>5.01</v>
      </c>
      <c r="V197" s="3" t="n">
        <v>62.2</v>
      </c>
      <c r="W197" s="3" t="n">
        <v>58</v>
      </c>
      <c r="X197" s="3" t="s">
        <v>63</v>
      </c>
      <c r="Y197" s="3" t="s">
        <v>64</v>
      </c>
      <c r="Z197" s="3" t="s">
        <v>166</v>
      </c>
      <c r="AA197" s="3" t="s">
        <v>90</v>
      </c>
      <c r="AB197" s="3" t="s">
        <v>67</v>
      </c>
      <c r="AC197" s="3" t="s">
        <v>68</v>
      </c>
      <c r="AD197" s="3" t="s">
        <v>69</v>
      </c>
      <c r="AE197" s="3" t="s">
        <v>52</v>
      </c>
      <c r="AF197" s="3" t="s">
        <v>52</v>
      </c>
      <c r="AG197" s="3" t="s">
        <v>52</v>
      </c>
      <c r="AH197" s="3" t="s">
        <v>178</v>
      </c>
      <c r="AI197" s="3" t="s">
        <v>63</v>
      </c>
      <c r="AJ197" s="3" t="s">
        <v>63</v>
      </c>
      <c r="AK197" s="3" t="s">
        <v>58</v>
      </c>
      <c r="AL197" s="3" t="s">
        <v>604</v>
      </c>
      <c r="AM197" s="3" t="s">
        <v>63</v>
      </c>
      <c r="AN197" s="3" t="n">
        <v>36</v>
      </c>
      <c r="AO197" s="3" t="n">
        <v>15.5</v>
      </c>
      <c r="AP197" s="3" t="n">
        <v>40.6</v>
      </c>
      <c r="AQ197" s="3" t="n">
        <v>43</v>
      </c>
      <c r="AR197" s="3" t="s">
        <v>79</v>
      </c>
      <c r="AS197" s="3" t="s">
        <v>58</v>
      </c>
      <c r="AT197" s="3" t="s">
        <v>52</v>
      </c>
      <c r="AU197" s="3" t="s">
        <v>80</v>
      </c>
      <c r="AV197" s="3" t="s">
        <v>63</v>
      </c>
      <c r="AW197" s="3" t="s">
        <v>57</v>
      </c>
      <c r="AX197" s="3" t="s">
        <v>96</v>
      </c>
      <c r="CY197" s="0" t="n">
        <v>1</v>
      </c>
      <c r="CZ197" s="6">
        <f>trunc((P197/CY197),2)</f>
      </c>
    </row>
    <row r="198" spans="1:104">
      <c r="A198" s="3" t="n">
        <v>193</v>
      </c>
      <c r="B198" s="3" t="s">
        <v>605</v>
      </c>
      <c r="C198" s="3" t="s">
        <v>52</v>
      </c>
      <c r="D198" s="3" t="s">
        <v>53</v>
      </c>
      <c r="E198" s="3" t="n">
        <v>2.01</v>
      </c>
      <c r="F198" s="3" t="s">
        <v>149</v>
      </c>
      <c r="G198" s="3" t="s">
        <v>55</v>
      </c>
      <c r="H198" s="3" t="s">
        <v>56</v>
      </c>
      <c r="I198" s="3" t="s">
        <v>57</v>
      </c>
      <c r="J198" s="3" t="s">
        <v>57</v>
      </c>
      <c r="K198" s="3" t="s">
        <v>57</v>
      </c>
      <c r="L198" s="3" t="s">
        <v>58</v>
      </c>
      <c r="M198" s="3" t="s">
        <v>59</v>
      </c>
      <c r="N198" s="6">
        <f>trunc(((Q198*(100+O198))/100)*CY198,2)</f>
      </c>
      <c r="O198" s="4" t="n">
        <v>-35.7</v>
      </c>
      <c r="P198" s="6">
        <f>trunc((N198*E198),2)</f>
      </c>
      <c r="Q198" s="3" t="n">
        <v>13700</v>
      </c>
      <c r="R198" s="9" t="s">
        <v>60</v>
      </c>
      <c r="S198" s="9" t="s">
        <v>61</v>
      </c>
      <c r="T198" s="3" t="s">
        <v>581</v>
      </c>
      <c r="U198" s="3" t="n">
        <v>5.02</v>
      </c>
      <c r="V198" s="3" t="n">
        <v>62.8</v>
      </c>
      <c r="W198" s="3" t="n">
        <v>59</v>
      </c>
      <c r="X198" s="3" t="s">
        <v>63</v>
      </c>
      <c r="Y198" s="3" t="s">
        <v>64</v>
      </c>
      <c r="Z198" s="3" t="s">
        <v>89</v>
      </c>
      <c r="AA198" s="3" t="s">
        <v>156</v>
      </c>
      <c r="AB198" s="3" t="s">
        <v>91</v>
      </c>
      <c r="AC198" s="3" t="s">
        <v>92</v>
      </c>
      <c r="AD198" s="3" t="s">
        <v>134</v>
      </c>
      <c r="AE198" s="3" t="s">
        <v>52</v>
      </c>
      <c r="AF198" s="3" t="s">
        <v>52</v>
      </c>
      <c r="AG198" s="3" t="s">
        <v>52</v>
      </c>
      <c r="AH198" s="3" t="s">
        <v>209</v>
      </c>
      <c r="AI198" s="3" t="s">
        <v>63</v>
      </c>
      <c r="AJ198" s="3" t="s">
        <v>63</v>
      </c>
      <c r="AK198" s="3" t="s">
        <v>58</v>
      </c>
      <c r="AL198" s="3" t="s">
        <v>606</v>
      </c>
      <c r="AM198" s="3" t="s">
        <v>63</v>
      </c>
      <c r="AN198" s="3" t="n">
        <v>36</v>
      </c>
      <c r="AO198" s="3" t="n">
        <v>15</v>
      </c>
      <c r="AP198" s="3" t="n">
        <v>41</v>
      </c>
      <c r="AQ198" s="3" t="n">
        <v>43.5</v>
      </c>
      <c r="AR198" s="3" t="s">
        <v>52</v>
      </c>
      <c r="AS198" s="3" t="s">
        <v>58</v>
      </c>
      <c r="AT198" s="3" t="s">
        <v>52</v>
      </c>
      <c r="AU198" s="3" t="s">
        <v>95</v>
      </c>
      <c r="AV198" s="3" t="s">
        <v>63</v>
      </c>
      <c r="AW198" s="3" t="s">
        <v>57</v>
      </c>
      <c r="AX198" s="3" t="s">
        <v>96</v>
      </c>
      <c r="CY198" s="0" t="n">
        <v>1</v>
      </c>
      <c r="CZ198" s="6">
        <f>trunc((P198/CY198),2)</f>
      </c>
    </row>
    <row r="199" spans="1:104">
      <c r="A199" s="3" t="n">
        <v>194</v>
      </c>
      <c r="B199" s="3" t="s">
        <v>607</v>
      </c>
      <c r="C199" s="3" t="s">
        <v>52</v>
      </c>
      <c r="D199" s="3" t="s">
        <v>53</v>
      </c>
      <c r="E199" s="3" t="n">
        <v>2.02</v>
      </c>
      <c r="F199" s="3" t="s">
        <v>149</v>
      </c>
      <c r="G199" s="3" t="s">
        <v>55</v>
      </c>
      <c r="H199" s="3" t="s">
        <v>56</v>
      </c>
      <c r="I199" s="3" t="s">
        <v>57</v>
      </c>
      <c r="J199" s="3" t="s">
        <v>57</v>
      </c>
      <c r="K199" s="3" t="s">
        <v>57</v>
      </c>
      <c r="L199" s="3" t="s">
        <v>58</v>
      </c>
      <c r="M199" s="3" t="s">
        <v>86</v>
      </c>
      <c r="N199" s="6">
        <f>trunc(((Q199*(100+O199))/100)*CY199,2)</f>
      </c>
      <c r="O199" s="4" t="n">
        <v>-31.9</v>
      </c>
      <c r="P199" s="6">
        <f>trunc((N199*E199),2)</f>
      </c>
      <c r="Q199" s="3" t="n">
        <v>13700</v>
      </c>
      <c r="R199" s="9" t="s">
        <v>60</v>
      </c>
      <c r="S199" s="9" t="s">
        <v>61</v>
      </c>
      <c r="T199" s="3" t="s">
        <v>499</v>
      </c>
      <c r="U199" s="3" t="n">
        <v>5</v>
      </c>
      <c r="V199" s="3" t="n">
        <v>61.4</v>
      </c>
      <c r="W199" s="3" t="n">
        <v>60</v>
      </c>
      <c r="X199" s="3" t="s">
        <v>63</v>
      </c>
      <c r="Y199" s="3" t="s">
        <v>64</v>
      </c>
      <c r="Z199" s="3" t="s">
        <v>58</v>
      </c>
      <c r="AA199" s="3" t="s">
        <v>232</v>
      </c>
      <c r="AB199" s="3" t="s">
        <v>109</v>
      </c>
      <c r="AC199" s="3" t="s">
        <v>92</v>
      </c>
      <c r="AD199" s="3" t="s">
        <v>134</v>
      </c>
      <c r="AE199" s="3" t="s">
        <v>52</v>
      </c>
      <c r="AF199" s="3" t="s">
        <v>52</v>
      </c>
      <c r="AG199" s="3" t="s">
        <v>52</v>
      </c>
      <c r="AH199" s="3" t="s">
        <v>52</v>
      </c>
      <c r="AI199" s="3" t="s">
        <v>63</v>
      </c>
      <c r="AJ199" s="3" t="s">
        <v>63</v>
      </c>
      <c r="AK199" s="3" t="s">
        <v>58</v>
      </c>
      <c r="AL199" s="3" t="s">
        <v>246</v>
      </c>
      <c r="AM199" s="3" t="s">
        <v>63</v>
      </c>
      <c r="AN199" s="3" t="n">
        <v>33</v>
      </c>
      <c r="AO199" s="3" t="n">
        <v>13</v>
      </c>
      <c r="AP199" s="3" t="n">
        <v>41.6</v>
      </c>
      <c r="AQ199" s="3" t="n">
        <v>44.5</v>
      </c>
      <c r="AR199" s="3" t="s">
        <v>52</v>
      </c>
      <c r="AS199" s="3" t="s">
        <v>58</v>
      </c>
      <c r="AT199" s="3" t="s">
        <v>52</v>
      </c>
      <c r="AU199" s="3" t="s">
        <v>486</v>
      </c>
      <c r="AV199" s="3" t="s">
        <v>63</v>
      </c>
      <c r="AW199" s="3" t="s">
        <v>57</v>
      </c>
      <c r="AX199" s="3" t="s">
        <v>96</v>
      </c>
      <c r="CY199" s="0" t="n">
        <v>1</v>
      </c>
      <c r="CZ199" s="6">
        <f>trunc((P199/CY199),2)</f>
      </c>
    </row>
    <row r="200" spans="1:104">
      <c r="A200" s="3" t="n">
        <v>195</v>
      </c>
      <c r="B200" s="3" t="s">
        <v>608</v>
      </c>
      <c r="C200" s="3" t="s">
        <v>609</v>
      </c>
      <c r="D200" s="3" t="s">
        <v>53</v>
      </c>
      <c r="E200" s="3" t="n">
        <v>2.01</v>
      </c>
      <c r="F200" s="3" t="s">
        <v>149</v>
      </c>
      <c r="G200" s="3" t="s">
        <v>55</v>
      </c>
      <c r="H200" s="3" t="s">
        <v>150</v>
      </c>
      <c r="I200" s="3" t="s">
        <v>57</v>
      </c>
      <c r="J200" s="3" t="s">
        <v>57</v>
      </c>
      <c r="K200" s="3" t="s">
        <v>57</v>
      </c>
      <c r="L200" s="3" t="s">
        <v>58</v>
      </c>
      <c r="M200" s="3" t="s">
        <v>113</v>
      </c>
      <c r="N200" s="6">
        <f>trunc(((Q200*(100+O200))/100)*CY200,2)</f>
      </c>
      <c r="O200" s="4" t="n">
        <v>-30.4</v>
      </c>
      <c r="P200" s="6">
        <f>trunc((N200*E200),2)</f>
      </c>
      <c r="Q200" s="3" t="n">
        <v>13700</v>
      </c>
      <c r="R200" s="9" t="s">
        <v>60</v>
      </c>
      <c r="S200" s="9" t="s">
        <v>61</v>
      </c>
      <c r="T200" s="3" t="s">
        <v>610</v>
      </c>
      <c r="U200" s="3" t="n">
        <v>4.91</v>
      </c>
      <c r="V200" s="3" t="n">
        <v>60.2</v>
      </c>
      <c r="W200" s="3" t="n">
        <v>59</v>
      </c>
      <c r="X200" s="3" t="s">
        <v>63</v>
      </c>
      <c r="Y200" s="3" t="s">
        <v>64</v>
      </c>
      <c r="Z200" s="3" t="s">
        <v>123</v>
      </c>
      <c r="AA200" s="3" t="s">
        <v>66</v>
      </c>
      <c r="AB200" s="3" t="s">
        <v>91</v>
      </c>
      <c r="AC200" s="3" t="s">
        <v>68</v>
      </c>
      <c r="AD200" s="3" t="s">
        <v>69</v>
      </c>
      <c r="AE200" s="3" t="s">
        <v>52</v>
      </c>
      <c r="AF200" s="3" t="s">
        <v>52</v>
      </c>
      <c r="AG200" s="3" t="s">
        <v>52</v>
      </c>
      <c r="AH200" s="3" t="s">
        <v>178</v>
      </c>
      <c r="AI200" s="3" t="s">
        <v>63</v>
      </c>
      <c r="AJ200" s="3" t="s">
        <v>63</v>
      </c>
      <c r="AK200" s="3" t="s">
        <v>58</v>
      </c>
      <c r="AL200" s="3" t="s">
        <v>611</v>
      </c>
      <c r="AM200" s="3" t="s">
        <v>63</v>
      </c>
      <c r="AN200" s="3" t="n">
        <v>33</v>
      </c>
      <c r="AO200" s="3" t="n">
        <v>13.5</v>
      </c>
      <c r="AP200" s="3" t="n">
        <v>41</v>
      </c>
      <c r="AQ200" s="3" t="n">
        <v>43</v>
      </c>
      <c r="AR200" s="3" t="s">
        <v>52</v>
      </c>
      <c r="AS200" s="3" t="s">
        <v>58</v>
      </c>
      <c r="AT200" s="3" t="s">
        <v>52</v>
      </c>
      <c r="AU200" s="3" t="s">
        <v>80</v>
      </c>
      <c r="AV200" s="3" t="s">
        <v>63</v>
      </c>
      <c r="AW200" s="3" t="s">
        <v>57</v>
      </c>
      <c r="AX200" s="3" t="s">
        <v>196</v>
      </c>
      <c r="CY200" s="0" t="n">
        <v>1</v>
      </c>
      <c r="CZ200" s="6">
        <f>trunc((P200/CY200),2)</f>
      </c>
    </row>
    <row r="201" spans="1:104">
      <c r="A201" s="3" t="n">
        <v>196</v>
      </c>
      <c r="B201" s="3" t="s">
        <v>612</v>
      </c>
      <c r="C201" s="3" t="s">
        <v>52</v>
      </c>
      <c r="D201" s="3" t="s">
        <v>53</v>
      </c>
      <c r="E201" s="3" t="n">
        <v>2.01</v>
      </c>
      <c r="F201" s="3" t="s">
        <v>149</v>
      </c>
      <c r="G201" s="3" t="s">
        <v>55</v>
      </c>
      <c r="H201" s="3" t="s">
        <v>150</v>
      </c>
      <c r="I201" s="3" t="s">
        <v>57</v>
      </c>
      <c r="J201" s="3" t="s">
        <v>57</v>
      </c>
      <c r="K201" s="3" t="s">
        <v>57</v>
      </c>
      <c r="L201" s="3" t="s">
        <v>58</v>
      </c>
      <c r="M201" s="3" t="s">
        <v>151</v>
      </c>
      <c r="N201" s="6">
        <f>trunc(((Q201*(100+O201))/100)*CY201,2)</f>
      </c>
      <c r="O201" s="4" t="n">
        <v>-26.2</v>
      </c>
      <c r="P201" s="6">
        <f>trunc((N201*E201),2)</f>
      </c>
      <c r="Q201" s="3" t="n">
        <v>13700</v>
      </c>
      <c r="R201" s="9" t="s">
        <v>60</v>
      </c>
      <c r="S201" s="9" t="s">
        <v>61</v>
      </c>
      <c r="T201" s="3" t="s">
        <v>541</v>
      </c>
      <c r="U201" s="3" t="n">
        <v>4.98</v>
      </c>
      <c r="V201" s="3" t="n">
        <v>61.5</v>
      </c>
      <c r="W201" s="3" t="n">
        <v>59</v>
      </c>
      <c r="X201" s="3" t="s">
        <v>63</v>
      </c>
      <c r="Y201" s="3" t="s">
        <v>64</v>
      </c>
      <c r="Z201" s="3" t="s">
        <v>58</v>
      </c>
      <c r="AA201" s="3" t="s">
        <v>156</v>
      </c>
      <c r="AB201" s="3" t="s">
        <v>109</v>
      </c>
      <c r="AC201" s="3" t="s">
        <v>68</v>
      </c>
      <c r="AD201" s="3" t="s">
        <v>134</v>
      </c>
      <c r="AE201" s="3" t="s">
        <v>52</v>
      </c>
      <c r="AF201" s="3" t="s">
        <v>52</v>
      </c>
      <c r="AG201" s="3" t="s">
        <v>93</v>
      </c>
      <c r="AH201" s="3" t="s">
        <v>52</v>
      </c>
      <c r="AI201" s="3" t="s">
        <v>63</v>
      </c>
      <c r="AJ201" s="3" t="s">
        <v>63</v>
      </c>
      <c r="AK201" s="3" t="s">
        <v>58</v>
      </c>
      <c r="AL201" s="3" t="s">
        <v>248</v>
      </c>
      <c r="AM201" s="3" t="s">
        <v>63</v>
      </c>
      <c r="AN201" s="3" t="n">
        <v>33</v>
      </c>
      <c r="AO201" s="3" t="n">
        <v>13.5</v>
      </c>
      <c r="AP201" s="3" t="n">
        <v>41.6</v>
      </c>
      <c r="AQ201" s="3" t="n">
        <v>44</v>
      </c>
      <c r="AR201" s="3" t="s">
        <v>52</v>
      </c>
      <c r="AS201" s="3" t="s">
        <v>58</v>
      </c>
      <c r="AT201" s="3" t="s">
        <v>63</v>
      </c>
      <c r="AU201" s="3" t="s">
        <v>63</v>
      </c>
      <c r="AV201" s="3" t="s">
        <v>63</v>
      </c>
      <c r="AW201" s="3" t="s">
        <v>57</v>
      </c>
      <c r="AX201" s="3" t="s">
        <v>96</v>
      </c>
      <c r="CY201" s="0" t="n">
        <v>1</v>
      </c>
      <c r="CZ201" s="6">
        <f>trunc((P201/CY201),2)</f>
      </c>
    </row>
    <row r="202" spans="1:104">
      <c r="A202" s="3" t="n">
        <v>197</v>
      </c>
      <c r="B202" s="3" t="s">
        <v>613</v>
      </c>
      <c r="C202" s="3" t="s">
        <v>52</v>
      </c>
      <c r="D202" s="3" t="s">
        <v>53</v>
      </c>
      <c r="E202" s="3" t="n">
        <v>2.01</v>
      </c>
      <c r="F202" s="3" t="s">
        <v>149</v>
      </c>
      <c r="G202" s="3" t="s">
        <v>55</v>
      </c>
      <c r="H202" s="3" t="s">
        <v>150</v>
      </c>
      <c r="I202" s="3" t="s">
        <v>57</v>
      </c>
      <c r="J202" s="3" t="s">
        <v>57</v>
      </c>
      <c r="K202" s="3" t="s">
        <v>57</v>
      </c>
      <c r="L202" s="3" t="s">
        <v>58</v>
      </c>
      <c r="M202" s="3" t="s">
        <v>86</v>
      </c>
      <c r="N202" s="6">
        <f>trunc(((Q202*(100+O202))/100)*CY202,2)</f>
      </c>
      <c r="O202" s="4" t="n">
        <v>-24.9</v>
      </c>
      <c r="P202" s="6">
        <f>trunc((N202*E202),2)</f>
      </c>
      <c r="Q202" s="3" t="n">
        <v>13700</v>
      </c>
      <c r="R202" s="9" t="s">
        <v>60</v>
      </c>
      <c r="S202" s="9" t="s">
        <v>61</v>
      </c>
      <c r="T202" s="3" t="s">
        <v>557</v>
      </c>
      <c r="U202" s="3" t="n">
        <v>5.02</v>
      </c>
      <c r="V202" s="3" t="n">
        <v>62.5</v>
      </c>
      <c r="W202" s="3" t="n">
        <v>57</v>
      </c>
      <c r="X202" s="3" t="s">
        <v>63</v>
      </c>
      <c r="Y202" s="3" t="s">
        <v>88</v>
      </c>
      <c r="Z202" s="3" t="s">
        <v>58</v>
      </c>
      <c r="AA202" s="3" t="s">
        <v>90</v>
      </c>
      <c r="AB202" s="3" t="s">
        <v>109</v>
      </c>
      <c r="AC202" s="3" t="s">
        <v>68</v>
      </c>
      <c r="AD202" s="3" t="s">
        <v>69</v>
      </c>
      <c r="AE202" s="3" t="s">
        <v>52</v>
      </c>
      <c r="AF202" s="3" t="s">
        <v>52</v>
      </c>
      <c r="AG202" s="3" t="s">
        <v>52</v>
      </c>
      <c r="AH202" s="3" t="s">
        <v>52</v>
      </c>
      <c r="AI202" s="3" t="s">
        <v>63</v>
      </c>
      <c r="AJ202" s="3" t="s">
        <v>63</v>
      </c>
      <c r="AK202" s="3" t="s">
        <v>58</v>
      </c>
      <c r="AL202" s="3" t="s">
        <v>614</v>
      </c>
      <c r="AM202" s="3" t="s">
        <v>63</v>
      </c>
      <c r="AN202" s="3" t="n">
        <v>36</v>
      </c>
      <c r="AO202" s="3" t="n">
        <v>15.5</v>
      </c>
      <c r="AP202" s="3" t="n">
        <v>40.6</v>
      </c>
      <c r="AQ202" s="3" t="n">
        <v>42.5</v>
      </c>
      <c r="AR202" s="3" t="s">
        <v>52</v>
      </c>
      <c r="AS202" s="3" t="s">
        <v>58</v>
      </c>
      <c r="AT202" s="3" t="s">
        <v>52</v>
      </c>
      <c r="AU202" s="3" t="s">
        <v>118</v>
      </c>
      <c r="AV202" s="3" t="s">
        <v>63</v>
      </c>
      <c r="AW202" s="3" t="s">
        <v>57</v>
      </c>
      <c r="AX202" s="3" t="s">
        <v>96</v>
      </c>
      <c r="CY202" s="0" t="n">
        <v>1</v>
      </c>
      <c r="CZ202" s="6">
        <f>trunc((P202/CY202),2)</f>
      </c>
    </row>
    <row r="203" spans="1:104">
      <c r="A203" s="3" t="n">
        <v>198</v>
      </c>
      <c r="B203" s="3" t="s">
        <v>615</v>
      </c>
      <c r="C203" s="3" t="s">
        <v>52</v>
      </c>
      <c r="D203" s="3" t="s">
        <v>53</v>
      </c>
      <c r="E203" s="3" t="n">
        <v>2.01</v>
      </c>
      <c r="F203" s="3" t="s">
        <v>149</v>
      </c>
      <c r="G203" s="3" t="s">
        <v>55</v>
      </c>
      <c r="H203" s="3" t="s">
        <v>150</v>
      </c>
      <c r="I203" s="3" t="s">
        <v>57</v>
      </c>
      <c r="J203" s="3" t="s">
        <v>57</v>
      </c>
      <c r="K203" s="3" t="s">
        <v>57</v>
      </c>
      <c r="L203" s="3" t="s">
        <v>58</v>
      </c>
      <c r="M203" s="3" t="s">
        <v>86</v>
      </c>
      <c r="N203" s="6">
        <f>trunc(((Q203*(100+O203))/100)*CY203,2)</f>
      </c>
      <c r="O203" s="4" t="n">
        <v>-22.7</v>
      </c>
      <c r="P203" s="6">
        <f>trunc((N203*E203),2)</f>
      </c>
      <c r="Q203" s="3" t="n">
        <v>13700</v>
      </c>
      <c r="R203" s="9" t="s">
        <v>60</v>
      </c>
      <c r="S203" s="9" t="s">
        <v>61</v>
      </c>
      <c r="T203" s="3" t="s">
        <v>401</v>
      </c>
      <c r="U203" s="3" t="n">
        <v>4.9</v>
      </c>
      <c r="V203" s="3" t="n">
        <v>60</v>
      </c>
      <c r="W203" s="3" t="n">
        <v>62</v>
      </c>
      <c r="X203" s="3" t="s">
        <v>63</v>
      </c>
      <c r="Y203" s="3" t="s">
        <v>64</v>
      </c>
      <c r="Z203" s="3" t="s">
        <v>58</v>
      </c>
      <c r="AA203" s="3" t="s">
        <v>90</v>
      </c>
      <c r="AB203" s="3" t="s">
        <v>109</v>
      </c>
      <c r="AC203" s="3" t="s">
        <v>68</v>
      </c>
      <c r="AD203" s="3" t="s">
        <v>110</v>
      </c>
      <c r="AE203" s="3" t="s">
        <v>52</v>
      </c>
      <c r="AF203" s="3" t="s">
        <v>52</v>
      </c>
      <c r="AG203" s="3" t="s">
        <v>52</v>
      </c>
      <c r="AH203" s="3" t="s">
        <v>52</v>
      </c>
      <c r="AI203" s="3" t="s">
        <v>63</v>
      </c>
      <c r="AJ203" s="3" t="s">
        <v>63</v>
      </c>
      <c r="AK203" s="3" t="s">
        <v>58</v>
      </c>
      <c r="AL203" s="3" t="s">
        <v>248</v>
      </c>
      <c r="AM203" s="3" t="s">
        <v>63</v>
      </c>
      <c r="AN203" s="3" t="n">
        <v>33</v>
      </c>
      <c r="AO203" s="3" t="n">
        <v>12.5</v>
      </c>
      <c r="AP203" s="3" t="n">
        <v>41.4</v>
      </c>
      <c r="AQ203" s="3" t="n">
        <v>44</v>
      </c>
      <c r="AR203" s="3" t="s">
        <v>52</v>
      </c>
      <c r="AS203" s="3" t="s">
        <v>58</v>
      </c>
      <c r="AT203" s="3" t="s">
        <v>52</v>
      </c>
      <c r="AU203" s="3" t="s">
        <v>63</v>
      </c>
      <c r="AV203" s="3" t="s">
        <v>63</v>
      </c>
      <c r="AW203" s="3" t="s">
        <v>57</v>
      </c>
      <c r="AX203" s="3" t="s">
        <v>196</v>
      </c>
      <c r="CY203" s="0" t="n">
        <v>1</v>
      </c>
      <c r="CZ203" s="6">
        <f>trunc((P203/CY203),2)</f>
      </c>
    </row>
    <row r="204" spans="1:104">
      <c r="A204" s="3" t="n">
        <v>199</v>
      </c>
      <c r="B204" s="3" t="s">
        <v>616</v>
      </c>
      <c r="C204" s="3" t="s">
        <v>52</v>
      </c>
      <c r="D204" s="3" t="s">
        <v>53</v>
      </c>
      <c r="E204" s="3" t="n">
        <v>2.04</v>
      </c>
      <c r="F204" s="3" t="s">
        <v>98</v>
      </c>
      <c r="G204" s="3" t="s">
        <v>55</v>
      </c>
      <c r="H204" s="3" t="s">
        <v>56</v>
      </c>
      <c r="I204" s="3" t="s">
        <v>57</v>
      </c>
      <c r="J204" s="3" t="s">
        <v>57</v>
      </c>
      <c r="K204" s="3" t="s">
        <v>57</v>
      </c>
      <c r="L204" s="3" t="s">
        <v>131</v>
      </c>
      <c r="M204" s="3" t="s">
        <v>59</v>
      </c>
      <c r="N204" s="6">
        <f>trunc(((Q204*(100+O204))/100)*CY204,2)</f>
      </c>
      <c r="O204" s="4" t="n">
        <v>-47.5</v>
      </c>
      <c r="P204" s="6">
        <f>trunc((N204*E204),2)</f>
      </c>
      <c r="Q204" s="3" t="n">
        <v>12600</v>
      </c>
      <c r="R204" s="9" t="s">
        <v>60</v>
      </c>
      <c r="S204" s="9" t="s">
        <v>61</v>
      </c>
      <c r="T204" s="3" t="s">
        <v>617</v>
      </c>
      <c r="U204" s="3" t="n">
        <v>5</v>
      </c>
      <c r="V204" s="3" t="n">
        <v>62</v>
      </c>
      <c r="W204" s="3" t="n">
        <v>59</v>
      </c>
      <c r="X204" s="3" t="s">
        <v>63</v>
      </c>
      <c r="Y204" s="3" t="s">
        <v>64</v>
      </c>
      <c r="Z204" s="3" t="s">
        <v>166</v>
      </c>
      <c r="AA204" s="3" t="s">
        <v>58</v>
      </c>
      <c r="AB204" s="3" t="s">
        <v>67</v>
      </c>
      <c r="AC204" s="3" t="s">
        <v>68</v>
      </c>
      <c r="AD204" s="3" t="s">
        <v>69</v>
      </c>
      <c r="AE204" s="3" t="s">
        <v>52</v>
      </c>
      <c r="AF204" s="3" t="s">
        <v>52</v>
      </c>
      <c r="AG204" s="3" t="s">
        <v>52</v>
      </c>
      <c r="AH204" s="3" t="s">
        <v>52</v>
      </c>
      <c r="AI204" s="3" t="s">
        <v>63</v>
      </c>
      <c r="AJ204" s="3" t="s">
        <v>63</v>
      </c>
      <c r="AK204" s="3" t="s">
        <v>58</v>
      </c>
      <c r="AL204" s="3" t="s">
        <v>233</v>
      </c>
      <c r="AM204" s="3" t="s">
        <v>63</v>
      </c>
      <c r="AN204" s="3" t="n">
        <v>36</v>
      </c>
      <c r="AO204" s="3" t="n">
        <v>15</v>
      </c>
      <c r="AP204" s="3" t="n">
        <v>40.6</v>
      </c>
      <c r="AQ204" s="3" t="n">
        <v>43</v>
      </c>
      <c r="AR204" s="3" t="s">
        <v>52</v>
      </c>
      <c r="AS204" s="3" t="s">
        <v>58</v>
      </c>
      <c r="AT204" s="3" t="s">
        <v>52</v>
      </c>
      <c r="AU204" s="3" t="s">
        <v>80</v>
      </c>
      <c r="AV204" s="3" t="s">
        <v>203</v>
      </c>
      <c r="AW204" s="3" t="s">
        <v>57</v>
      </c>
      <c r="AX204" s="3" t="s">
        <v>96</v>
      </c>
      <c r="CY204" s="0" t="n">
        <v>1</v>
      </c>
      <c r="CZ204" s="6">
        <f>trunc((P204/CY204),2)</f>
      </c>
    </row>
    <row r="205" spans="1:104">
      <c r="A205" s="3" t="n">
        <v>200</v>
      </c>
      <c r="B205" s="3" t="s">
        <v>618</v>
      </c>
      <c r="C205" s="3" t="s">
        <v>52</v>
      </c>
      <c r="D205" s="3" t="s">
        <v>53</v>
      </c>
      <c r="E205" s="3" t="n">
        <v>2.01</v>
      </c>
      <c r="F205" s="3" t="s">
        <v>98</v>
      </c>
      <c r="G205" s="3" t="s">
        <v>55</v>
      </c>
      <c r="H205" s="3" t="s">
        <v>56</v>
      </c>
      <c r="I205" s="3" t="s">
        <v>57</v>
      </c>
      <c r="J205" s="3" t="s">
        <v>57</v>
      </c>
      <c r="K205" s="3" t="s">
        <v>57</v>
      </c>
      <c r="L205" s="3" t="s">
        <v>85</v>
      </c>
      <c r="M205" s="3" t="s">
        <v>59</v>
      </c>
      <c r="N205" s="6">
        <f>trunc(((Q205*(100+O205))/100)*CY205,2)</f>
      </c>
      <c r="O205" s="4" t="n">
        <v>-41.4</v>
      </c>
      <c r="P205" s="6">
        <f>trunc((N205*E205),2)</f>
      </c>
      <c r="Q205" s="3" t="n">
        <v>12600</v>
      </c>
      <c r="R205" s="9" t="s">
        <v>60</v>
      </c>
      <c r="S205" s="9" t="s">
        <v>61</v>
      </c>
      <c r="T205" s="3" t="s">
        <v>619</v>
      </c>
      <c r="U205" s="3" t="n">
        <v>4.99</v>
      </c>
      <c r="V205" s="3" t="n">
        <v>62.2</v>
      </c>
      <c r="W205" s="3" t="n">
        <v>58</v>
      </c>
      <c r="X205" s="3" t="s">
        <v>63</v>
      </c>
      <c r="Y205" s="3" t="s">
        <v>88</v>
      </c>
      <c r="Z205" s="3" t="s">
        <v>58</v>
      </c>
      <c r="AA205" s="3" t="s">
        <v>232</v>
      </c>
      <c r="AB205" s="3" t="s">
        <v>109</v>
      </c>
      <c r="AC205" s="3" t="s">
        <v>92</v>
      </c>
      <c r="AD205" s="3" t="s">
        <v>134</v>
      </c>
      <c r="AE205" s="3" t="s">
        <v>52</v>
      </c>
      <c r="AF205" s="3" t="s">
        <v>52</v>
      </c>
      <c r="AG205" s="3" t="s">
        <v>52</v>
      </c>
      <c r="AH205" s="3" t="s">
        <v>209</v>
      </c>
      <c r="AI205" s="3" t="s">
        <v>63</v>
      </c>
      <c r="AJ205" s="3" t="s">
        <v>63</v>
      </c>
      <c r="AK205" s="3" t="s">
        <v>58</v>
      </c>
      <c r="AL205" s="3" t="s">
        <v>620</v>
      </c>
      <c r="AM205" s="3" t="s">
        <v>63</v>
      </c>
      <c r="AN205" s="3" t="n">
        <v>36</v>
      </c>
      <c r="AO205" s="3" t="n">
        <v>15.5</v>
      </c>
      <c r="AP205" s="3" t="n">
        <v>40.6</v>
      </c>
      <c r="AQ205" s="3" t="n">
        <v>43</v>
      </c>
      <c r="AR205" s="3" t="s">
        <v>57</v>
      </c>
      <c r="AS205" s="3" t="s">
        <v>58</v>
      </c>
      <c r="AT205" s="3" t="s">
        <v>52</v>
      </c>
      <c r="AU205" s="3" t="s">
        <v>63</v>
      </c>
      <c r="AV205" s="3" t="s">
        <v>63</v>
      </c>
      <c r="AW205" s="3" t="s">
        <v>57</v>
      </c>
      <c r="AX205" s="3" t="s">
        <v>96</v>
      </c>
      <c r="CY205" s="0" t="n">
        <v>1</v>
      </c>
      <c r="CZ205" s="6">
        <f>trunc((P205/CY205),2)</f>
      </c>
    </row>
    <row r="206" spans="1:104">
      <c r="A206" s="3" t="n">
        <v>201</v>
      </c>
      <c r="B206" s="3" t="s">
        <v>621</v>
      </c>
      <c r="C206" s="3" t="s">
        <v>52</v>
      </c>
      <c r="D206" s="3" t="s">
        <v>53</v>
      </c>
      <c r="E206" s="3" t="n">
        <v>2.17</v>
      </c>
      <c r="F206" s="3" t="s">
        <v>299</v>
      </c>
      <c r="G206" s="3" t="s">
        <v>55</v>
      </c>
      <c r="H206" s="3" t="s">
        <v>56</v>
      </c>
      <c r="I206" s="3" t="s">
        <v>57</v>
      </c>
      <c r="J206" s="3" t="s">
        <v>57</v>
      </c>
      <c r="K206" s="3" t="s">
        <v>57</v>
      </c>
      <c r="L206" s="3" t="s">
        <v>58</v>
      </c>
      <c r="M206" s="3" t="s">
        <v>59</v>
      </c>
      <c r="N206" s="6">
        <f>trunc(((Q206*(100+O206))/100)*CY206,2)</f>
      </c>
      <c r="O206" s="4" t="n">
        <v>-40.5</v>
      </c>
      <c r="P206" s="6">
        <f>trunc((N206*E206),2)</f>
      </c>
      <c r="Q206" s="3" t="n">
        <v>12600</v>
      </c>
      <c r="R206" s="9" t="s">
        <v>60</v>
      </c>
      <c r="S206" s="9" t="s">
        <v>61</v>
      </c>
      <c r="T206" s="3" t="s">
        <v>622</v>
      </c>
      <c r="U206" s="3" t="n">
        <v>5.11</v>
      </c>
      <c r="V206" s="3" t="n">
        <v>61.9</v>
      </c>
      <c r="W206" s="3" t="n">
        <v>58</v>
      </c>
      <c r="X206" s="3" t="s">
        <v>63</v>
      </c>
      <c r="Y206" s="3" t="s">
        <v>64</v>
      </c>
      <c r="Z206" s="3" t="s">
        <v>166</v>
      </c>
      <c r="AA206" s="3" t="s">
        <v>66</v>
      </c>
      <c r="AB206" s="3" t="s">
        <v>67</v>
      </c>
      <c r="AC206" s="3" t="s">
        <v>92</v>
      </c>
      <c r="AD206" s="3" t="s">
        <v>69</v>
      </c>
      <c r="AE206" s="3" t="s">
        <v>52</v>
      </c>
      <c r="AF206" s="3" t="s">
        <v>52</v>
      </c>
      <c r="AG206" s="3" t="s">
        <v>52</v>
      </c>
      <c r="AH206" s="3" t="s">
        <v>52</v>
      </c>
      <c r="AI206" s="3" t="s">
        <v>63</v>
      </c>
      <c r="AJ206" s="3" t="s">
        <v>63</v>
      </c>
      <c r="AK206" s="3" t="s">
        <v>58</v>
      </c>
      <c r="AL206" s="3" t="s">
        <v>233</v>
      </c>
      <c r="AM206" s="3" t="s">
        <v>63</v>
      </c>
      <c r="AN206" s="3" t="n">
        <v>36</v>
      </c>
      <c r="AO206" s="3" t="n">
        <v>15</v>
      </c>
      <c r="AP206" s="3" t="n">
        <v>40.6</v>
      </c>
      <c r="AQ206" s="3" t="n">
        <v>43</v>
      </c>
      <c r="AR206" s="3" t="s">
        <v>63</v>
      </c>
      <c r="AS206" s="3" t="s">
        <v>58</v>
      </c>
      <c r="AT206" s="3" t="s">
        <v>52</v>
      </c>
      <c r="AU206" s="3" t="s">
        <v>241</v>
      </c>
      <c r="AV206" s="3" t="s">
        <v>63</v>
      </c>
      <c r="AW206" s="3" t="s">
        <v>57</v>
      </c>
      <c r="AX206" s="3" t="s">
        <v>96</v>
      </c>
      <c r="CY206" s="0" t="n">
        <v>1</v>
      </c>
      <c r="CZ206" s="6">
        <f>trunc((P206/CY206),2)</f>
      </c>
    </row>
    <row r="207" spans="1:104">
      <c r="A207" s="3" t="n">
        <v>202</v>
      </c>
      <c r="B207" s="3" t="s">
        <v>623</v>
      </c>
      <c r="C207" s="3" t="s">
        <v>52</v>
      </c>
      <c r="D207" s="3" t="s">
        <v>53</v>
      </c>
      <c r="E207" s="3" t="n">
        <v>2.04</v>
      </c>
      <c r="F207" s="3" t="s">
        <v>98</v>
      </c>
      <c r="G207" s="3" t="s">
        <v>55</v>
      </c>
      <c r="H207" s="3" t="s">
        <v>150</v>
      </c>
      <c r="I207" s="3" t="s">
        <v>57</v>
      </c>
      <c r="J207" s="3" t="s">
        <v>57</v>
      </c>
      <c r="K207" s="3" t="s">
        <v>57</v>
      </c>
      <c r="L207" s="3" t="s">
        <v>131</v>
      </c>
      <c r="M207" s="3" t="s">
        <v>86</v>
      </c>
      <c r="N207" s="6">
        <f>trunc(((Q207*(100+O207))/100)*CY207,2)</f>
      </c>
      <c r="O207" s="4" t="n">
        <v>-40.1</v>
      </c>
      <c r="P207" s="6">
        <f>trunc((N207*E207),2)</f>
      </c>
      <c r="Q207" s="3" t="n">
        <v>12600</v>
      </c>
      <c r="R207" s="9" t="s">
        <v>60</v>
      </c>
      <c r="S207" s="9" t="s">
        <v>61</v>
      </c>
      <c r="T207" s="3" t="s">
        <v>624</v>
      </c>
      <c r="U207" s="3" t="n">
        <v>5.02</v>
      </c>
      <c r="V207" s="3" t="n">
        <v>61.5</v>
      </c>
      <c r="W207" s="3" t="n">
        <v>59</v>
      </c>
      <c r="X207" s="3" t="s">
        <v>63</v>
      </c>
      <c r="Y207" s="3" t="s">
        <v>64</v>
      </c>
      <c r="Z207" s="3" t="s">
        <v>177</v>
      </c>
      <c r="AA207" s="3" t="s">
        <v>90</v>
      </c>
      <c r="AB207" s="3" t="s">
        <v>91</v>
      </c>
      <c r="AC207" s="3" t="s">
        <v>68</v>
      </c>
      <c r="AD207" s="3" t="s">
        <v>110</v>
      </c>
      <c r="AE207" s="3" t="s">
        <v>52</v>
      </c>
      <c r="AF207" s="3" t="s">
        <v>52</v>
      </c>
      <c r="AG207" s="3" t="s">
        <v>52</v>
      </c>
      <c r="AH207" s="3" t="s">
        <v>52</v>
      </c>
      <c r="AI207" s="3" t="s">
        <v>63</v>
      </c>
      <c r="AJ207" s="3" t="s">
        <v>63</v>
      </c>
      <c r="AK207" s="3" t="s">
        <v>58</v>
      </c>
      <c r="AL207" s="3" t="s">
        <v>476</v>
      </c>
      <c r="AM207" s="3" t="s">
        <v>63</v>
      </c>
      <c r="AN207" s="3" t="n">
        <v>33</v>
      </c>
      <c r="AO207" s="3" t="n">
        <v>13.5</v>
      </c>
      <c r="AP207" s="3" t="n">
        <v>41.8</v>
      </c>
      <c r="AQ207" s="3" t="n">
        <v>44.5</v>
      </c>
      <c r="AR207" s="3" t="s">
        <v>52</v>
      </c>
      <c r="AS207" s="3" t="s">
        <v>58</v>
      </c>
      <c r="AT207" s="3" t="s">
        <v>52</v>
      </c>
      <c r="AU207" s="3" t="s">
        <v>118</v>
      </c>
      <c r="AV207" s="3" t="s">
        <v>63</v>
      </c>
      <c r="AW207" s="3" t="s">
        <v>57</v>
      </c>
      <c r="AX207" s="3" t="s">
        <v>96</v>
      </c>
      <c r="CY207" s="0" t="n">
        <v>1</v>
      </c>
      <c r="CZ207" s="6">
        <f>trunc((P207/CY207),2)</f>
      </c>
    </row>
    <row r="208" spans="1:104">
      <c r="A208" s="3" t="n">
        <v>203</v>
      </c>
      <c r="B208" s="3" t="s">
        <v>625</v>
      </c>
      <c r="C208" s="3" t="s">
        <v>52</v>
      </c>
      <c r="D208" s="3" t="s">
        <v>53</v>
      </c>
      <c r="E208" s="3" t="n">
        <v>2.01</v>
      </c>
      <c r="F208" s="3" t="s">
        <v>98</v>
      </c>
      <c r="G208" s="3" t="s">
        <v>55</v>
      </c>
      <c r="H208" s="3" t="s">
        <v>56</v>
      </c>
      <c r="I208" s="3" t="s">
        <v>57</v>
      </c>
      <c r="J208" s="3" t="s">
        <v>57</v>
      </c>
      <c r="K208" s="3" t="s">
        <v>57</v>
      </c>
      <c r="L208" s="3" t="s">
        <v>58</v>
      </c>
      <c r="M208" s="3" t="s">
        <v>75</v>
      </c>
      <c r="N208" s="6">
        <f>trunc(((Q208*(100+O208))/100)*CY208,2)</f>
      </c>
      <c r="O208" s="4" t="n">
        <v>-38.2</v>
      </c>
      <c r="P208" s="6">
        <f>trunc((N208*E208),2)</f>
      </c>
      <c r="Q208" s="3" t="n">
        <v>12600</v>
      </c>
      <c r="R208" s="9" t="s">
        <v>60</v>
      </c>
      <c r="S208" s="9" t="s">
        <v>61</v>
      </c>
      <c r="T208" s="3" t="s">
        <v>626</v>
      </c>
      <c r="U208" s="3" t="n">
        <v>5.01</v>
      </c>
      <c r="V208" s="3" t="n">
        <v>62.5</v>
      </c>
      <c r="W208" s="3" t="n">
        <v>59</v>
      </c>
      <c r="X208" s="3" t="s">
        <v>63</v>
      </c>
      <c r="Y208" s="3" t="s">
        <v>64</v>
      </c>
      <c r="Z208" s="3" t="s">
        <v>166</v>
      </c>
      <c r="AA208" s="3" t="s">
        <v>58</v>
      </c>
      <c r="AB208" s="3" t="s">
        <v>67</v>
      </c>
      <c r="AC208" s="3" t="s">
        <v>68</v>
      </c>
      <c r="AD208" s="3" t="s">
        <v>69</v>
      </c>
      <c r="AE208" s="3" t="s">
        <v>186</v>
      </c>
      <c r="AF208" s="3" t="s">
        <v>52</v>
      </c>
      <c r="AG208" s="3" t="s">
        <v>52</v>
      </c>
      <c r="AH208" s="3" t="s">
        <v>326</v>
      </c>
      <c r="AI208" s="3" t="s">
        <v>63</v>
      </c>
      <c r="AJ208" s="3" t="s">
        <v>63</v>
      </c>
      <c r="AK208" s="3" t="s">
        <v>58</v>
      </c>
      <c r="AL208" s="3" t="s">
        <v>627</v>
      </c>
      <c r="AM208" s="3" t="s">
        <v>63</v>
      </c>
      <c r="AN208" s="3" t="n">
        <v>35</v>
      </c>
      <c r="AO208" s="3" t="n">
        <v>14.5</v>
      </c>
      <c r="AP208" s="3" t="n">
        <v>41.4</v>
      </c>
      <c r="AQ208" s="3" t="n">
        <v>44</v>
      </c>
      <c r="AR208" s="3" t="s">
        <v>52</v>
      </c>
      <c r="AS208" s="3" t="s">
        <v>58</v>
      </c>
      <c r="AT208" s="3" t="s">
        <v>52</v>
      </c>
      <c r="AU208" s="3" t="s">
        <v>219</v>
      </c>
      <c r="AV208" s="3" t="s">
        <v>63</v>
      </c>
      <c r="AW208" s="3" t="s">
        <v>57</v>
      </c>
      <c r="AX208" s="3" t="s">
        <v>96</v>
      </c>
      <c r="CY208" s="0" t="n">
        <v>1</v>
      </c>
      <c r="CZ208" s="6">
        <f>trunc((P208/CY208),2)</f>
      </c>
    </row>
    <row r="209" spans="1:104">
      <c r="A209" s="3" t="n">
        <v>204</v>
      </c>
      <c r="B209" s="3" t="s">
        <v>628</v>
      </c>
      <c r="C209" s="3" t="s">
        <v>52</v>
      </c>
      <c r="D209" s="3" t="s">
        <v>53</v>
      </c>
      <c r="E209" s="3" t="n">
        <v>2.01</v>
      </c>
      <c r="F209" s="3" t="s">
        <v>98</v>
      </c>
      <c r="G209" s="3" t="s">
        <v>55</v>
      </c>
      <c r="H209" s="3" t="s">
        <v>56</v>
      </c>
      <c r="I209" s="3" t="s">
        <v>57</v>
      </c>
      <c r="J209" s="3" t="s">
        <v>57</v>
      </c>
      <c r="K209" s="3" t="s">
        <v>57</v>
      </c>
      <c r="L209" s="3" t="s">
        <v>58</v>
      </c>
      <c r="M209" s="3" t="s">
        <v>59</v>
      </c>
      <c r="N209" s="6">
        <f>trunc(((Q209*(100+O209))/100)*CY209,2)</f>
      </c>
      <c r="O209" s="4" t="n">
        <v>-36.8</v>
      </c>
      <c r="P209" s="6">
        <f>trunc((N209*E209),2)</f>
      </c>
      <c r="Q209" s="3" t="n">
        <v>12600</v>
      </c>
      <c r="R209" s="9" t="s">
        <v>60</v>
      </c>
      <c r="S209" s="9" t="s">
        <v>61</v>
      </c>
      <c r="T209" s="3" t="s">
        <v>619</v>
      </c>
      <c r="U209" s="3" t="n">
        <v>5.01</v>
      </c>
      <c r="V209" s="3" t="n">
        <v>62.5</v>
      </c>
      <c r="W209" s="3" t="n">
        <v>57</v>
      </c>
      <c r="X209" s="3" t="s">
        <v>63</v>
      </c>
      <c r="Y209" s="3" t="s">
        <v>88</v>
      </c>
      <c r="Z209" s="3" t="s">
        <v>123</v>
      </c>
      <c r="AA209" s="3" t="s">
        <v>90</v>
      </c>
      <c r="AB209" s="3" t="s">
        <v>91</v>
      </c>
      <c r="AC209" s="3" t="s">
        <v>68</v>
      </c>
      <c r="AD209" s="3" t="s">
        <v>69</v>
      </c>
      <c r="AE209" s="3" t="s">
        <v>52</v>
      </c>
      <c r="AF209" s="3" t="s">
        <v>52</v>
      </c>
      <c r="AG209" s="3" t="s">
        <v>52</v>
      </c>
      <c r="AH209" s="3" t="s">
        <v>209</v>
      </c>
      <c r="AI209" s="3" t="s">
        <v>63</v>
      </c>
      <c r="AJ209" s="3" t="s">
        <v>63</v>
      </c>
      <c r="AK209" s="3" t="s">
        <v>58</v>
      </c>
      <c r="AL209" s="3" t="s">
        <v>629</v>
      </c>
      <c r="AM209" s="3" t="s">
        <v>63</v>
      </c>
      <c r="AN209" s="3" t="n">
        <v>36</v>
      </c>
      <c r="AO209" s="3" t="n">
        <v>15.5</v>
      </c>
      <c r="AP209" s="3" t="n">
        <v>40.6</v>
      </c>
      <c r="AQ209" s="3" t="n">
        <v>42.5</v>
      </c>
      <c r="AR209" s="3" t="s">
        <v>79</v>
      </c>
      <c r="AS209" s="3" t="s">
        <v>58</v>
      </c>
      <c r="AT209" s="3" t="s">
        <v>52</v>
      </c>
      <c r="AU209" s="3" t="s">
        <v>95</v>
      </c>
      <c r="AV209" s="3" t="s">
        <v>63</v>
      </c>
      <c r="AW209" s="3" t="s">
        <v>57</v>
      </c>
      <c r="AX209" s="3" t="s">
        <v>96</v>
      </c>
      <c r="CY209" s="0" t="n">
        <v>1</v>
      </c>
      <c r="CZ209" s="6">
        <f>trunc((P209/CY209),2)</f>
      </c>
    </row>
    <row r="210" spans="1:104">
      <c r="A210" s="3" t="n">
        <v>205</v>
      </c>
      <c r="B210" s="3" t="s">
        <v>630</v>
      </c>
      <c r="C210" s="3" t="s">
        <v>52</v>
      </c>
      <c r="D210" s="3" t="s">
        <v>53</v>
      </c>
      <c r="E210" s="3" t="n">
        <v>2.01</v>
      </c>
      <c r="F210" s="3" t="s">
        <v>98</v>
      </c>
      <c r="G210" s="3" t="s">
        <v>55</v>
      </c>
      <c r="H210" s="3" t="s">
        <v>56</v>
      </c>
      <c r="I210" s="3" t="s">
        <v>57</v>
      </c>
      <c r="J210" s="3" t="s">
        <v>57</v>
      </c>
      <c r="K210" s="3" t="s">
        <v>57</v>
      </c>
      <c r="L210" s="3" t="s">
        <v>58</v>
      </c>
      <c r="M210" s="3" t="s">
        <v>86</v>
      </c>
      <c r="N210" s="6">
        <f>trunc(((Q210*(100+O210))/100)*CY210,2)</f>
      </c>
      <c r="O210" s="4" t="n">
        <v>-35.8</v>
      </c>
      <c r="P210" s="6">
        <f>trunc((N210*E210),2)</f>
      </c>
      <c r="Q210" s="3" t="n">
        <v>12600</v>
      </c>
      <c r="R210" s="9" t="s">
        <v>60</v>
      </c>
      <c r="S210" s="9" t="s">
        <v>61</v>
      </c>
      <c r="T210" s="3" t="s">
        <v>468</v>
      </c>
      <c r="U210" s="3" t="n">
        <v>5.02</v>
      </c>
      <c r="V210" s="3" t="n">
        <v>62.5</v>
      </c>
      <c r="W210" s="3" t="n">
        <v>58</v>
      </c>
      <c r="X210" s="3" t="s">
        <v>63</v>
      </c>
      <c r="Y210" s="3" t="s">
        <v>64</v>
      </c>
      <c r="Z210" s="3" t="s">
        <v>89</v>
      </c>
      <c r="AA210" s="3" t="s">
        <v>133</v>
      </c>
      <c r="AB210" s="3" t="s">
        <v>91</v>
      </c>
      <c r="AC210" s="3" t="s">
        <v>68</v>
      </c>
      <c r="AD210" s="3" t="s">
        <v>134</v>
      </c>
      <c r="AE210" s="3" t="s">
        <v>52</v>
      </c>
      <c r="AF210" s="3" t="s">
        <v>52</v>
      </c>
      <c r="AG210" s="3" t="s">
        <v>52</v>
      </c>
      <c r="AH210" s="3" t="s">
        <v>52</v>
      </c>
      <c r="AI210" s="3" t="s">
        <v>63</v>
      </c>
      <c r="AJ210" s="3" t="s">
        <v>63</v>
      </c>
      <c r="AK210" s="3" t="s">
        <v>58</v>
      </c>
      <c r="AL210" s="3" t="s">
        <v>216</v>
      </c>
      <c r="AM210" s="3" t="s">
        <v>63</v>
      </c>
      <c r="AN210" s="3" t="n">
        <v>35</v>
      </c>
      <c r="AO210" s="3" t="n">
        <v>15</v>
      </c>
      <c r="AP210" s="3" t="n">
        <v>41.2</v>
      </c>
      <c r="AQ210" s="3" t="n">
        <v>43.5</v>
      </c>
      <c r="AR210" s="3" t="s">
        <v>52</v>
      </c>
      <c r="AS210" s="3" t="s">
        <v>58</v>
      </c>
      <c r="AT210" s="3" t="s">
        <v>52</v>
      </c>
      <c r="AU210" s="3" t="s">
        <v>95</v>
      </c>
      <c r="AV210" s="3" t="s">
        <v>63</v>
      </c>
      <c r="AW210" s="3" t="s">
        <v>57</v>
      </c>
      <c r="AX210" s="3" t="s">
        <v>96</v>
      </c>
      <c r="CY210" s="0" t="n">
        <v>1</v>
      </c>
      <c r="CZ210" s="6">
        <f>trunc((P210/CY210),2)</f>
      </c>
    </row>
    <row r="211" spans="1:104">
      <c r="A211" s="3" t="n">
        <v>206</v>
      </c>
      <c r="B211" s="3" t="s">
        <v>631</v>
      </c>
      <c r="C211" s="3" t="s">
        <v>52</v>
      </c>
      <c r="D211" s="3" t="s">
        <v>53</v>
      </c>
      <c r="E211" s="3" t="n">
        <v>2.01</v>
      </c>
      <c r="F211" s="3" t="s">
        <v>98</v>
      </c>
      <c r="G211" s="3" t="s">
        <v>55</v>
      </c>
      <c r="H211" s="3" t="s">
        <v>150</v>
      </c>
      <c r="I211" s="3" t="s">
        <v>57</v>
      </c>
      <c r="J211" s="3" t="s">
        <v>57</v>
      </c>
      <c r="K211" s="3" t="s">
        <v>57</v>
      </c>
      <c r="L211" s="3" t="s">
        <v>58</v>
      </c>
      <c r="M211" s="3" t="s">
        <v>113</v>
      </c>
      <c r="N211" s="6">
        <f>trunc(((Q211*(100+O211))/100)*CY211,2)</f>
      </c>
      <c r="O211" s="4" t="n">
        <v>-24.5</v>
      </c>
      <c r="P211" s="6">
        <f>trunc((N211*E211),2)</f>
      </c>
      <c r="Q211" s="3" t="n">
        <v>12600</v>
      </c>
      <c r="R211" s="9" t="s">
        <v>60</v>
      </c>
      <c r="S211" s="9" t="s">
        <v>61</v>
      </c>
      <c r="T211" s="3" t="s">
        <v>632</v>
      </c>
      <c r="U211" s="3" t="n">
        <v>5</v>
      </c>
      <c r="V211" s="3" t="n">
        <v>61.8</v>
      </c>
      <c r="W211" s="3" t="n">
        <v>59</v>
      </c>
      <c r="X211" s="3" t="s">
        <v>63</v>
      </c>
      <c r="Y211" s="3" t="s">
        <v>64</v>
      </c>
      <c r="Z211" s="3" t="s">
        <v>101</v>
      </c>
      <c r="AA211" s="3" t="s">
        <v>90</v>
      </c>
      <c r="AB211" s="3" t="s">
        <v>102</v>
      </c>
      <c r="AC211" s="3" t="s">
        <v>68</v>
      </c>
      <c r="AD211" s="3" t="s">
        <v>69</v>
      </c>
      <c r="AE211" s="3" t="s">
        <v>52</v>
      </c>
      <c r="AF211" s="3" t="s">
        <v>52</v>
      </c>
      <c r="AG211" s="3" t="s">
        <v>52</v>
      </c>
      <c r="AH211" s="3" t="s">
        <v>52</v>
      </c>
      <c r="AI211" s="3" t="s">
        <v>63</v>
      </c>
      <c r="AJ211" s="3" t="s">
        <v>63</v>
      </c>
      <c r="AK211" s="3" t="s">
        <v>58</v>
      </c>
      <c r="AL211" s="3" t="s">
        <v>633</v>
      </c>
      <c r="AM211" s="3" t="s">
        <v>63</v>
      </c>
      <c r="AN211" s="3" t="n">
        <v>33</v>
      </c>
      <c r="AO211" s="3" t="n">
        <v>13.5</v>
      </c>
      <c r="AP211" s="3" t="n">
        <v>41.6</v>
      </c>
      <c r="AQ211" s="3" t="n">
        <v>44.5</v>
      </c>
      <c r="AR211" s="3" t="s">
        <v>52</v>
      </c>
      <c r="AS211" s="3" t="s">
        <v>58</v>
      </c>
      <c r="AT211" s="3" t="s">
        <v>63</v>
      </c>
      <c r="AU211" s="3" t="s">
        <v>118</v>
      </c>
      <c r="AV211" s="3" t="s">
        <v>63</v>
      </c>
      <c r="AW211" s="3" t="s">
        <v>57</v>
      </c>
      <c r="AX211" s="3" t="s">
        <v>96</v>
      </c>
      <c r="CY211" s="0" t="n">
        <v>1</v>
      </c>
      <c r="CZ211" s="6">
        <f>trunc((P211/CY211),2)</f>
      </c>
    </row>
    <row r="212" spans="1:104">
      <c r="A212" s="3" t="n">
        <v>207</v>
      </c>
      <c r="B212" s="3" t="s">
        <v>634</v>
      </c>
      <c r="C212" s="3" t="s">
        <v>52</v>
      </c>
      <c r="D212" s="3" t="s">
        <v>53</v>
      </c>
      <c r="E212" s="3" t="n">
        <v>2.01</v>
      </c>
      <c r="F212" s="3" t="s">
        <v>98</v>
      </c>
      <c r="G212" s="3" t="s">
        <v>55</v>
      </c>
      <c r="H212" s="3" t="s">
        <v>150</v>
      </c>
      <c r="I212" s="3" t="s">
        <v>57</v>
      </c>
      <c r="J212" s="3" t="s">
        <v>57</v>
      </c>
      <c r="K212" s="3" t="s">
        <v>57</v>
      </c>
      <c r="L212" s="3" t="s">
        <v>58</v>
      </c>
      <c r="M212" s="3" t="s">
        <v>113</v>
      </c>
      <c r="N212" s="6">
        <f>trunc(((Q212*(100+O212))/100)*CY212,2)</f>
      </c>
      <c r="O212" s="4" t="n">
        <v>-23.1</v>
      </c>
      <c r="P212" s="6">
        <f>trunc((N212*E212),2)</f>
      </c>
      <c r="Q212" s="3" t="n">
        <v>12600</v>
      </c>
      <c r="R212" s="9" t="s">
        <v>60</v>
      </c>
      <c r="S212" s="9" t="s">
        <v>61</v>
      </c>
      <c r="T212" s="3" t="s">
        <v>635</v>
      </c>
      <c r="U212" s="3" t="n">
        <v>4.94</v>
      </c>
      <c r="V212" s="3" t="n">
        <v>60.3</v>
      </c>
      <c r="W212" s="3" t="n">
        <v>61</v>
      </c>
      <c r="X212" s="3" t="s">
        <v>63</v>
      </c>
      <c r="Y212" s="3" t="s">
        <v>221</v>
      </c>
      <c r="Z212" s="3" t="s">
        <v>58</v>
      </c>
      <c r="AA212" s="3" t="s">
        <v>90</v>
      </c>
      <c r="AB212" s="3" t="s">
        <v>109</v>
      </c>
      <c r="AC212" s="3" t="s">
        <v>68</v>
      </c>
      <c r="AD212" s="3" t="s">
        <v>110</v>
      </c>
      <c r="AE212" s="3" t="s">
        <v>52</v>
      </c>
      <c r="AF212" s="3" t="s">
        <v>52</v>
      </c>
      <c r="AG212" s="3" t="s">
        <v>52</v>
      </c>
      <c r="AH212" s="3" t="s">
        <v>52</v>
      </c>
      <c r="AI212" s="3" t="s">
        <v>63</v>
      </c>
      <c r="AJ212" s="3" t="s">
        <v>63</v>
      </c>
      <c r="AK212" s="3" t="s">
        <v>58</v>
      </c>
      <c r="AL212" s="3" t="s">
        <v>636</v>
      </c>
      <c r="AM212" s="3" t="s">
        <v>63</v>
      </c>
      <c r="AN212" s="3" t="n">
        <v>33</v>
      </c>
      <c r="AO212" s="3" t="n">
        <v>12.5</v>
      </c>
      <c r="AP212" s="3" t="n">
        <v>41.6</v>
      </c>
      <c r="AQ212" s="3" t="n">
        <v>44.5</v>
      </c>
      <c r="AR212" s="3" t="s">
        <v>63</v>
      </c>
      <c r="AS212" s="3" t="s">
        <v>58</v>
      </c>
      <c r="AT212" s="3" t="s">
        <v>52</v>
      </c>
      <c r="AU212" s="3" t="s">
        <v>63</v>
      </c>
      <c r="AV212" s="3" t="s">
        <v>63</v>
      </c>
      <c r="AW212" s="3" t="s">
        <v>57</v>
      </c>
      <c r="AX212" s="3" t="s">
        <v>96</v>
      </c>
      <c r="CY212" s="0" t="n">
        <v>1</v>
      </c>
      <c r="CZ212" s="6">
        <f>trunc((P212/CY212),2)</f>
      </c>
    </row>
    <row r="213" spans="1:104">
      <c r="A213" s="3" t="n">
        <v>208</v>
      </c>
      <c r="B213" s="3" t="s">
        <v>637</v>
      </c>
      <c r="C213" s="3" t="s">
        <v>52</v>
      </c>
      <c r="D213" s="3" t="s">
        <v>53</v>
      </c>
      <c r="E213" s="3" t="n">
        <v>2</v>
      </c>
      <c r="F213" s="3" t="s">
        <v>105</v>
      </c>
      <c r="G213" s="3" t="s">
        <v>55</v>
      </c>
      <c r="H213" s="3" t="s">
        <v>56</v>
      </c>
      <c r="I213" s="3" t="s">
        <v>57</v>
      </c>
      <c r="J213" s="3" t="s">
        <v>57</v>
      </c>
      <c r="K213" s="3" t="s">
        <v>57</v>
      </c>
      <c r="L213" s="3" t="s">
        <v>58</v>
      </c>
      <c r="M213" s="3" t="s">
        <v>352</v>
      </c>
      <c r="N213" s="6">
        <f>trunc(((Q213*(100+O213))/100)*CY213,2)</f>
      </c>
      <c r="O213" s="4" t="n">
        <v>-41.6</v>
      </c>
      <c r="P213" s="6">
        <f>trunc((N213*E213),2)</f>
      </c>
      <c r="Q213" s="3" t="n">
        <v>10900</v>
      </c>
      <c r="R213" s="9" t="s">
        <v>60</v>
      </c>
      <c r="S213" s="9" t="s">
        <v>61</v>
      </c>
      <c r="T213" s="3" t="s">
        <v>638</v>
      </c>
      <c r="U213" s="3" t="n">
        <v>5.03</v>
      </c>
      <c r="V213" s="3" t="n">
        <v>63</v>
      </c>
      <c r="W213" s="3" t="n">
        <v>56</v>
      </c>
      <c r="X213" s="3" t="s">
        <v>63</v>
      </c>
      <c r="Y213" s="3" t="s">
        <v>64</v>
      </c>
      <c r="Z213" s="3" t="s">
        <v>166</v>
      </c>
      <c r="AA213" s="3" t="s">
        <v>58</v>
      </c>
      <c r="AB213" s="3" t="s">
        <v>67</v>
      </c>
      <c r="AC213" s="3" t="s">
        <v>68</v>
      </c>
      <c r="AD213" s="3" t="s">
        <v>69</v>
      </c>
      <c r="AE213" s="3" t="s">
        <v>52</v>
      </c>
      <c r="AF213" s="3" t="s">
        <v>52</v>
      </c>
      <c r="AG213" s="3" t="s">
        <v>52</v>
      </c>
      <c r="AH213" s="3" t="s">
        <v>209</v>
      </c>
      <c r="AI213" s="3" t="s">
        <v>63</v>
      </c>
      <c r="AJ213" s="3" t="s">
        <v>63</v>
      </c>
      <c r="AK213" s="3" t="s">
        <v>58</v>
      </c>
      <c r="AL213" s="3" t="s">
        <v>639</v>
      </c>
      <c r="AM213" s="3" t="s">
        <v>63</v>
      </c>
      <c r="AN213" s="3" t="n">
        <v>36.5</v>
      </c>
      <c r="AO213" s="3" t="n">
        <v>16.5</v>
      </c>
      <c r="AP213" s="3" t="n">
        <v>40.6</v>
      </c>
      <c r="AQ213" s="3" t="n">
        <v>43</v>
      </c>
      <c r="AR213" s="3" t="s">
        <v>52</v>
      </c>
      <c r="AS213" s="3" t="s">
        <v>58</v>
      </c>
      <c r="AT213" s="3" t="s">
        <v>52</v>
      </c>
      <c r="AU213" s="3" t="s">
        <v>219</v>
      </c>
      <c r="AV213" s="3" t="s">
        <v>63</v>
      </c>
      <c r="AW213" s="3" t="s">
        <v>57</v>
      </c>
      <c r="AX213" s="3" t="s">
        <v>96</v>
      </c>
      <c r="CY213" s="0" t="n">
        <v>1</v>
      </c>
      <c r="CZ213" s="6">
        <f>trunc((P213/CY213),2)</f>
      </c>
    </row>
    <row r="214" spans="1:104">
      <c r="A214" s="3" t="n">
        <v>209</v>
      </c>
      <c r="B214" s="3" t="s">
        <v>640</v>
      </c>
      <c r="C214" s="3" t="s">
        <v>52</v>
      </c>
      <c r="D214" s="3" t="s">
        <v>53</v>
      </c>
      <c r="E214" s="3" t="n">
        <v>2.13</v>
      </c>
      <c r="F214" s="3" t="s">
        <v>154</v>
      </c>
      <c r="G214" s="3" t="s">
        <v>55</v>
      </c>
      <c r="H214" s="3" t="s">
        <v>56</v>
      </c>
      <c r="I214" s="3" t="s">
        <v>57</v>
      </c>
      <c r="J214" s="3" t="s">
        <v>57</v>
      </c>
      <c r="K214" s="3" t="s">
        <v>57</v>
      </c>
      <c r="L214" s="3" t="s">
        <v>58</v>
      </c>
      <c r="M214" s="3" t="s">
        <v>86</v>
      </c>
      <c r="N214" s="6">
        <f>trunc(((Q214*(100+O214))/100)*CY214,2)</f>
      </c>
      <c r="O214" s="4" t="n">
        <v>-32.8</v>
      </c>
      <c r="P214" s="6">
        <f>trunc((N214*E214),2)</f>
      </c>
      <c r="Q214" s="3" t="n">
        <v>10900</v>
      </c>
      <c r="R214" s="9" t="s">
        <v>60</v>
      </c>
      <c r="S214" s="9" t="s">
        <v>61</v>
      </c>
      <c r="T214" s="3" t="s">
        <v>641</v>
      </c>
      <c r="U214" s="3" t="n">
        <v>5.09</v>
      </c>
      <c r="V214" s="3" t="n">
        <v>61.8</v>
      </c>
      <c r="W214" s="3" t="n">
        <v>59</v>
      </c>
      <c r="X214" s="3" t="s">
        <v>63</v>
      </c>
      <c r="Y214" s="3" t="s">
        <v>64</v>
      </c>
      <c r="Z214" s="3" t="s">
        <v>123</v>
      </c>
      <c r="AA214" s="3" t="s">
        <v>156</v>
      </c>
      <c r="AB214" s="3" t="s">
        <v>91</v>
      </c>
      <c r="AC214" s="3" t="s">
        <v>68</v>
      </c>
      <c r="AD214" s="3" t="s">
        <v>134</v>
      </c>
      <c r="AE214" s="3" t="s">
        <v>52</v>
      </c>
      <c r="AF214" s="3" t="s">
        <v>52</v>
      </c>
      <c r="AG214" s="3" t="s">
        <v>52</v>
      </c>
      <c r="AH214" s="3" t="s">
        <v>52</v>
      </c>
      <c r="AI214" s="3" t="s">
        <v>63</v>
      </c>
      <c r="AJ214" s="3" t="s">
        <v>63</v>
      </c>
      <c r="AK214" s="3" t="s">
        <v>58</v>
      </c>
      <c r="AL214" s="3" t="s">
        <v>536</v>
      </c>
      <c r="AM214" s="3" t="s">
        <v>63</v>
      </c>
      <c r="AN214" s="3" t="n">
        <v>35</v>
      </c>
      <c r="AO214" s="3" t="n">
        <v>14.5</v>
      </c>
      <c r="AP214" s="3" t="n">
        <v>41.2</v>
      </c>
      <c r="AQ214" s="3" t="n">
        <v>43.5</v>
      </c>
      <c r="AR214" s="3" t="s">
        <v>52</v>
      </c>
      <c r="AS214" s="3" t="s">
        <v>58</v>
      </c>
      <c r="AT214" s="3" t="s">
        <v>52</v>
      </c>
      <c r="AU214" s="3" t="s">
        <v>118</v>
      </c>
      <c r="AV214" s="3" t="s">
        <v>63</v>
      </c>
      <c r="AW214" s="3" t="s">
        <v>57</v>
      </c>
      <c r="AX214" s="3" t="s">
        <v>96</v>
      </c>
      <c r="CY214" s="0" t="n">
        <v>1</v>
      </c>
      <c r="CZ214" s="6">
        <f>trunc((P214/CY214),2)</f>
      </c>
    </row>
    <row r="215" spans="1:104">
      <c r="A215" s="3" t="n">
        <v>210</v>
      </c>
      <c r="B215" s="3" t="s">
        <v>642</v>
      </c>
      <c r="C215" s="3" t="s">
        <v>52</v>
      </c>
      <c r="D215" s="3" t="s">
        <v>53</v>
      </c>
      <c r="E215" s="3" t="n">
        <v>2.02</v>
      </c>
      <c r="F215" s="3" t="s">
        <v>105</v>
      </c>
      <c r="G215" s="3" t="s">
        <v>55</v>
      </c>
      <c r="H215" s="3" t="s">
        <v>56</v>
      </c>
      <c r="I215" s="3" t="s">
        <v>57</v>
      </c>
      <c r="J215" s="3" t="s">
        <v>57</v>
      </c>
      <c r="K215" s="3" t="s">
        <v>57</v>
      </c>
      <c r="L215" s="3" t="s">
        <v>58</v>
      </c>
      <c r="M215" s="3" t="s">
        <v>86</v>
      </c>
      <c r="N215" s="6">
        <f>trunc(((Q215*(100+O215))/100)*CY215,2)</f>
      </c>
      <c r="O215" s="4" t="n">
        <v>-30.8</v>
      </c>
      <c r="P215" s="6">
        <f>trunc((N215*E215),2)</f>
      </c>
      <c r="Q215" s="3" t="n">
        <v>10900</v>
      </c>
      <c r="R215" s="9" t="s">
        <v>60</v>
      </c>
      <c r="S215" s="9" t="s">
        <v>61</v>
      </c>
      <c r="T215" s="3" t="s">
        <v>497</v>
      </c>
      <c r="U215" s="3" t="n">
        <v>4.98</v>
      </c>
      <c r="V215" s="3" t="n">
        <v>61.9</v>
      </c>
      <c r="W215" s="3" t="n">
        <v>58</v>
      </c>
      <c r="X215" s="3" t="s">
        <v>63</v>
      </c>
      <c r="Y215" s="3" t="s">
        <v>64</v>
      </c>
      <c r="Z215" s="3" t="s">
        <v>58</v>
      </c>
      <c r="AA215" s="3" t="s">
        <v>156</v>
      </c>
      <c r="AB215" s="3" t="s">
        <v>109</v>
      </c>
      <c r="AC215" s="3" t="s">
        <v>68</v>
      </c>
      <c r="AD215" s="3" t="s">
        <v>134</v>
      </c>
      <c r="AE215" s="3" t="s">
        <v>52</v>
      </c>
      <c r="AF215" s="3" t="s">
        <v>52</v>
      </c>
      <c r="AG215" s="3" t="s">
        <v>52</v>
      </c>
      <c r="AH215" s="3" t="s">
        <v>493</v>
      </c>
      <c r="AI215" s="3" t="s">
        <v>63</v>
      </c>
      <c r="AJ215" s="3" t="s">
        <v>63</v>
      </c>
      <c r="AK215" s="3" t="s">
        <v>58</v>
      </c>
      <c r="AL215" s="3" t="s">
        <v>643</v>
      </c>
      <c r="AM215" s="3" t="s">
        <v>63</v>
      </c>
      <c r="AN215" s="3" t="n">
        <v>36</v>
      </c>
      <c r="AO215" s="3" t="n">
        <v>15</v>
      </c>
      <c r="AP215" s="3" t="n">
        <v>40.6</v>
      </c>
      <c r="AQ215" s="3" t="n">
        <v>42.5</v>
      </c>
      <c r="AR215" s="3" t="s">
        <v>63</v>
      </c>
      <c r="AS215" s="3" t="s">
        <v>58</v>
      </c>
      <c r="AT215" s="3" t="s">
        <v>52</v>
      </c>
      <c r="AU215" s="3" t="s">
        <v>521</v>
      </c>
      <c r="AV215" s="3" t="s">
        <v>63</v>
      </c>
      <c r="AW215" s="3" t="s">
        <v>57</v>
      </c>
      <c r="AX215" s="3" t="s">
        <v>96</v>
      </c>
      <c r="CY215" s="0" t="n">
        <v>1</v>
      </c>
      <c r="CZ215" s="6">
        <f>trunc((P215/CY215),2)</f>
      </c>
    </row>
    <row r="216" spans="1:104">
      <c r="A216" s="3" t="n">
        <v>211</v>
      </c>
      <c r="B216" s="3" t="s">
        <v>644</v>
      </c>
      <c r="C216" s="3" t="s">
        <v>52</v>
      </c>
      <c r="D216" s="3" t="s">
        <v>53</v>
      </c>
      <c r="E216" s="3" t="n">
        <v>2.01</v>
      </c>
      <c r="F216" s="3" t="s">
        <v>154</v>
      </c>
      <c r="G216" s="3" t="s">
        <v>55</v>
      </c>
      <c r="H216" s="3" t="s">
        <v>56</v>
      </c>
      <c r="I216" s="3" t="s">
        <v>57</v>
      </c>
      <c r="J216" s="3" t="s">
        <v>57</v>
      </c>
      <c r="K216" s="3" t="s">
        <v>57</v>
      </c>
      <c r="L216" s="3" t="s">
        <v>58</v>
      </c>
      <c r="M216" s="3" t="s">
        <v>86</v>
      </c>
      <c r="N216" s="6">
        <f>trunc(((Q216*(100+O216))/100)*CY216,2)</f>
      </c>
      <c r="O216" s="4" t="n">
        <v>-30.5</v>
      </c>
      <c r="P216" s="6">
        <f>trunc((N216*E216),2)</f>
      </c>
      <c r="Q216" s="3" t="n">
        <v>10900</v>
      </c>
      <c r="R216" s="9" t="s">
        <v>60</v>
      </c>
      <c r="S216" s="9" t="s">
        <v>61</v>
      </c>
      <c r="T216" s="3" t="s">
        <v>470</v>
      </c>
      <c r="U216" s="3" t="n">
        <v>5</v>
      </c>
      <c r="V216" s="3" t="n">
        <v>62</v>
      </c>
      <c r="W216" s="3" t="n">
        <v>57</v>
      </c>
      <c r="X216" s="3" t="s">
        <v>63</v>
      </c>
      <c r="Y216" s="3" t="s">
        <v>88</v>
      </c>
      <c r="Z216" s="3" t="s">
        <v>200</v>
      </c>
      <c r="AA216" s="3" t="s">
        <v>108</v>
      </c>
      <c r="AB216" s="3" t="s">
        <v>91</v>
      </c>
      <c r="AC216" s="3" t="s">
        <v>68</v>
      </c>
      <c r="AD216" s="3" t="s">
        <v>69</v>
      </c>
      <c r="AE216" s="3" t="s">
        <v>52</v>
      </c>
      <c r="AF216" s="3" t="s">
        <v>52</v>
      </c>
      <c r="AG216" s="3" t="s">
        <v>52</v>
      </c>
      <c r="AH216" s="3" t="s">
        <v>52</v>
      </c>
      <c r="AI216" s="3" t="s">
        <v>63</v>
      </c>
      <c r="AJ216" s="3" t="s">
        <v>63</v>
      </c>
      <c r="AK216" s="3" t="s">
        <v>58</v>
      </c>
      <c r="AL216" s="3" t="s">
        <v>216</v>
      </c>
      <c r="AM216" s="3" t="s">
        <v>63</v>
      </c>
      <c r="AN216" s="3" t="n">
        <v>36</v>
      </c>
      <c r="AO216" s="3" t="n">
        <v>15.5</v>
      </c>
      <c r="AP216" s="3" t="n">
        <v>40.8</v>
      </c>
      <c r="AQ216" s="3" t="n">
        <v>43</v>
      </c>
      <c r="AR216" s="3" t="s">
        <v>52</v>
      </c>
      <c r="AS216" s="3" t="s">
        <v>58</v>
      </c>
      <c r="AT216" s="3" t="s">
        <v>52</v>
      </c>
      <c r="AU216" s="3" t="s">
        <v>95</v>
      </c>
      <c r="AV216" s="3" t="s">
        <v>63</v>
      </c>
      <c r="AW216" s="3" t="s">
        <v>57</v>
      </c>
      <c r="AX216" s="3" t="s">
        <v>96</v>
      </c>
      <c r="CY216" s="0" t="n">
        <v>1</v>
      </c>
      <c r="CZ216" s="6">
        <f>trunc((P216/CY216),2)</f>
      </c>
    </row>
    <row r="217" spans="1:104">
      <c r="A217" s="3" t="n">
        <v>212</v>
      </c>
      <c r="B217" s="3" t="s">
        <v>645</v>
      </c>
      <c r="C217" s="3" t="s">
        <v>52</v>
      </c>
      <c r="D217" s="3" t="s">
        <v>53</v>
      </c>
      <c r="E217" s="3" t="n">
        <v>2.14</v>
      </c>
      <c r="F217" s="3" t="s">
        <v>105</v>
      </c>
      <c r="G217" s="3" t="s">
        <v>55</v>
      </c>
      <c r="H217" s="3" t="s">
        <v>56</v>
      </c>
      <c r="I217" s="3" t="s">
        <v>57</v>
      </c>
      <c r="J217" s="3" t="s">
        <v>57</v>
      </c>
      <c r="K217" s="3" t="s">
        <v>57</v>
      </c>
      <c r="L217" s="3" t="s">
        <v>58</v>
      </c>
      <c r="M217" s="3" t="s">
        <v>86</v>
      </c>
      <c r="N217" s="6">
        <f>trunc(((Q217*(100+O217))/100)*CY217,2)</f>
      </c>
      <c r="O217" s="4" t="n">
        <v>-29.7</v>
      </c>
      <c r="P217" s="6">
        <f>trunc((N217*E217),2)</f>
      </c>
      <c r="Q217" s="3" t="n">
        <v>10900</v>
      </c>
      <c r="R217" s="9" t="s">
        <v>60</v>
      </c>
      <c r="S217" s="9" t="s">
        <v>61</v>
      </c>
      <c r="T217" s="3" t="s">
        <v>480</v>
      </c>
      <c r="U217" s="3" t="n">
        <v>5.05</v>
      </c>
      <c r="V217" s="3" t="n">
        <v>61.4</v>
      </c>
      <c r="W217" s="3" t="n">
        <v>59</v>
      </c>
      <c r="X217" s="3" t="s">
        <v>63</v>
      </c>
      <c r="Y217" s="3" t="s">
        <v>77</v>
      </c>
      <c r="Z217" s="3" t="s">
        <v>58</v>
      </c>
      <c r="AA217" s="3" t="s">
        <v>156</v>
      </c>
      <c r="AB217" s="3" t="s">
        <v>109</v>
      </c>
      <c r="AC217" s="3" t="s">
        <v>92</v>
      </c>
      <c r="AD217" s="3" t="s">
        <v>134</v>
      </c>
      <c r="AE217" s="3" t="s">
        <v>52</v>
      </c>
      <c r="AF217" s="3" t="s">
        <v>52</v>
      </c>
      <c r="AG217" s="3" t="s">
        <v>52</v>
      </c>
      <c r="AH217" s="3" t="s">
        <v>52</v>
      </c>
      <c r="AI217" s="3" t="s">
        <v>63</v>
      </c>
      <c r="AJ217" s="3" t="s">
        <v>63</v>
      </c>
      <c r="AK217" s="3" t="s">
        <v>58</v>
      </c>
      <c r="AL217" s="3" t="s">
        <v>111</v>
      </c>
      <c r="AM217" s="3" t="s">
        <v>63</v>
      </c>
      <c r="AN217" s="3" t="n">
        <v>36</v>
      </c>
      <c r="AO217" s="3" t="n">
        <v>15</v>
      </c>
      <c r="AP217" s="3" t="n">
        <v>40.6</v>
      </c>
      <c r="AQ217" s="3" t="n">
        <v>42.5</v>
      </c>
      <c r="AR217" s="3" t="s">
        <v>79</v>
      </c>
      <c r="AS217" s="3" t="s">
        <v>58</v>
      </c>
      <c r="AT217" s="3" t="s">
        <v>52</v>
      </c>
      <c r="AU217" s="3" t="s">
        <v>95</v>
      </c>
      <c r="AV217" s="3" t="s">
        <v>63</v>
      </c>
      <c r="AW217" s="3" t="s">
        <v>57</v>
      </c>
      <c r="AX217" s="3" t="s">
        <v>96</v>
      </c>
      <c r="CY217" s="0" t="n">
        <v>1</v>
      </c>
      <c r="CZ217" s="6">
        <f>trunc((P217/CY217),2)</f>
      </c>
    </row>
    <row r="218" spans="1:104">
      <c r="A218" s="3" t="n">
        <v>213</v>
      </c>
      <c r="B218" s="3" t="s">
        <v>646</v>
      </c>
      <c r="C218" s="3" t="s">
        <v>52</v>
      </c>
      <c r="D218" s="3" t="s">
        <v>53</v>
      </c>
      <c r="E218" s="3" t="n">
        <v>2.01</v>
      </c>
      <c r="F218" s="3" t="s">
        <v>181</v>
      </c>
      <c r="G218" s="3" t="s">
        <v>55</v>
      </c>
      <c r="H218" s="3" t="s">
        <v>56</v>
      </c>
      <c r="I218" s="3" t="s">
        <v>57</v>
      </c>
      <c r="J218" s="3" t="s">
        <v>57</v>
      </c>
      <c r="K218" s="3" t="s">
        <v>57</v>
      </c>
      <c r="L218" s="3" t="s">
        <v>85</v>
      </c>
      <c r="M218" s="3" t="s">
        <v>75</v>
      </c>
      <c r="N218" s="6">
        <f>trunc(((Q218*(100+O218))/100)*CY218,2)</f>
      </c>
      <c r="O218" s="4" t="n">
        <v>-48.8</v>
      </c>
      <c r="P218" s="6">
        <f>trunc((N218*E218),2)</f>
      </c>
      <c r="Q218" s="3" t="n">
        <v>9300</v>
      </c>
      <c r="R218" s="9" t="s">
        <v>60</v>
      </c>
      <c r="S218" s="9" t="s">
        <v>61</v>
      </c>
      <c r="T218" s="3" t="s">
        <v>497</v>
      </c>
      <c r="U218" s="3" t="n">
        <v>5</v>
      </c>
      <c r="V218" s="3" t="n">
        <v>62.1</v>
      </c>
      <c r="W218" s="3" t="n">
        <v>59</v>
      </c>
      <c r="X218" s="3" t="s">
        <v>63</v>
      </c>
      <c r="Y218" s="3" t="s">
        <v>64</v>
      </c>
      <c r="Z218" s="3" t="s">
        <v>166</v>
      </c>
      <c r="AA218" s="3" t="s">
        <v>90</v>
      </c>
      <c r="AB218" s="3" t="s">
        <v>67</v>
      </c>
      <c r="AC218" s="3" t="s">
        <v>68</v>
      </c>
      <c r="AD218" s="3" t="s">
        <v>69</v>
      </c>
      <c r="AE218" s="3" t="s">
        <v>52</v>
      </c>
      <c r="AF218" s="3" t="s">
        <v>52</v>
      </c>
      <c r="AG218" s="3" t="s">
        <v>52</v>
      </c>
      <c r="AH218" s="3" t="s">
        <v>178</v>
      </c>
      <c r="AI218" s="3" t="s">
        <v>63</v>
      </c>
      <c r="AJ218" s="3" t="s">
        <v>63</v>
      </c>
      <c r="AK218" s="3" t="s">
        <v>58</v>
      </c>
      <c r="AL218" s="3" t="s">
        <v>647</v>
      </c>
      <c r="AM218" s="3" t="s">
        <v>63</v>
      </c>
      <c r="AN218" s="3" t="n">
        <v>36</v>
      </c>
      <c r="AO218" s="3" t="n">
        <v>15</v>
      </c>
      <c r="AP218" s="3" t="n">
        <v>40.8</v>
      </c>
      <c r="AQ218" s="3" t="n">
        <v>43</v>
      </c>
      <c r="AR218" s="3" t="s">
        <v>52</v>
      </c>
      <c r="AS218" s="3" t="s">
        <v>58</v>
      </c>
      <c r="AT218" s="3" t="s">
        <v>52</v>
      </c>
      <c r="AU218" s="3" t="s">
        <v>95</v>
      </c>
      <c r="AV218" s="3" t="s">
        <v>63</v>
      </c>
      <c r="AW218" s="3" t="s">
        <v>57</v>
      </c>
      <c r="AX218" s="3" t="s">
        <v>96</v>
      </c>
      <c r="CY218" s="0" t="n">
        <v>1</v>
      </c>
      <c r="CZ218" s="6">
        <f>trunc((P218/CY218),2)</f>
      </c>
    </row>
    <row r="219" spans="1:104">
      <c r="A219" s="3" t="n">
        <v>214</v>
      </c>
      <c r="B219" s="3" t="s">
        <v>648</v>
      </c>
      <c r="C219" s="3" t="s">
        <v>52</v>
      </c>
      <c r="D219" s="3" t="s">
        <v>53</v>
      </c>
      <c r="E219" s="3" t="n">
        <v>2.04</v>
      </c>
      <c r="F219" s="3" t="s">
        <v>54</v>
      </c>
      <c r="G219" s="3" t="s">
        <v>55</v>
      </c>
      <c r="H219" s="3" t="s">
        <v>74</v>
      </c>
      <c r="I219" s="3" t="s">
        <v>57</v>
      </c>
      <c r="J219" s="3" t="s">
        <v>57</v>
      </c>
      <c r="K219" s="3" t="s">
        <v>57</v>
      </c>
      <c r="L219" s="3" t="s">
        <v>58</v>
      </c>
      <c r="M219" s="3" t="s">
        <v>59</v>
      </c>
      <c r="N219" s="6">
        <f>trunc(((Q219*(100+O219))/100)*CY219,2)</f>
      </c>
      <c r="O219" s="4" t="n">
        <v>-38.3</v>
      </c>
      <c r="P219" s="6">
        <f>trunc((N219*E219),2)</f>
      </c>
      <c r="Q219" s="3" t="n">
        <v>13800</v>
      </c>
      <c r="R219" s="9" t="s">
        <v>60</v>
      </c>
      <c r="S219" s="9" t="s">
        <v>61</v>
      </c>
      <c r="T219" s="3" t="s">
        <v>649</v>
      </c>
      <c r="U219" s="3" t="n">
        <v>5.01</v>
      </c>
      <c r="V219" s="3" t="n">
        <v>61.5</v>
      </c>
      <c r="W219" s="3" t="n">
        <v>58</v>
      </c>
      <c r="X219" s="3" t="s">
        <v>63</v>
      </c>
      <c r="Y219" s="3" t="s">
        <v>221</v>
      </c>
      <c r="Z219" s="3" t="s">
        <v>166</v>
      </c>
      <c r="AA219" s="3" t="s">
        <v>156</v>
      </c>
      <c r="AB219" s="3" t="s">
        <v>67</v>
      </c>
      <c r="AC219" s="3" t="s">
        <v>63</v>
      </c>
      <c r="AD219" s="3" t="s">
        <v>52</v>
      </c>
      <c r="AE219" s="3" t="s">
        <v>63</v>
      </c>
      <c r="AF219" s="3" t="s">
        <v>52</v>
      </c>
      <c r="AG219" s="3" t="s">
        <v>52</v>
      </c>
      <c r="AH219" s="3" t="s">
        <v>52</v>
      </c>
      <c r="AI219" s="3" t="s">
        <v>63</v>
      </c>
      <c r="AJ219" s="3" t="s">
        <v>63</v>
      </c>
      <c r="AK219" s="3" t="s">
        <v>58</v>
      </c>
      <c r="AL219" s="3" t="s">
        <v>70</v>
      </c>
      <c r="AM219" s="3" t="s">
        <v>63</v>
      </c>
      <c r="AN219" s="3" t="n">
        <v>35.5</v>
      </c>
      <c r="AO219" s="3" t="n">
        <v>15</v>
      </c>
      <c r="AP219" s="3" t="n">
        <v>40.6</v>
      </c>
      <c r="AQ219" s="3" t="n">
        <v>43</v>
      </c>
      <c r="AR219" s="3" t="s">
        <v>63</v>
      </c>
      <c r="AS219" s="3" t="s">
        <v>58</v>
      </c>
      <c r="AT219" s="3" t="s">
        <v>52</v>
      </c>
      <c r="AU219" s="3" t="s">
        <v>219</v>
      </c>
      <c r="AV219" s="3" t="s">
        <v>63</v>
      </c>
      <c r="AW219" s="3" t="s">
        <v>57</v>
      </c>
      <c r="AX219" s="3" t="s">
        <v>196</v>
      </c>
      <c r="CY219" s="0" t="n">
        <v>1</v>
      </c>
      <c r="CZ219" s="6">
        <f>trunc((P219/CY219),2)</f>
      </c>
    </row>
    <row r="220" spans="1:104">
      <c r="A220" s="3" t="n">
        <v>215</v>
      </c>
      <c r="B220" s="3" t="s">
        <v>650</v>
      </c>
      <c r="C220" s="3" t="s">
        <v>52</v>
      </c>
      <c r="D220" s="3" t="s">
        <v>53</v>
      </c>
      <c r="E220" s="3" t="n">
        <v>2.01</v>
      </c>
      <c r="F220" s="3" t="s">
        <v>160</v>
      </c>
      <c r="G220" s="3" t="s">
        <v>55</v>
      </c>
      <c r="H220" s="3" t="s">
        <v>74</v>
      </c>
      <c r="I220" s="3" t="s">
        <v>57</v>
      </c>
      <c r="J220" s="3" t="s">
        <v>57</v>
      </c>
      <c r="K220" s="3" t="s">
        <v>57</v>
      </c>
      <c r="L220" s="3" t="s">
        <v>58</v>
      </c>
      <c r="M220" s="3" t="s">
        <v>75</v>
      </c>
      <c r="N220" s="6">
        <f>trunc(((Q220*(100+O220))/100)*CY220,2)</f>
      </c>
      <c r="O220" s="4" t="n">
        <v>-39.8</v>
      </c>
      <c r="P220" s="6">
        <f>trunc((N220*E220),2)</f>
      </c>
      <c r="Q220" s="3" t="n">
        <v>12800</v>
      </c>
      <c r="R220" s="9" t="s">
        <v>60</v>
      </c>
      <c r="S220" s="9" t="s">
        <v>61</v>
      </c>
      <c r="T220" s="3" t="s">
        <v>492</v>
      </c>
      <c r="U220" s="3" t="n">
        <v>4.94</v>
      </c>
      <c r="V220" s="3" t="n">
        <v>61.6</v>
      </c>
      <c r="W220" s="3" t="n">
        <v>61</v>
      </c>
      <c r="X220" s="3" t="s">
        <v>63</v>
      </c>
      <c r="Y220" s="3" t="s">
        <v>77</v>
      </c>
      <c r="Z220" s="3" t="s">
        <v>166</v>
      </c>
      <c r="AA220" s="3" t="s">
        <v>156</v>
      </c>
      <c r="AB220" s="3" t="s">
        <v>67</v>
      </c>
      <c r="AC220" s="3" t="s">
        <v>92</v>
      </c>
      <c r="AD220" s="3" t="s">
        <v>69</v>
      </c>
      <c r="AE220" s="3" t="s">
        <v>52</v>
      </c>
      <c r="AF220" s="3" t="s">
        <v>52</v>
      </c>
      <c r="AG220" s="3" t="s">
        <v>52</v>
      </c>
      <c r="AH220" s="3" t="s">
        <v>52</v>
      </c>
      <c r="AI220" s="3" t="s">
        <v>63</v>
      </c>
      <c r="AJ220" s="3" t="s">
        <v>63</v>
      </c>
      <c r="AK220" s="3" t="s">
        <v>58</v>
      </c>
      <c r="AL220" s="3" t="s">
        <v>168</v>
      </c>
      <c r="AM220" s="3" t="s">
        <v>63</v>
      </c>
      <c r="AN220" s="3" t="n">
        <v>35.5</v>
      </c>
      <c r="AO220" s="3" t="n">
        <v>14</v>
      </c>
      <c r="AP220" s="3" t="n">
        <v>40.8</v>
      </c>
      <c r="AQ220" s="3" t="n">
        <v>43</v>
      </c>
      <c r="AR220" s="3" t="s">
        <v>79</v>
      </c>
      <c r="AS220" s="3" t="s">
        <v>58</v>
      </c>
      <c r="AT220" s="3" t="s">
        <v>52</v>
      </c>
      <c r="AU220" s="3" t="s">
        <v>95</v>
      </c>
      <c r="AV220" s="3" t="s">
        <v>63</v>
      </c>
      <c r="AW220" s="3" t="s">
        <v>57</v>
      </c>
      <c r="AX220" s="3" t="s">
        <v>96</v>
      </c>
      <c r="CY220" s="0" t="n">
        <v>1</v>
      </c>
      <c r="CZ220" s="6">
        <f>trunc((P220/CY220),2)</f>
      </c>
    </row>
    <row r="221" spans="1:104">
      <c r="A221" s="3" t="n">
        <v>216</v>
      </c>
      <c r="B221" s="3" t="s">
        <v>651</v>
      </c>
      <c r="C221" s="3" t="s">
        <v>52</v>
      </c>
      <c r="D221" s="3" t="s">
        <v>53</v>
      </c>
      <c r="E221" s="3" t="n">
        <v>2.04</v>
      </c>
      <c r="F221" s="3" t="s">
        <v>130</v>
      </c>
      <c r="G221" s="3" t="s">
        <v>55</v>
      </c>
      <c r="H221" s="3" t="s">
        <v>74</v>
      </c>
      <c r="I221" s="3" t="s">
        <v>57</v>
      </c>
      <c r="J221" s="3" t="s">
        <v>57</v>
      </c>
      <c r="K221" s="3" t="s">
        <v>57</v>
      </c>
      <c r="L221" s="3" t="s">
        <v>85</v>
      </c>
      <c r="M221" s="3" t="s">
        <v>59</v>
      </c>
      <c r="N221" s="6">
        <f>trunc(((Q221*(100+O221))/100)*CY221,2)</f>
      </c>
      <c r="O221" s="4" t="n">
        <v>-42.6</v>
      </c>
      <c r="P221" s="6">
        <f>trunc((N221*E221),2)</f>
      </c>
      <c r="Q221" s="3" t="n">
        <v>12000</v>
      </c>
      <c r="R221" s="9" t="s">
        <v>60</v>
      </c>
      <c r="S221" s="9" t="s">
        <v>61</v>
      </c>
      <c r="T221" s="3" t="s">
        <v>652</v>
      </c>
      <c r="U221" s="3" t="n">
        <v>4.96</v>
      </c>
      <c r="V221" s="3" t="n">
        <v>60.7</v>
      </c>
      <c r="W221" s="3" t="n">
        <v>59</v>
      </c>
      <c r="X221" s="3" t="s">
        <v>63</v>
      </c>
      <c r="Y221" s="3" t="s">
        <v>64</v>
      </c>
      <c r="Z221" s="3" t="s">
        <v>78</v>
      </c>
      <c r="AA221" s="3" t="s">
        <v>66</v>
      </c>
      <c r="AB221" s="3" t="s">
        <v>67</v>
      </c>
      <c r="AC221" s="3" t="s">
        <v>68</v>
      </c>
      <c r="AD221" s="3" t="s">
        <v>69</v>
      </c>
      <c r="AE221" s="3" t="s">
        <v>52</v>
      </c>
      <c r="AF221" s="3" t="s">
        <v>52</v>
      </c>
      <c r="AG221" s="3" t="s">
        <v>52</v>
      </c>
      <c r="AH221" s="3" t="s">
        <v>52</v>
      </c>
      <c r="AI221" s="3" t="s">
        <v>63</v>
      </c>
      <c r="AJ221" s="3" t="s">
        <v>63</v>
      </c>
      <c r="AK221" s="3" t="s">
        <v>58</v>
      </c>
      <c r="AL221" s="3" t="s">
        <v>653</v>
      </c>
      <c r="AM221" s="3" t="s">
        <v>63</v>
      </c>
      <c r="AN221" s="3" t="n">
        <v>33.5</v>
      </c>
      <c r="AO221" s="3" t="n">
        <v>13.5</v>
      </c>
      <c r="AP221" s="3" t="n">
        <v>41</v>
      </c>
      <c r="AQ221" s="3" t="n">
        <v>43.5</v>
      </c>
      <c r="AR221" s="3" t="s">
        <v>79</v>
      </c>
      <c r="AS221" s="3" t="s">
        <v>58</v>
      </c>
      <c r="AT221" s="3" t="s">
        <v>52</v>
      </c>
      <c r="AU221" s="3" t="s">
        <v>158</v>
      </c>
      <c r="AV221" s="3" t="s">
        <v>63</v>
      </c>
      <c r="AW221" s="3" t="s">
        <v>57</v>
      </c>
      <c r="AX221" s="3" t="s">
        <v>96</v>
      </c>
      <c r="CY221" s="0" t="n">
        <v>1</v>
      </c>
      <c r="CZ221" s="6">
        <f>trunc((P221/CY221),2)</f>
      </c>
    </row>
    <row r="222" spans="1:104">
      <c r="A222" s="3" t="n">
        <v>217</v>
      </c>
      <c r="B222" s="3" t="s">
        <v>654</v>
      </c>
      <c r="C222" s="3" t="s">
        <v>52</v>
      </c>
      <c r="D222" s="3" t="s">
        <v>53</v>
      </c>
      <c r="E222" s="3" t="n">
        <v>2.13</v>
      </c>
      <c r="F222" s="3" t="s">
        <v>130</v>
      </c>
      <c r="G222" s="3" t="s">
        <v>55</v>
      </c>
      <c r="H222" s="3" t="s">
        <v>74</v>
      </c>
      <c r="I222" s="3" t="s">
        <v>57</v>
      </c>
      <c r="J222" s="3" t="s">
        <v>57</v>
      </c>
      <c r="K222" s="3" t="s">
        <v>57</v>
      </c>
      <c r="L222" s="3" t="s">
        <v>58</v>
      </c>
      <c r="M222" s="3" t="s">
        <v>59</v>
      </c>
      <c r="N222" s="6">
        <f>trunc(((Q222*(100+O222))/100)*CY222,2)</f>
      </c>
      <c r="O222" s="4" t="n">
        <v>-39.1</v>
      </c>
      <c r="P222" s="6">
        <f>trunc((N222*E222),2)</f>
      </c>
      <c r="Q222" s="3" t="n">
        <v>12000</v>
      </c>
      <c r="R222" s="9" t="s">
        <v>60</v>
      </c>
      <c r="S222" s="9" t="s">
        <v>61</v>
      </c>
      <c r="T222" s="3" t="s">
        <v>655</v>
      </c>
      <c r="U222" s="3" t="n">
        <v>5.1</v>
      </c>
      <c r="V222" s="3" t="n">
        <v>62.5</v>
      </c>
      <c r="W222" s="3" t="n">
        <v>57</v>
      </c>
      <c r="X222" s="3" t="s">
        <v>63</v>
      </c>
      <c r="Y222" s="3" t="s">
        <v>64</v>
      </c>
      <c r="Z222" s="3" t="s">
        <v>166</v>
      </c>
      <c r="AA222" s="3" t="s">
        <v>90</v>
      </c>
      <c r="AB222" s="3" t="s">
        <v>67</v>
      </c>
      <c r="AC222" s="3" t="s">
        <v>365</v>
      </c>
      <c r="AD222" s="3" t="s">
        <v>69</v>
      </c>
      <c r="AE222" s="3" t="s">
        <v>52</v>
      </c>
      <c r="AF222" s="3" t="s">
        <v>52</v>
      </c>
      <c r="AG222" s="3" t="s">
        <v>52</v>
      </c>
      <c r="AH222" s="3" t="s">
        <v>178</v>
      </c>
      <c r="AI222" s="3" t="s">
        <v>63</v>
      </c>
      <c r="AJ222" s="3" t="s">
        <v>63</v>
      </c>
      <c r="AK222" s="3" t="s">
        <v>58</v>
      </c>
      <c r="AL222" s="3" t="s">
        <v>233</v>
      </c>
      <c r="AM222" s="3" t="s">
        <v>63</v>
      </c>
      <c r="AN222" s="3" t="n">
        <v>36</v>
      </c>
      <c r="AO222" s="3" t="n">
        <v>16</v>
      </c>
      <c r="AP222" s="3" t="n">
        <v>40.6</v>
      </c>
      <c r="AQ222" s="3" t="n">
        <v>42.5</v>
      </c>
      <c r="AR222" s="3" t="s">
        <v>52</v>
      </c>
      <c r="AS222" s="3" t="s">
        <v>58</v>
      </c>
      <c r="AT222" s="3" t="s">
        <v>52</v>
      </c>
      <c r="AU222" s="3" t="s">
        <v>95</v>
      </c>
      <c r="AV222" s="3" t="s">
        <v>63</v>
      </c>
      <c r="AW222" s="3" t="s">
        <v>57</v>
      </c>
      <c r="AX222" s="3" t="s">
        <v>96</v>
      </c>
      <c r="CY222" s="0" t="n">
        <v>1</v>
      </c>
      <c r="CZ222" s="6">
        <f>trunc((P222/CY222),2)</f>
      </c>
    </row>
    <row r="223" spans="1:104">
      <c r="A223" s="3" t="n">
        <v>218</v>
      </c>
      <c r="B223" s="3" t="s">
        <v>656</v>
      </c>
      <c r="C223" s="3" t="s">
        <v>52</v>
      </c>
      <c r="D223" s="3" t="s">
        <v>53</v>
      </c>
      <c r="E223" s="3" t="n">
        <v>2.01</v>
      </c>
      <c r="F223" s="3" t="s">
        <v>130</v>
      </c>
      <c r="G223" s="3" t="s">
        <v>55</v>
      </c>
      <c r="H223" s="3" t="s">
        <v>74</v>
      </c>
      <c r="I223" s="3" t="s">
        <v>57</v>
      </c>
      <c r="J223" s="3" t="s">
        <v>57</v>
      </c>
      <c r="K223" s="3" t="s">
        <v>57</v>
      </c>
      <c r="L223" s="3" t="s">
        <v>58</v>
      </c>
      <c r="M223" s="3" t="s">
        <v>59</v>
      </c>
      <c r="N223" s="6">
        <f>trunc(((Q223*(100+O223))/100)*CY223,2)</f>
      </c>
      <c r="O223" s="4" t="n">
        <v>-38.3</v>
      </c>
      <c r="P223" s="6">
        <f>trunc((N223*E223),2)</f>
      </c>
      <c r="Q223" s="3" t="n">
        <v>12000</v>
      </c>
      <c r="R223" s="9" t="s">
        <v>60</v>
      </c>
      <c r="S223" s="9" t="s">
        <v>61</v>
      </c>
      <c r="T223" s="3" t="s">
        <v>468</v>
      </c>
      <c r="U223" s="3" t="n">
        <v>4.99</v>
      </c>
      <c r="V223" s="3" t="n">
        <v>62.1</v>
      </c>
      <c r="W223" s="3" t="n">
        <v>58</v>
      </c>
      <c r="X223" s="3" t="s">
        <v>63</v>
      </c>
      <c r="Y223" s="3" t="s">
        <v>64</v>
      </c>
      <c r="Z223" s="3" t="s">
        <v>166</v>
      </c>
      <c r="AA223" s="3" t="s">
        <v>90</v>
      </c>
      <c r="AB223" s="3" t="s">
        <v>67</v>
      </c>
      <c r="AC223" s="3" t="s">
        <v>68</v>
      </c>
      <c r="AD223" s="3" t="s">
        <v>69</v>
      </c>
      <c r="AE223" s="3" t="s">
        <v>52</v>
      </c>
      <c r="AF223" s="3" t="s">
        <v>52</v>
      </c>
      <c r="AG223" s="3" t="s">
        <v>52</v>
      </c>
      <c r="AH223" s="3" t="s">
        <v>52</v>
      </c>
      <c r="AI223" s="3" t="s">
        <v>63</v>
      </c>
      <c r="AJ223" s="3" t="s">
        <v>63</v>
      </c>
      <c r="AK223" s="3" t="s">
        <v>58</v>
      </c>
      <c r="AL223" s="3" t="s">
        <v>258</v>
      </c>
      <c r="AM223" s="3" t="s">
        <v>63</v>
      </c>
      <c r="AN223" s="3" t="n">
        <v>36</v>
      </c>
      <c r="AO223" s="3" t="n">
        <v>15.5</v>
      </c>
      <c r="AP223" s="3" t="n">
        <v>40.6</v>
      </c>
      <c r="AQ223" s="3" t="n">
        <v>43</v>
      </c>
      <c r="AR223" s="3" t="s">
        <v>79</v>
      </c>
      <c r="AS223" s="3" t="s">
        <v>58</v>
      </c>
      <c r="AT223" s="3" t="s">
        <v>52</v>
      </c>
      <c r="AU223" s="3" t="s">
        <v>95</v>
      </c>
      <c r="AV223" s="3" t="s">
        <v>63</v>
      </c>
      <c r="AW223" s="3" t="s">
        <v>57</v>
      </c>
      <c r="AX223" s="3" t="s">
        <v>96</v>
      </c>
      <c r="CY223" s="0" t="n">
        <v>1</v>
      </c>
      <c r="CZ223" s="6">
        <f>trunc((P223/CY223),2)</f>
      </c>
    </row>
    <row r="224" spans="1:104">
      <c r="A224" s="3" t="n">
        <v>219</v>
      </c>
      <c r="B224" s="3" t="s">
        <v>657</v>
      </c>
      <c r="C224" s="3" t="s">
        <v>609</v>
      </c>
      <c r="D224" s="3" t="s">
        <v>53</v>
      </c>
      <c r="E224" s="3" t="n">
        <v>2.01</v>
      </c>
      <c r="F224" s="3" t="s">
        <v>130</v>
      </c>
      <c r="G224" s="3" t="s">
        <v>55</v>
      </c>
      <c r="H224" s="3" t="s">
        <v>74</v>
      </c>
      <c r="I224" s="3" t="s">
        <v>57</v>
      </c>
      <c r="J224" s="3" t="s">
        <v>57</v>
      </c>
      <c r="K224" s="3" t="s">
        <v>57</v>
      </c>
      <c r="L224" s="3" t="s">
        <v>58</v>
      </c>
      <c r="M224" s="3" t="s">
        <v>59</v>
      </c>
      <c r="N224" s="6">
        <f>trunc(((Q224*(100+O224))/100)*CY224,2)</f>
      </c>
      <c r="O224" s="4" t="n">
        <v>-36</v>
      </c>
      <c r="P224" s="6">
        <f>trunc((N224*E224),2)</f>
      </c>
      <c r="Q224" s="3" t="n">
        <v>12000</v>
      </c>
      <c r="R224" s="9" t="s">
        <v>60</v>
      </c>
      <c r="S224" s="9" t="s">
        <v>61</v>
      </c>
      <c r="T224" s="3" t="s">
        <v>412</v>
      </c>
      <c r="U224" s="3" t="n">
        <v>4.99</v>
      </c>
      <c r="V224" s="3" t="n">
        <v>61.5</v>
      </c>
      <c r="W224" s="3" t="n">
        <v>59</v>
      </c>
      <c r="X224" s="3" t="s">
        <v>63</v>
      </c>
      <c r="Y224" s="3" t="s">
        <v>77</v>
      </c>
      <c r="Z224" s="3" t="s">
        <v>123</v>
      </c>
      <c r="AA224" s="3" t="s">
        <v>232</v>
      </c>
      <c r="AB224" s="3" t="s">
        <v>91</v>
      </c>
      <c r="AC224" s="3" t="s">
        <v>92</v>
      </c>
      <c r="AD224" s="3" t="s">
        <v>69</v>
      </c>
      <c r="AE224" s="3" t="s">
        <v>52</v>
      </c>
      <c r="AF224" s="3" t="s">
        <v>52</v>
      </c>
      <c r="AG224" s="3" t="s">
        <v>52</v>
      </c>
      <c r="AH224" s="3" t="s">
        <v>52</v>
      </c>
      <c r="AI224" s="3" t="s">
        <v>63</v>
      </c>
      <c r="AJ224" s="3" t="s">
        <v>63</v>
      </c>
      <c r="AK224" s="3" t="s">
        <v>58</v>
      </c>
      <c r="AL224" s="3" t="s">
        <v>94</v>
      </c>
      <c r="AM224" s="3" t="s">
        <v>63</v>
      </c>
      <c r="AN224" s="3" t="n">
        <v>32.5</v>
      </c>
      <c r="AO224" s="3" t="n">
        <v>13</v>
      </c>
      <c r="AP224" s="3" t="n">
        <v>41.8</v>
      </c>
      <c r="AQ224" s="3" t="n">
        <v>44.5</v>
      </c>
      <c r="AR224" s="3" t="s">
        <v>52</v>
      </c>
      <c r="AS224" s="3" t="s">
        <v>58</v>
      </c>
      <c r="AT224" s="3" t="s">
        <v>52</v>
      </c>
      <c r="AU224" s="3" t="s">
        <v>95</v>
      </c>
      <c r="AV224" s="3" t="s">
        <v>63</v>
      </c>
      <c r="AW224" s="3" t="s">
        <v>57</v>
      </c>
      <c r="AX224" s="3" t="s">
        <v>196</v>
      </c>
      <c r="CY224" s="0" t="n">
        <v>1</v>
      </c>
      <c r="CZ224" s="6">
        <f>trunc((P224/CY224),2)</f>
      </c>
    </row>
    <row r="225" spans="1:104">
      <c r="A225" s="3" t="n">
        <v>220</v>
      </c>
      <c r="B225" s="3" t="s">
        <v>658</v>
      </c>
      <c r="C225" s="3" t="s">
        <v>52</v>
      </c>
      <c r="D225" s="3" t="s">
        <v>53</v>
      </c>
      <c r="E225" s="3" t="n">
        <v>2.01</v>
      </c>
      <c r="F225" s="3" t="s">
        <v>149</v>
      </c>
      <c r="G225" s="3" t="s">
        <v>55</v>
      </c>
      <c r="H225" s="3" t="s">
        <v>74</v>
      </c>
      <c r="I225" s="3" t="s">
        <v>57</v>
      </c>
      <c r="J225" s="3" t="s">
        <v>57</v>
      </c>
      <c r="K225" s="3" t="s">
        <v>57</v>
      </c>
      <c r="L225" s="3" t="s">
        <v>58</v>
      </c>
      <c r="M225" s="3" t="s">
        <v>75</v>
      </c>
      <c r="N225" s="6">
        <f>trunc(((Q225*(100+O225))/100)*CY225,2)</f>
      </c>
      <c r="O225" s="4" t="n">
        <v>-38.9</v>
      </c>
      <c r="P225" s="6">
        <f>trunc((N225*E225),2)</f>
      </c>
      <c r="Q225" s="3" t="n">
        <v>11300</v>
      </c>
      <c r="R225" s="9" t="s">
        <v>60</v>
      </c>
      <c r="S225" s="9" t="s">
        <v>61</v>
      </c>
      <c r="T225" s="3" t="s">
        <v>659</v>
      </c>
      <c r="U225" s="3" t="n">
        <v>5.01</v>
      </c>
      <c r="V225" s="3" t="n">
        <v>62.3</v>
      </c>
      <c r="W225" s="3" t="n">
        <v>61</v>
      </c>
      <c r="X225" s="3" t="s">
        <v>63</v>
      </c>
      <c r="Y225" s="3" t="s">
        <v>64</v>
      </c>
      <c r="Z225" s="3" t="s">
        <v>166</v>
      </c>
      <c r="AA225" s="3" t="s">
        <v>156</v>
      </c>
      <c r="AB225" s="3" t="s">
        <v>67</v>
      </c>
      <c r="AC225" s="3" t="s">
        <v>92</v>
      </c>
      <c r="AD225" s="3" t="s">
        <v>69</v>
      </c>
      <c r="AE225" s="3" t="s">
        <v>52</v>
      </c>
      <c r="AF225" s="3" t="s">
        <v>52</v>
      </c>
      <c r="AG225" s="3" t="s">
        <v>52</v>
      </c>
      <c r="AH225" s="3" t="s">
        <v>209</v>
      </c>
      <c r="AI225" s="3" t="s">
        <v>63</v>
      </c>
      <c r="AJ225" s="3" t="s">
        <v>63</v>
      </c>
      <c r="AK225" s="3" t="s">
        <v>58</v>
      </c>
      <c r="AL225" s="3" t="s">
        <v>355</v>
      </c>
      <c r="AM225" s="3" t="s">
        <v>63</v>
      </c>
      <c r="AN225" s="3" t="n">
        <v>35</v>
      </c>
      <c r="AO225" s="3" t="n">
        <v>14</v>
      </c>
      <c r="AP225" s="3" t="n">
        <v>41.6</v>
      </c>
      <c r="AQ225" s="3" t="n">
        <v>44.5</v>
      </c>
      <c r="AR225" s="3" t="s">
        <v>52</v>
      </c>
      <c r="AS225" s="3" t="s">
        <v>58</v>
      </c>
      <c r="AT225" s="3" t="s">
        <v>52</v>
      </c>
      <c r="AU225" s="3" t="s">
        <v>95</v>
      </c>
      <c r="AV225" s="3" t="s">
        <v>63</v>
      </c>
      <c r="AW225" s="3" t="s">
        <v>57</v>
      </c>
      <c r="AX225" s="3" t="s">
        <v>96</v>
      </c>
      <c r="CY225" s="0" t="n">
        <v>1</v>
      </c>
      <c r="CZ225" s="6">
        <f>trunc((P225/CY225),2)</f>
      </c>
    </row>
    <row r="226" spans="1:104">
      <c r="A226" s="3" t="n">
        <v>221</v>
      </c>
      <c r="B226" s="3" t="s">
        <v>660</v>
      </c>
      <c r="C226" s="3" t="s">
        <v>52</v>
      </c>
      <c r="D226" s="3" t="s">
        <v>53</v>
      </c>
      <c r="E226" s="3" t="n">
        <v>2.01</v>
      </c>
      <c r="F226" s="3" t="s">
        <v>149</v>
      </c>
      <c r="G226" s="3" t="s">
        <v>55</v>
      </c>
      <c r="H226" s="3" t="s">
        <v>74</v>
      </c>
      <c r="I226" s="3" t="s">
        <v>57</v>
      </c>
      <c r="J226" s="3" t="s">
        <v>57</v>
      </c>
      <c r="K226" s="3" t="s">
        <v>57</v>
      </c>
      <c r="L226" s="3" t="s">
        <v>58</v>
      </c>
      <c r="M226" s="3" t="s">
        <v>59</v>
      </c>
      <c r="N226" s="6">
        <f>trunc(((Q226*(100+O226))/100)*CY226,2)</f>
      </c>
      <c r="O226" s="4" t="n">
        <v>-37.9</v>
      </c>
      <c r="P226" s="6">
        <f>trunc((N226*E226),2)</f>
      </c>
      <c r="Q226" s="3" t="n">
        <v>11300</v>
      </c>
      <c r="R226" s="9" t="s">
        <v>60</v>
      </c>
      <c r="S226" s="9" t="s">
        <v>61</v>
      </c>
      <c r="T226" s="3" t="s">
        <v>441</v>
      </c>
      <c r="U226" s="3" t="n">
        <v>4.94</v>
      </c>
      <c r="V226" s="3" t="n">
        <v>60.9</v>
      </c>
      <c r="W226" s="3" t="n">
        <v>60</v>
      </c>
      <c r="X226" s="3" t="s">
        <v>63</v>
      </c>
      <c r="Y226" s="3" t="s">
        <v>64</v>
      </c>
      <c r="Z226" s="3" t="s">
        <v>123</v>
      </c>
      <c r="AA226" s="3" t="s">
        <v>232</v>
      </c>
      <c r="AB226" s="3" t="s">
        <v>91</v>
      </c>
      <c r="AC226" s="3" t="s">
        <v>92</v>
      </c>
      <c r="AD226" s="3" t="s">
        <v>134</v>
      </c>
      <c r="AE226" s="3" t="s">
        <v>52</v>
      </c>
      <c r="AF226" s="3" t="s">
        <v>52</v>
      </c>
      <c r="AG226" s="3" t="s">
        <v>52</v>
      </c>
      <c r="AH226" s="3" t="s">
        <v>52</v>
      </c>
      <c r="AI226" s="3" t="s">
        <v>63</v>
      </c>
      <c r="AJ226" s="3" t="s">
        <v>63</v>
      </c>
      <c r="AK226" s="3" t="s">
        <v>58</v>
      </c>
      <c r="AL226" s="3" t="s">
        <v>227</v>
      </c>
      <c r="AM226" s="3" t="s">
        <v>63</v>
      </c>
      <c r="AN226" s="3" t="n">
        <v>33</v>
      </c>
      <c r="AO226" s="3" t="n">
        <v>13</v>
      </c>
      <c r="AP226" s="3" t="n">
        <v>41.4</v>
      </c>
      <c r="AQ226" s="3" t="n">
        <v>44</v>
      </c>
      <c r="AR226" s="3" t="s">
        <v>79</v>
      </c>
      <c r="AS226" s="3" t="s">
        <v>58</v>
      </c>
      <c r="AT226" s="3" t="s">
        <v>52</v>
      </c>
      <c r="AU226" s="3" t="s">
        <v>95</v>
      </c>
      <c r="AV226" s="3" t="s">
        <v>63</v>
      </c>
      <c r="AW226" s="3" t="s">
        <v>57</v>
      </c>
      <c r="AX226" s="3" t="s">
        <v>96</v>
      </c>
      <c r="CY226" s="0" t="n">
        <v>1</v>
      </c>
      <c r="CZ226" s="6">
        <f>trunc((P226/CY226),2)</f>
      </c>
    </row>
    <row r="227" spans="1:104">
      <c r="A227" s="3" t="n">
        <v>222</v>
      </c>
      <c r="B227" s="3" t="s">
        <v>661</v>
      </c>
      <c r="C227" s="3" t="s">
        <v>52</v>
      </c>
      <c r="D227" s="3" t="s">
        <v>53</v>
      </c>
      <c r="E227" s="3" t="n">
        <v>2.08</v>
      </c>
      <c r="F227" s="3" t="s">
        <v>149</v>
      </c>
      <c r="G227" s="3" t="s">
        <v>55</v>
      </c>
      <c r="H227" s="3" t="s">
        <v>74</v>
      </c>
      <c r="I227" s="3" t="s">
        <v>57</v>
      </c>
      <c r="J227" s="3" t="s">
        <v>57</v>
      </c>
      <c r="K227" s="3" t="s">
        <v>57</v>
      </c>
      <c r="L227" s="3" t="s">
        <v>58</v>
      </c>
      <c r="M227" s="3" t="s">
        <v>75</v>
      </c>
      <c r="N227" s="6">
        <f>trunc(((Q227*(100+O227))/100)*CY227,2)</f>
      </c>
      <c r="O227" s="4" t="n">
        <v>-36.8</v>
      </c>
      <c r="P227" s="6">
        <f>trunc((N227*E227),2)</f>
      </c>
      <c r="Q227" s="3" t="n">
        <v>11300</v>
      </c>
      <c r="R227" s="9" t="s">
        <v>60</v>
      </c>
      <c r="S227" s="9" t="s">
        <v>61</v>
      </c>
      <c r="T227" s="3" t="s">
        <v>662</v>
      </c>
      <c r="U227" s="3" t="n">
        <v>5.05</v>
      </c>
      <c r="V227" s="3" t="n">
        <v>61.5</v>
      </c>
      <c r="W227" s="3" t="n">
        <v>56</v>
      </c>
      <c r="X227" s="3" t="s">
        <v>63</v>
      </c>
      <c r="Y227" s="3" t="s">
        <v>64</v>
      </c>
      <c r="Z227" s="3" t="s">
        <v>89</v>
      </c>
      <c r="AA227" s="3" t="s">
        <v>156</v>
      </c>
      <c r="AB227" s="3" t="s">
        <v>91</v>
      </c>
      <c r="AC227" s="3" t="s">
        <v>92</v>
      </c>
      <c r="AD227" s="3" t="s">
        <v>134</v>
      </c>
      <c r="AE227" s="3" t="s">
        <v>186</v>
      </c>
      <c r="AF227" s="3" t="s">
        <v>222</v>
      </c>
      <c r="AG227" s="3" t="s">
        <v>52</v>
      </c>
      <c r="AH227" s="3" t="s">
        <v>52</v>
      </c>
      <c r="AI227" s="3" t="s">
        <v>63</v>
      </c>
      <c r="AJ227" s="3" t="s">
        <v>63</v>
      </c>
      <c r="AK227" s="3" t="s">
        <v>58</v>
      </c>
      <c r="AL227" s="3" t="s">
        <v>240</v>
      </c>
      <c r="AM227" s="3" t="s">
        <v>63</v>
      </c>
      <c r="AN227" s="3" t="n">
        <v>34.5</v>
      </c>
      <c r="AO227" s="3" t="n">
        <v>15</v>
      </c>
      <c r="AP227" s="3" t="n">
        <v>40.6</v>
      </c>
      <c r="AQ227" s="3" t="n">
        <v>43</v>
      </c>
      <c r="AR227" s="3" t="s">
        <v>63</v>
      </c>
      <c r="AS227" s="3" t="s">
        <v>58</v>
      </c>
      <c r="AT227" s="3" t="s">
        <v>52</v>
      </c>
      <c r="AU227" s="3" t="s">
        <v>552</v>
      </c>
      <c r="AV227" s="3" t="s">
        <v>63</v>
      </c>
      <c r="AW227" s="3" t="s">
        <v>57</v>
      </c>
      <c r="AX227" s="3" t="s">
        <v>96</v>
      </c>
      <c r="CY227" s="0" t="n">
        <v>1</v>
      </c>
      <c r="CZ227" s="6">
        <f>trunc((P227/CY227),2)</f>
      </c>
    </row>
    <row r="228" spans="1:104">
      <c r="A228" s="3" t="n">
        <v>223</v>
      </c>
      <c r="B228" s="3" t="s">
        <v>663</v>
      </c>
      <c r="C228" s="3" t="s">
        <v>52</v>
      </c>
      <c r="D228" s="3" t="s">
        <v>53</v>
      </c>
      <c r="E228" s="3" t="n">
        <v>2.01</v>
      </c>
      <c r="F228" s="3" t="s">
        <v>98</v>
      </c>
      <c r="G228" s="3" t="s">
        <v>55</v>
      </c>
      <c r="H228" s="3" t="s">
        <v>74</v>
      </c>
      <c r="I228" s="3" t="s">
        <v>57</v>
      </c>
      <c r="J228" s="3" t="s">
        <v>57</v>
      </c>
      <c r="K228" s="3" t="s">
        <v>57</v>
      </c>
      <c r="L228" s="3" t="s">
        <v>58</v>
      </c>
      <c r="M228" s="3" t="s">
        <v>75</v>
      </c>
      <c r="N228" s="6">
        <f>trunc(((Q228*(100+O228))/100)*CY228,2)</f>
      </c>
      <c r="O228" s="4" t="n">
        <v>-38.3</v>
      </c>
      <c r="P228" s="6">
        <f>trunc((N228*E228),2)</f>
      </c>
      <c r="Q228" s="3" t="n">
        <v>10600</v>
      </c>
      <c r="R228" s="9" t="s">
        <v>60</v>
      </c>
      <c r="S228" s="9" t="s">
        <v>61</v>
      </c>
      <c r="T228" s="3" t="s">
        <v>664</v>
      </c>
      <c r="U228" s="3" t="n">
        <v>4.99</v>
      </c>
      <c r="V228" s="3" t="n">
        <v>62</v>
      </c>
      <c r="W228" s="3" t="n">
        <v>60</v>
      </c>
      <c r="X228" s="3" t="s">
        <v>63</v>
      </c>
      <c r="Y228" s="3" t="s">
        <v>64</v>
      </c>
      <c r="Z228" s="3" t="s">
        <v>166</v>
      </c>
      <c r="AA228" s="3" t="s">
        <v>66</v>
      </c>
      <c r="AB228" s="3" t="s">
        <v>67</v>
      </c>
      <c r="AC228" s="3" t="s">
        <v>92</v>
      </c>
      <c r="AD228" s="3" t="s">
        <v>69</v>
      </c>
      <c r="AE228" s="3" t="s">
        <v>186</v>
      </c>
      <c r="AF228" s="3" t="s">
        <v>52</v>
      </c>
      <c r="AG228" s="3" t="s">
        <v>52</v>
      </c>
      <c r="AH228" s="3" t="s">
        <v>52</v>
      </c>
      <c r="AI228" s="3" t="s">
        <v>63</v>
      </c>
      <c r="AJ228" s="3" t="s">
        <v>63</v>
      </c>
      <c r="AK228" s="3" t="s">
        <v>58</v>
      </c>
      <c r="AL228" s="3" t="s">
        <v>665</v>
      </c>
      <c r="AM228" s="3" t="s">
        <v>63</v>
      </c>
      <c r="AN228" s="3" t="n">
        <v>35</v>
      </c>
      <c r="AO228" s="3" t="n">
        <v>14</v>
      </c>
      <c r="AP228" s="3" t="n">
        <v>41.4</v>
      </c>
      <c r="AQ228" s="3" t="n">
        <v>44</v>
      </c>
      <c r="AR228" s="3" t="s">
        <v>52</v>
      </c>
      <c r="AS228" s="3" t="s">
        <v>58</v>
      </c>
      <c r="AT228" s="3" t="s">
        <v>52</v>
      </c>
      <c r="AU228" s="3" t="s">
        <v>489</v>
      </c>
      <c r="AV228" s="3" t="s">
        <v>63</v>
      </c>
      <c r="AW228" s="3" t="s">
        <v>57</v>
      </c>
      <c r="AX228" s="3" t="s">
        <v>96</v>
      </c>
      <c r="CY228" s="0" t="n">
        <v>1</v>
      </c>
      <c r="CZ228" s="6">
        <f>trunc((P228/CY228),2)</f>
      </c>
    </row>
    <row r="229" spans="1:104">
      <c r="A229" s="3" t="n">
        <v>224</v>
      </c>
      <c r="B229" s="3" t="s">
        <v>666</v>
      </c>
      <c r="C229" s="3" t="s">
        <v>52</v>
      </c>
      <c r="D229" s="3" t="s">
        <v>53</v>
      </c>
      <c r="E229" s="3" t="n">
        <v>2.01</v>
      </c>
      <c r="F229" s="3" t="s">
        <v>98</v>
      </c>
      <c r="G229" s="3" t="s">
        <v>55</v>
      </c>
      <c r="H229" s="3" t="s">
        <v>74</v>
      </c>
      <c r="I229" s="3" t="s">
        <v>57</v>
      </c>
      <c r="J229" s="3" t="s">
        <v>57</v>
      </c>
      <c r="K229" s="3" t="s">
        <v>57</v>
      </c>
      <c r="L229" s="3" t="s">
        <v>58</v>
      </c>
      <c r="M229" s="3" t="s">
        <v>59</v>
      </c>
      <c r="N229" s="6">
        <f>trunc(((Q229*(100+O229))/100)*CY229,2)</f>
      </c>
      <c r="O229" s="4" t="n">
        <v>-34</v>
      </c>
      <c r="P229" s="6">
        <f>trunc((N229*E229),2)</f>
      </c>
      <c r="Q229" s="3" t="n">
        <v>10600</v>
      </c>
      <c r="R229" s="9" t="s">
        <v>60</v>
      </c>
      <c r="S229" s="9" t="s">
        <v>61</v>
      </c>
      <c r="T229" s="3" t="s">
        <v>414</v>
      </c>
      <c r="U229" s="3" t="n">
        <v>4.89</v>
      </c>
      <c r="V229" s="3" t="n">
        <v>59.5</v>
      </c>
      <c r="W229" s="3" t="n">
        <v>59</v>
      </c>
      <c r="X229" s="3" t="s">
        <v>63</v>
      </c>
      <c r="Y229" s="3" t="s">
        <v>64</v>
      </c>
      <c r="Z229" s="3" t="s">
        <v>115</v>
      </c>
      <c r="AA229" s="3" t="s">
        <v>232</v>
      </c>
      <c r="AB229" s="3" t="s">
        <v>102</v>
      </c>
      <c r="AC229" s="3" t="s">
        <v>92</v>
      </c>
      <c r="AD229" s="3" t="s">
        <v>134</v>
      </c>
      <c r="AE229" s="3" t="s">
        <v>52</v>
      </c>
      <c r="AF229" s="3" t="s">
        <v>52</v>
      </c>
      <c r="AG229" s="3" t="s">
        <v>52</v>
      </c>
      <c r="AH229" s="3" t="s">
        <v>52</v>
      </c>
      <c r="AI229" s="3" t="s">
        <v>63</v>
      </c>
      <c r="AJ229" s="3" t="s">
        <v>63</v>
      </c>
      <c r="AK229" s="3" t="s">
        <v>58</v>
      </c>
      <c r="AL229" s="3" t="s">
        <v>573</v>
      </c>
      <c r="AM229" s="3" t="s">
        <v>63</v>
      </c>
      <c r="AN229" s="3" t="n">
        <v>32.5</v>
      </c>
      <c r="AO229" s="3" t="n">
        <v>13</v>
      </c>
      <c r="AP229" s="3" t="n">
        <v>40.8</v>
      </c>
      <c r="AQ229" s="3" t="n">
        <v>43</v>
      </c>
      <c r="AR229" s="3" t="s">
        <v>52</v>
      </c>
      <c r="AS229" s="3" t="s">
        <v>58</v>
      </c>
      <c r="AT229" s="3" t="s">
        <v>52</v>
      </c>
      <c r="AU229" s="3" t="s">
        <v>219</v>
      </c>
      <c r="AV229" s="3" t="s">
        <v>63</v>
      </c>
      <c r="AW229" s="3" t="s">
        <v>57</v>
      </c>
      <c r="AX229" s="3" t="s">
        <v>96</v>
      </c>
      <c r="CY229" s="0" t="n">
        <v>1</v>
      </c>
      <c r="CZ229" s="6">
        <f>trunc((P229/CY229),2)</f>
      </c>
    </row>
    <row r="230" spans="1:104">
      <c r="A230" s="3" t="n">
        <v>225</v>
      </c>
      <c r="B230" s="3" t="s">
        <v>667</v>
      </c>
      <c r="C230" s="3" t="s">
        <v>52</v>
      </c>
      <c r="D230" s="3" t="s">
        <v>53</v>
      </c>
      <c r="E230" s="3" t="n">
        <v>2.01</v>
      </c>
      <c r="F230" s="3" t="s">
        <v>98</v>
      </c>
      <c r="G230" s="3" t="s">
        <v>55</v>
      </c>
      <c r="H230" s="3" t="s">
        <v>74</v>
      </c>
      <c r="I230" s="3" t="s">
        <v>57</v>
      </c>
      <c r="J230" s="3" t="s">
        <v>57</v>
      </c>
      <c r="K230" s="3" t="s">
        <v>57</v>
      </c>
      <c r="L230" s="3" t="s">
        <v>58</v>
      </c>
      <c r="M230" s="3" t="s">
        <v>306</v>
      </c>
      <c r="N230" s="6">
        <f>trunc(((Q230*(100+O230))/100)*CY230,2)</f>
      </c>
      <c r="O230" s="4" t="n">
        <v>-34</v>
      </c>
      <c r="P230" s="6">
        <f>trunc((N230*E230),2)</f>
      </c>
      <c r="Q230" s="3" t="n">
        <v>10600</v>
      </c>
      <c r="R230" s="9" t="s">
        <v>60</v>
      </c>
      <c r="S230" s="9" t="s">
        <v>61</v>
      </c>
      <c r="T230" s="3" t="s">
        <v>668</v>
      </c>
      <c r="U230" s="3" t="n">
        <v>4.94</v>
      </c>
      <c r="V230" s="3" t="n">
        <v>59.9</v>
      </c>
      <c r="W230" s="3" t="n">
        <v>60</v>
      </c>
      <c r="X230" s="3" t="s">
        <v>63</v>
      </c>
      <c r="Y230" s="3" t="s">
        <v>64</v>
      </c>
      <c r="Z230" s="3" t="s">
        <v>89</v>
      </c>
      <c r="AA230" s="3" t="s">
        <v>156</v>
      </c>
      <c r="AB230" s="3" t="s">
        <v>91</v>
      </c>
      <c r="AC230" s="3" t="s">
        <v>92</v>
      </c>
      <c r="AD230" s="3" t="s">
        <v>69</v>
      </c>
      <c r="AE230" s="3" t="s">
        <v>52</v>
      </c>
      <c r="AF230" s="3" t="s">
        <v>52</v>
      </c>
      <c r="AG230" s="3" t="s">
        <v>52</v>
      </c>
      <c r="AH230" s="3" t="s">
        <v>52</v>
      </c>
      <c r="AI230" s="3" t="s">
        <v>63</v>
      </c>
      <c r="AJ230" s="3" t="s">
        <v>63</v>
      </c>
      <c r="AK230" s="3" t="s">
        <v>58</v>
      </c>
      <c r="AL230" s="3" t="s">
        <v>573</v>
      </c>
      <c r="AM230" s="3" t="s">
        <v>63</v>
      </c>
      <c r="AN230" s="3" t="n">
        <v>31.5</v>
      </c>
      <c r="AO230" s="3" t="n">
        <v>12</v>
      </c>
      <c r="AP230" s="3" t="n">
        <v>41.8</v>
      </c>
      <c r="AQ230" s="3" t="n">
        <v>44.5</v>
      </c>
      <c r="AR230" s="3" t="s">
        <v>52</v>
      </c>
      <c r="AS230" s="3" t="s">
        <v>58</v>
      </c>
      <c r="AT230" s="3" t="s">
        <v>52</v>
      </c>
      <c r="AU230" s="3" t="s">
        <v>219</v>
      </c>
      <c r="AV230" s="3" t="s">
        <v>63</v>
      </c>
      <c r="AW230" s="3" t="s">
        <v>57</v>
      </c>
      <c r="AX230" s="3" t="s">
        <v>96</v>
      </c>
      <c r="CY230" s="0" t="n">
        <v>1</v>
      </c>
      <c r="CZ230" s="6">
        <f>trunc((P230/CY230),2)</f>
      </c>
    </row>
    <row r="231" spans="1:104">
      <c r="A231" s="3" t="n">
        <v>226</v>
      </c>
      <c r="B231" s="3" t="s">
        <v>669</v>
      </c>
      <c r="C231" s="3" t="s">
        <v>52</v>
      </c>
      <c r="D231" s="3" t="s">
        <v>53</v>
      </c>
      <c r="E231" s="3" t="n">
        <v>2.01</v>
      </c>
      <c r="F231" s="3" t="s">
        <v>98</v>
      </c>
      <c r="G231" s="3" t="s">
        <v>55</v>
      </c>
      <c r="H231" s="3" t="s">
        <v>74</v>
      </c>
      <c r="I231" s="3" t="s">
        <v>57</v>
      </c>
      <c r="J231" s="3" t="s">
        <v>57</v>
      </c>
      <c r="K231" s="3" t="s">
        <v>57</v>
      </c>
      <c r="L231" s="3" t="s">
        <v>58</v>
      </c>
      <c r="M231" s="3" t="s">
        <v>59</v>
      </c>
      <c r="N231" s="6">
        <f>trunc(((Q231*(100+O231))/100)*CY231,2)</f>
      </c>
      <c r="O231" s="4" t="n">
        <v>-33.1</v>
      </c>
      <c r="P231" s="6">
        <f>trunc((N231*E231),2)</f>
      </c>
      <c r="Q231" s="3" t="n">
        <v>10600</v>
      </c>
      <c r="R231" s="9" t="s">
        <v>60</v>
      </c>
      <c r="S231" s="9" t="s">
        <v>61</v>
      </c>
      <c r="T231" s="3" t="s">
        <v>581</v>
      </c>
      <c r="U231" s="3" t="n">
        <v>5</v>
      </c>
      <c r="V231" s="3" t="n">
        <v>62.5</v>
      </c>
      <c r="W231" s="3" t="n">
        <v>58</v>
      </c>
      <c r="X231" s="3" t="s">
        <v>63</v>
      </c>
      <c r="Y231" s="3" t="s">
        <v>64</v>
      </c>
      <c r="Z231" s="3" t="s">
        <v>123</v>
      </c>
      <c r="AA231" s="3" t="s">
        <v>156</v>
      </c>
      <c r="AB231" s="3" t="s">
        <v>91</v>
      </c>
      <c r="AC231" s="3" t="s">
        <v>92</v>
      </c>
      <c r="AD231" s="3" t="s">
        <v>134</v>
      </c>
      <c r="AE231" s="3" t="s">
        <v>52</v>
      </c>
      <c r="AF231" s="3" t="s">
        <v>52</v>
      </c>
      <c r="AG231" s="3" t="s">
        <v>93</v>
      </c>
      <c r="AH231" s="3" t="s">
        <v>326</v>
      </c>
      <c r="AI231" s="3" t="s">
        <v>63</v>
      </c>
      <c r="AJ231" s="3" t="s">
        <v>63</v>
      </c>
      <c r="AK231" s="3" t="s">
        <v>58</v>
      </c>
      <c r="AL231" s="3" t="s">
        <v>627</v>
      </c>
      <c r="AM231" s="3" t="s">
        <v>63</v>
      </c>
      <c r="AN231" s="3" t="n">
        <v>36</v>
      </c>
      <c r="AO231" s="3" t="n">
        <v>15.5</v>
      </c>
      <c r="AP231" s="3" t="n">
        <v>40.8</v>
      </c>
      <c r="AQ231" s="3" t="n">
        <v>43</v>
      </c>
      <c r="AR231" s="3" t="s">
        <v>63</v>
      </c>
      <c r="AS231" s="3" t="s">
        <v>58</v>
      </c>
      <c r="AT231" s="3" t="s">
        <v>52</v>
      </c>
      <c r="AU231" s="3" t="s">
        <v>219</v>
      </c>
      <c r="AV231" s="3" t="s">
        <v>63</v>
      </c>
      <c r="AW231" s="3" t="s">
        <v>57</v>
      </c>
      <c r="AX231" s="3" t="s">
        <v>96</v>
      </c>
      <c r="CY231" s="0" t="n">
        <v>1</v>
      </c>
      <c r="CZ231" s="6">
        <f>trunc((P231/CY231),2)</f>
      </c>
    </row>
    <row r="232" spans="1:104">
      <c r="A232" s="3" t="n">
        <v>227</v>
      </c>
      <c r="B232" s="3" t="s">
        <v>670</v>
      </c>
      <c r="C232" s="3" t="s">
        <v>52</v>
      </c>
      <c r="D232" s="3" t="s">
        <v>53</v>
      </c>
      <c r="E232" s="3" t="n">
        <v>2.01</v>
      </c>
      <c r="F232" s="3" t="s">
        <v>98</v>
      </c>
      <c r="G232" s="3" t="s">
        <v>55</v>
      </c>
      <c r="H232" s="3" t="s">
        <v>84</v>
      </c>
      <c r="I232" s="3" t="s">
        <v>57</v>
      </c>
      <c r="J232" s="3" t="s">
        <v>57</v>
      </c>
      <c r="K232" s="3" t="s">
        <v>57</v>
      </c>
      <c r="L232" s="3" t="s">
        <v>58</v>
      </c>
      <c r="M232" s="3" t="s">
        <v>113</v>
      </c>
      <c r="N232" s="6">
        <f>trunc(((Q232*(100+O232))/100)*CY232,2)</f>
      </c>
      <c r="O232" s="4" t="n">
        <v>-27.1</v>
      </c>
      <c r="P232" s="6">
        <f>trunc((N232*E232),2)</f>
      </c>
      <c r="Q232" s="3" t="n">
        <v>10600</v>
      </c>
      <c r="R232" s="9" t="s">
        <v>60</v>
      </c>
      <c r="S232" s="9" t="s">
        <v>61</v>
      </c>
      <c r="T232" s="3" t="s">
        <v>659</v>
      </c>
      <c r="U232" s="3" t="n">
        <v>5.02</v>
      </c>
      <c r="V232" s="3" t="n">
        <v>62.4</v>
      </c>
      <c r="W232" s="3" t="n">
        <v>56</v>
      </c>
      <c r="X232" s="3" t="s">
        <v>63</v>
      </c>
      <c r="Y232" s="3" t="s">
        <v>64</v>
      </c>
      <c r="Z232" s="3" t="s">
        <v>58</v>
      </c>
      <c r="AA232" s="3" t="s">
        <v>90</v>
      </c>
      <c r="AB232" s="3" t="s">
        <v>109</v>
      </c>
      <c r="AC232" s="3" t="s">
        <v>68</v>
      </c>
      <c r="AD232" s="3" t="s">
        <v>110</v>
      </c>
      <c r="AE232" s="3" t="s">
        <v>52</v>
      </c>
      <c r="AF232" s="3" t="s">
        <v>52</v>
      </c>
      <c r="AG232" s="3" t="s">
        <v>52</v>
      </c>
      <c r="AH232" s="3" t="s">
        <v>493</v>
      </c>
      <c r="AI232" s="3" t="s">
        <v>63</v>
      </c>
      <c r="AJ232" s="3" t="s">
        <v>63</v>
      </c>
      <c r="AK232" s="3" t="s">
        <v>58</v>
      </c>
      <c r="AL232" s="3" t="s">
        <v>246</v>
      </c>
      <c r="AM232" s="3" t="s">
        <v>63</v>
      </c>
      <c r="AN232" s="3" t="n">
        <v>36</v>
      </c>
      <c r="AO232" s="3" t="n">
        <v>16</v>
      </c>
      <c r="AP232" s="3" t="n">
        <v>40.6</v>
      </c>
      <c r="AQ232" s="3" t="n">
        <v>42.5</v>
      </c>
      <c r="AR232" s="3" t="s">
        <v>63</v>
      </c>
      <c r="AS232" s="3" t="s">
        <v>58</v>
      </c>
      <c r="AT232" s="3" t="s">
        <v>224</v>
      </c>
      <c r="AU232" s="3" t="s">
        <v>63</v>
      </c>
      <c r="AV232" s="3" t="s">
        <v>63</v>
      </c>
      <c r="AW232" s="3" t="s">
        <v>57</v>
      </c>
      <c r="AX232" s="3" t="s">
        <v>96</v>
      </c>
      <c r="CY232" s="0" t="n">
        <v>1</v>
      </c>
      <c r="CZ232" s="6">
        <f>trunc((P232/CY232),2)</f>
      </c>
    </row>
    <row r="233" spans="1:104">
      <c r="A233" s="3" t="n">
        <v>228</v>
      </c>
      <c r="B233" s="3" t="s">
        <v>671</v>
      </c>
      <c r="C233" s="3" t="s">
        <v>52</v>
      </c>
      <c r="D233" s="3" t="s">
        <v>53</v>
      </c>
      <c r="E233" s="3" t="n">
        <v>2.02</v>
      </c>
      <c r="F233" s="3" t="s">
        <v>154</v>
      </c>
      <c r="G233" s="3" t="s">
        <v>55</v>
      </c>
      <c r="H233" s="3" t="s">
        <v>74</v>
      </c>
      <c r="I233" s="3" t="s">
        <v>57</v>
      </c>
      <c r="J233" s="3" t="s">
        <v>57</v>
      </c>
      <c r="K233" s="3" t="s">
        <v>57</v>
      </c>
      <c r="L233" s="3" t="s">
        <v>85</v>
      </c>
      <c r="M233" s="3" t="s">
        <v>59</v>
      </c>
      <c r="N233" s="6">
        <f>trunc(((Q233*(100+O233))/100)*CY233,2)</f>
      </c>
      <c r="O233" s="4" t="n">
        <v>-39</v>
      </c>
      <c r="P233" s="6">
        <f>trunc((N233*E233),2)</f>
      </c>
      <c r="Q233" s="3" t="n">
        <v>9900</v>
      </c>
      <c r="R233" s="9" t="s">
        <v>60</v>
      </c>
      <c r="S233" s="9" t="s">
        <v>61</v>
      </c>
      <c r="T233" s="3" t="s">
        <v>568</v>
      </c>
      <c r="U233" s="3" t="n">
        <v>5.01</v>
      </c>
      <c r="V233" s="3" t="n">
        <v>62.1</v>
      </c>
      <c r="W233" s="3" t="n">
        <v>59</v>
      </c>
      <c r="X233" s="3" t="s">
        <v>63</v>
      </c>
      <c r="Y233" s="3" t="s">
        <v>64</v>
      </c>
      <c r="Z233" s="3" t="s">
        <v>65</v>
      </c>
      <c r="AA233" s="3" t="s">
        <v>66</v>
      </c>
      <c r="AB233" s="3" t="s">
        <v>67</v>
      </c>
      <c r="AC233" s="3" t="s">
        <v>92</v>
      </c>
      <c r="AD233" s="3" t="s">
        <v>69</v>
      </c>
      <c r="AE233" s="3" t="s">
        <v>52</v>
      </c>
      <c r="AF233" s="3" t="s">
        <v>52</v>
      </c>
      <c r="AG233" s="3" t="s">
        <v>52</v>
      </c>
      <c r="AH233" s="3" t="s">
        <v>52</v>
      </c>
      <c r="AI233" s="3" t="s">
        <v>63</v>
      </c>
      <c r="AJ233" s="3" t="s">
        <v>63</v>
      </c>
      <c r="AK233" s="3" t="s">
        <v>58</v>
      </c>
      <c r="AL233" s="3" t="s">
        <v>672</v>
      </c>
      <c r="AM233" s="3" t="s">
        <v>63</v>
      </c>
      <c r="AN233" s="3" t="n">
        <v>36</v>
      </c>
      <c r="AO233" s="3" t="n">
        <v>15</v>
      </c>
      <c r="AP233" s="3" t="n">
        <v>40.8</v>
      </c>
      <c r="AQ233" s="3" t="n">
        <v>43</v>
      </c>
      <c r="AR233" s="3" t="s">
        <v>63</v>
      </c>
      <c r="AS233" s="3" t="s">
        <v>58</v>
      </c>
      <c r="AT233" s="3" t="s">
        <v>52</v>
      </c>
      <c r="AU233" s="3" t="s">
        <v>264</v>
      </c>
      <c r="AV233" s="3" t="s">
        <v>63</v>
      </c>
      <c r="AW233" s="3" t="s">
        <v>57</v>
      </c>
      <c r="AX233" s="3" t="s">
        <v>96</v>
      </c>
      <c r="CY233" s="0" t="n">
        <v>1</v>
      </c>
      <c r="CZ233" s="6">
        <f>trunc((P233/CY233),2)</f>
      </c>
    </row>
    <row r="234" spans="1:104">
      <c r="A234" s="3" t="n">
        <v>229</v>
      </c>
      <c r="B234" s="3" t="s">
        <v>673</v>
      </c>
      <c r="C234" s="3" t="s">
        <v>52</v>
      </c>
      <c r="D234" s="3" t="s">
        <v>53</v>
      </c>
      <c r="E234" s="3" t="n">
        <v>2.01</v>
      </c>
      <c r="F234" s="3" t="s">
        <v>154</v>
      </c>
      <c r="G234" s="3" t="s">
        <v>55</v>
      </c>
      <c r="H234" s="3" t="s">
        <v>74</v>
      </c>
      <c r="I234" s="3" t="s">
        <v>57</v>
      </c>
      <c r="J234" s="3" t="s">
        <v>57</v>
      </c>
      <c r="K234" s="3" t="s">
        <v>57</v>
      </c>
      <c r="L234" s="3" t="s">
        <v>58</v>
      </c>
      <c r="M234" s="3" t="s">
        <v>75</v>
      </c>
      <c r="N234" s="6">
        <f>trunc(((Q234*(100+O234))/100)*CY234,2)</f>
      </c>
      <c r="O234" s="4" t="n">
        <v>-38.7</v>
      </c>
      <c r="P234" s="6">
        <f>trunc((N234*E234),2)</f>
      </c>
      <c r="Q234" s="3" t="n">
        <v>9900</v>
      </c>
      <c r="R234" s="9" t="s">
        <v>60</v>
      </c>
      <c r="S234" s="9" t="s">
        <v>61</v>
      </c>
      <c r="T234" s="3" t="s">
        <v>572</v>
      </c>
      <c r="U234" s="3" t="n">
        <v>4.98</v>
      </c>
      <c r="V234" s="3" t="n">
        <v>61.8</v>
      </c>
      <c r="W234" s="3" t="n">
        <v>58</v>
      </c>
      <c r="X234" s="3" t="s">
        <v>63</v>
      </c>
      <c r="Y234" s="3" t="s">
        <v>88</v>
      </c>
      <c r="Z234" s="3" t="s">
        <v>166</v>
      </c>
      <c r="AA234" s="3" t="s">
        <v>90</v>
      </c>
      <c r="AB234" s="3" t="s">
        <v>67</v>
      </c>
      <c r="AC234" s="3" t="s">
        <v>365</v>
      </c>
      <c r="AD234" s="3" t="s">
        <v>69</v>
      </c>
      <c r="AE234" s="3" t="s">
        <v>63</v>
      </c>
      <c r="AF234" s="3" t="s">
        <v>52</v>
      </c>
      <c r="AG234" s="3" t="s">
        <v>52</v>
      </c>
      <c r="AH234" s="3" t="s">
        <v>326</v>
      </c>
      <c r="AI234" s="3" t="s">
        <v>63</v>
      </c>
      <c r="AJ234" s="3" t="s">
        <v>63</v>
      </c>
      <c r="AK234" s="3" t="s">
        <v>58</v>
      </c>
      <c r="AL234" s="3" t="s">
        <v>674</v>
      </c>
      <c r="AM234" s="3" t="s">
        <v>63</v>
      </c>
      <c r="AN234" s="3" t="n">
        <v>36</v>
      </c>
      <c r="AO234" s="3" t="n">
        <v>15</v>
      </c>
      <c r="AP234" s="3" t="n">
        <v>40.6</v>
      </c>
      <c r="AQ234" s="3" t="n">
        <v>42.5</v>
      </c>
      <c r="AR234" s="3" t="s">
        <v>52</v>
      </c>
      <c r="AS234" s="3" t="s">
        <v>58</v>
      </c>
      <c r="AT234" s="3" t="s">
        <v>52</v>
      </c>
      <c r="AU234" s="3" t="s">
        <v>552</v>
      </c>
      <c r="AV234" s="3" t="s">
        <v>63</v>
      </c>
      <c r="AW234" s="3" t="s">
        <v>57</v>
      </c>
      <c r="AX234" s="3" t="s">
        <v>96</v>
      </c>
      <c r="CY234" s="0" t="n">
        <v>1</v>
      </c>
      <c r="CZ234" s="6">
        <f>trunc((P234/CY234),2)</f>
      </c>
    </row>
    <row r="235" spans="1:104">
      <c r="A235" s="3" t="n">
        <v>230</v>
      </c>
      <c r="B235" s="3" t="s">
        <v>675</v>
      </c>
      <c r="C235" s="3" t="s">
        <v>52</v>
      </c>
      <c r="D235" s="3" t="s">
        <v>53</v>
      </c>
      <c r="E235" s="3" t="n">
        <v>2.01</v>
      </c>
      <c r="F235" s="3" t="s">
        <v>154</v>
      </c>
      <c r="G235" s="3" t="s">
        <v>55</v>
      </c>
      <c r="H235" s="3" t="s">
        <v>84</v>
      </c>
      <c r="I235" s="3" t="s">
        <v>57</v>
      </c>
      <c r="J235" s="3" t="s">
        <v>57</v>
      </c>
      <c r="K235" s="3" t="s">
        <v>57</v>
      </c>
      <c r="L235" s="3" t="s">
        <v>58</v>
      </c>
      <c r="M235" s="3" t="s">
        <v>113</v>
      </c>
      <c r="N235" s="6">
        <f>trunc(((Q235*(100+O235))/100)*CY235,2)</f>
      </c>
      <c r="O235" s="4" t="n">
        <v>-24.6</v>
      </c>
      <c r="P235" s="6">
        <f>trunc((N235*E235),2)</f>
      </c>
      <c r="Q235" s="3" t="n">
        <v>9900</v>
      </c>
      <c r="R235" s="9" t="s">
        <v>60</v>
      </c>
      <c r="S235" s="9" t="s">
        <v>61</v>
      </c>
      <c r="T235" s="3" t="s">
        <v>676</v>
      </c>
      <c r="U235" s="3" t="n">
        <v>5.02</v>
      </c>
      <c r="V235" s="3" t="n">
        <v>61.8</v>
      </c>
      <c r="W235" s="3" t="n">
        <v>57</v>
      </c>
      <c r="X235" s="3" t="s">
        <v>63</v>
      </c>
      <c r="Y235" s="3" t="s">
        <v>64</v>
      </c>
      <c r="Z235" s="3" t="s">
        <v>101</v>
      </c>
      <c r="AA235" s="3" t="s">
        <v>90</v>
      </c>
      <c r="AB235" s="3" t="s">
        <v>102</v>
      </c>
      <c r="AC235" s="3" t="s">
        <v>68</v>
      </c>
      <c r="AD235" s="3" t="s">
        <v>134</v>
      </c>
      <c r="AE235" s="3" t="s">
        <v>52</v>
      </c>
      <c r="AF235" s="3" t="s">
        <v>52</v>
      </c>
      <c r="AG235" s="3" t="s">
        <v>52</v>
      </c>
      <c r="AH235" s="3" t="s">
        <v>52</v>
      </c>
      <c r="AI235" s="3" t="s">
        <v>63</v>
      </c>
      <c r="AJ235" s="3" t="s">
        <v>63</v>
      </c>
      <c r="AK235" s="3" t="s">
        <v>58</v>
      </c>
      <c r="AL235" s="3" t="s">
        <v>213</v>
      </c>
      <c r="AM235" s="3" t="s">
        <v>63</v>
      </c>
      <c r="AN235" s="3" t="n">
        <v>33</v>
      </c>
      <c r="AO235" s="3" t="n">
        <v>14</v>
      </c>
      <c r="AP235" s="3" t="n">
        <v>41.6</v>
      </c>
      <c r="AQ235" s="3" t="n">
        <v>44</v>
      </c>
      <c r="AR235" s="3" t="s">
        <v>52</v>
      </c>
      <c r="AS235" s="3" t="s">
        <v>58</v>
      </c>
      <c r="AT235" s="3" t="s">
        <v>52</v>
      </c>
      <c r="AU235" s="3" t="s">
        <v>80</v>
      </c>
      <c r="AV235" s="3" t="s">
        <v>63</v>
      </c>
      <c r="AW235" s="3" t="s">
        <v>57</v>
      </c>
      <c r="AX235" s="3" t="s">
        <v>96</v>
      </c>
      <c r="CY235" s="0" t="n">
        <v>1</v>
      </c>
      <c r="CZ235" s="6">
        <f>trunc((P235/CY235),2)</f>
      </c>
    </row>
    <row r="236" spans="1:104">
      <c r="A236" s="3" t="n">
        <v>231</v>
      </c>
      <c r="B236" s="3" t="s">
        <v>677</v>
      </c>
      <c r="C236" s="3" t="s">
        <v>52</v>
      </c>
      <c r="D236" s="3" t="s">
        <v>53</v>
      </c>
      <c r="E236" s="3" t="n">
        <v>2.06</v>
      </c>
      <c r="F236" s="3" t="s">
        <v>83</v>
      </c>
      <c r="G236" s="3" t="s">
        <v>55</v>
      </c>
      <c r="H236" s="3" t="s">
        <v>74</v>
      </c>
      <c r="I236" s="3" t="s">
        <v>57</v>
      </c>
      <c r="J236" s="3" t="s">
        <v>57</v>
      </c>
      <c r="K236" s="3" t="s">
        <v>57</v>
      </c>
      <c r="L236" s="3" t="s">
        <v>131</v>
      </c>
      <c r="M236" s="3" t="s">
        <v>75</v>
      </c>
      <c r="N236" s="6">
        <f>trunc(((Q236*(100+O236))/100)*CY236,2)</f>
      </c>
      <c r="O236" s="4" t="n">
        <v>-43.8</v>
      </c>
      <c r="P236" s="6">
        <f>trunc((N236*E236),2)</f>
      </c>
      <c r="Q236" s="3" t="n">
        <v>8600</v>
      </c>
      <c r="R236" s="9" t="s">
        <v>60</v>
      </c>
      <c r="S236" s="9" t="s">
        <v>61</v>
      </c>
      <c r="T236" s="3" t="s">
        <v>624</v>
      </c>
      <c r="U236" s="3" t="n">
        <v>5.05</v>
      </c>
      <c r="V236" s="3" t="n">
        <v>61.8</v>
      </c>
      <c r="W236" s="3" t="n">
        <v>59</v>
      </c>
      <c r="X236" s="3" t="s">
        <v>63</v>
      </c>
      <c r="Y236" s="3" t="s">
        <v>64</v>
      </c>
      <c r="Z236" s="3" t="s">
        <v>678</v>
      </c>
      <c r="AA236" s="3" t="s">
        <v>58</v>
      </c>
      <c r="AB236" s="3" t="s">
        <v>599</v>
      </c>
      <c r="AC236" s="3" t="s">
        <v>365</v>
      </c>
      <c r="AD236" s="3" t="s">
        <v>134</v>
      </c>
      <c r="AE236" s="3" t="s">
        <v>63</v>
      </c>
      <c r="AF236" s="3" t="s">
        <v>52</v>
      </c>
      <c r="AG236" s="3" t="s">
        <v>52</v>
      </c>
      <c r="AH236" s="3" t="s">
        <v>52</v>
      </c>
      <c r="AI236" s="3" t="s">
        <v>63</v>
      </c>
      <c r="AJ236" s="3" t="s">
        <v>63</v>
      </c>
      <c r="AK236" s="3" t="s">
        <v>58</v>
      </c>
      <c r="AL236" s="3" t="s">
        <v>168</v>
      </c>
      <c r="AM236" s="3" t="s">
        <v>63</v>
      </c>
      <c r="AN236" s="3" t="n">
        <v>33</v>
      </c>
      <c r="AO236" s="3" t="n">
        <v>13.5</v>
      </c>
      <c r="AP236" s="3" t="n">
        <v>41.8</v>
      </c>
      <c r="AQ236" s="3" t="n">
        <v>44.5</v>
      </c>
      <c r="AR236" s="3" t="s">
        <v>63</v>
      </c>
      <c r="AS236" s="3" t="s">
        <v>58</v>
      </c>
      <c r="AT236" s="3" t="s">
        <v>52</v>
      </c>
      <c r="AU236" s="3" t="s">
        <v>552</v>
      </c>
      <c r="AV236" s="3" t="s">
        <v>679</v>
      </c>
      <c r="AW236" s="3" t="s">
        <v>57</v>
      </c>
      <c r="AX236" s="3" t="s">
        <v>96</v>
      </c>
      <c r="CY236" s="0" t="n">
        <v>1</v>
      </c>
      <c r="CZ236" s="6">
        <f>trunc((P236/CY236),2)</f>
      </c>
    </row>
    <row r="237" spans="1:104">
      <c r="A237" s="3" t="n">
        <v>232</v>
      </c>
      <c r="B237" s="3" t="s">
        <v>680</v>
      </c>
      <c r="C237" s="3" t="s">
        <v>52</v>
      </c>
      <c r="D237" s="3" t="s">
        <v>53</v>
      </c>
      <c r="E237" s="3" t="n">
        <v>2.03</v>
      </c>
      <c r="F237" s="3" t="s">
        <v>145</v>
      </c>
      <c r="G237" s="3" t="s">
        <v>55</v>
      </c>
      <c r="H237" s="3" t="s">
        <v>391</v>
      </c>
      <c r="I237" s="3" t="s">
        <v>57</v>
      </c>
      <c r="J237" s="3" t="s">
        <v>57</v>
      </c>
      <c r="K237" s="3" t="s">
        <v>57</v>
      </c>
      <c r="L237" s="3" t="s">
        <v>58</v>
      </c>
      <c r="M237" s="3" t="s">
        <v>59</v>
      </c>
      <c r="N237" s="6">
        <f>trunc(((Q237*(100+O237))/100)*CY237,2)</f>
      </c>
      <c r="O237" s="4" t="n">
        <v>-20.1</v>
      </c>
      <c r="P237" s="6">
        <f>trunc((N237*E237),2)</f>
      </c>
      <c r="Q237" s="3" t="n">
        <v>8700</v>
      </c>
      <c r="R237" s="9" t="s">
        <v>60</v>
      </c>
      <c r="S237" s="9" t="s">
        <v>61</v>
      </c>
      <c r="T237" s="3" t="s">
        <v>681</v>
      </c>
      <c r="U237" s="3" t="n">
        <v>5</v>
      </c>
      <c r="V237" s="3" t="n">
        <v>61.8</v>
      </c>
      <c r="W237" s="3" t="n">
        <v>58</v>
      </c>
      <c r="X237" s="3" t="s">
        <v>63</v>
      </c>
      <c r="Y237" s="3" t="s">
        <v>77</v>
      </c>
      <c r="Z237" s="3" t="s">
        <v>89</v>
      </c>
      <c r="AA237" s="3" t="s">
        <v>156</v>
      </c>
      <c r="AB237" s="3" t="s">
        <v>91</v>
      </c>
      <c r="AC237" s="3" t="s">
        <v>92</v>
      </c>
      <c r="AD237" s="3" t="s">
        <v>134</v>
      </c>
      <c r="AE237" s="3" t="s">
        <v>52</v>
      </c>
      <c r="AF237" s="3" t="s">
        <v>52</v>
      </c>
      <c r="AG237" s="3" t="s">
        <v>52</v>
      </c>
      <c r="AH237" s="3" t="s">
        <v>52</v>
      </c>
      <c r="AI237" s="3" t="s">
        <v>63</v>
      </c>
      <c r="AJ237" s="3" t="s">
        <v>63</v>
      </c>
      <c r="AK237" s="3" t="s">
        <v>58</v>
      </c>
      <c r="AL237" s="3" t="s">
        <v>258</v>
      </c>
      <c r="AM237" s="3" t="s">
        <v>63</v>
      </c>
      <c r="AN237" s="3" t="n">
        <v>35</v>
      </c>
      <c r="AO237" s="3" t="n">
        <v>15</v>
      </c>
      <c r="AP237" s="3" t="n">
        <v>41</v>
      </c>
      <c r="AQ237" s="3" t="n">
        <v>43</v>
      </c>
      <c r="AR237" s="3" t="s">
        <v>79</v>
      </c>
      <c r="AS237" s="3" t="s">
        <v>58</v>
      </c>
      <c r="AT237" s="3" t="s">
        <v>52</v>
      </c>
      <c r="AU237" s="3" t="s">
        <v>95</v>
      </c>
      <c r="AV237" s="3" t="s">
        <v>63</v>
      </c>
      <c r="AW237" s="3" t="s">
        <v>57</v>
      </c>
      <c r="AX237" s="3" t="s">
        <v>96</v>
      </c>
      <c r="CY237" s="0" t="n">
        <v>1</v>
      </c>
      <c r="CZ237" s="6">
        <f>trunc((P237/CY237),2)</f>
      </c>
    </row>
    <row r="238" spans="1:104">
      <c r="A238" s="3" t="n">
        <v>233</v>
      </c>
      <c r="B238" s="3" t="s">
        <v>682</v>
      </c>
      <c r="C238" s="3" t="s">
        <v>52</v>
      </c>
      <c r="D238" s="3" t="s">
        <v>53</v>
      </c>
      <c r="E238" s="3" t="n">
        <v>2.14</v>
      </c>
      <c r="F238" s="3" t="s">
        <v>98</v>
      </c>
      <c r="G238" s="3" t="s">
        <v>55</v>
      </c>
      <c r="H238" s="3" t="s">
        <v>683</v>
      </c>
      <c r="I238" s="3" t="s">
        <v>57</v>
      </c>
      <c r="J238" s="3" t="s">
        <v>57</v>
      </c>
      <c r="K238" s="3" t="s">
        <v>57</v>
      </c>
      <c r="L238" s="3" t="s">
        <v>58</v>
      </c>
      <c r="M238" s="3" t="s">
        <v>75</v>
      </c>
      <c r="N238" s="6">
        <f>trunc(((Q238*(100+O238))/100)*CY238,2)</f>
      </c>
      <c r="O238" s="4" t="n">
        <v>-50.9</v>
      </c>
      <c r="P238" s="6">
        <f>trunc((N238*E238),2)</f>
      </c>
      <c r="Q238" s="3" t="n">
        <v>7500</v>
      </c>
      <c r="R238" s="9" t="s">
        <v>60</v>
      </c>
      <c r="S238" s="9" t="s">
        <v>61</v>
      </c>
      <c r="T238" s="3" t="s">
        <v>684</v>
      </c>
      <c r="U238" s="3" t="n">
        <v>5.09</v>
      </c>
      <c r="V238" s="3" t="n">
        <v>62</v>
      </c>
      <c r="W238" s="3" t="n">
        <v>58</v>
      </c>
      <c r="X238" s="3" t="s">
        <v>63</v>
      </c>
      <c r="Y238" s="3" t="s">
        <v>64</v>
      </c>
      <c r="Z238" s="3" t="s">
        <v>678</v>
      </c>
      <c r="AA238" s="3" t="s">
        <v>156</v>
      </c>
      <c r="AB238" s="3" t="s">
        <v>599</v>
      </c>
      <c r="AC238" s="3" t="s">
        <v>393</v>
      </c>
      <c r="AD238" s="3" t="s">
        <v>134</v>
      </c>
      <c r="AE238" s="3" t="s">
        <v>52</v>
      </c>
      <c r="AF238" s="3" t="s">
        <v>52</v>
      </c>
      <c r="AG238" s="3" t="s">
        <v>52</v>
      </c>
      <c r="AH238" s="3" t="s">
        <v>52</v>
      </c>
      <c r="AI238" s="3" t="s">
        <v>63</v>
      </c>
      <c r="AJ238" s="3" t="s">
        <v>63</v>
      </c>
      <c r="AK238" s="3" t="s">
        <v>58</v>
      </c>
      <c r="AL238" s="3" t="s">
        <v>685</v>
      </c>
      <c r="AM238" s="3" t="s">
        <v>63</v>
      </c>
      <c r="AN238" s="3" t="n">
        <v>36</v>
      </c>
      <c r="AO238" s="3" t="n">
        <v>15</v>
      </c>
      <c r="AP238" s="3" t="n">
        <v>40.6</v>
      </c>
      <c r="AQ238" s="3" t="n">
        <v>42.5</v>
      </c>
      <c r="AR238" s="3" t="s">
        <v>52</v>
      </c>
      <c r="AS238" s="3" t="s">
        <v>58</v>
      </c>
      <c r="AT238" s="3" t="s">
        <v>52</v>
      </c>
      <c r="AU238" s="3" t="s">
        <v>686</v>
      </c>
      <c r="AV238" s="3" t="s">
        <v>687</v>
      </c>
      <c r="AW238" s="3" t="s">
        <v>57</v>
      </c>
      <c r="AX238" s="3" t="s">
        <v>96</v>
      </c>
      <c r="CY238" s="0" t="n">
        <v>1</v>
      </c>
      <c r="CZ238" s="6">
        <f>trunc((P238/CY238),2)</f>
      </c>
    </row>
    <row r="239" spans="1:104">
      <c r="A239" s="3" t="n">
        <v>234</v>
      </c>
      <c r="B239" s="3" t="s">
        <v>688</v>
      </c>
      <c r="C239" s="3" t="s">
        <v>52</v>
      </c>
      <c r="D239" s="3" t="s">
        <v>53</v>
      </c>
      <c r="E239" s="3" t="n">
        <v>2.2</v>
      </c>
      <c r="F239" s="3" t="s">
        <v>154</v>
      </c>
      <c r="G239" s="3" t="s">
        <v>55</v>
      </c>
      <c r="H239" s="3" t="s">
        <v>683</v>
      </c>
      <c r="I239" s="3" t="s">
        <v>57</v>
      </c>
      <c r="J239" s="3" t="s">
        <v>57</v>
      </c>
      <c r="K239" s="3" t="s">
        <v>57</v>
      </c>
      <c r="L239" s="3" t="s">
        <v>58</v>
      </c>
      <c r="M239" s="3" t="s">
        <v>59</v>
      </c>
      <c r="N239" s="6">
        <f>trunc(((Q239*(100+O239))/100)*CY239,2)</f>
      </c>
      <c r="O239" s="4" t="n">
        <v>-48.3</v>
      </c>
      <c r="P239" s="6">
        <f>trunc((N239*E239),2)</f>
      </c>
      <c r="Q239" s="3" t="n">
        <v>7000</v>
      </c>
      <c r="R239" s="9" t="s">
        <v>60</v>
      </c>
      <c r="S239" s="9" t="s">
        <v>61</v>
      </c>
      <c r="T239" s="3" t="s">
        <v>689</v>
      </c>
      <c r="U239" s="3" t="n">
        <v>5.13</v>
      </c>
      <c r="V239" s="3" t="n">
        <v>61.7</v>
      </c>
      <c r="W239" s="3" t="n">
        <v>58</v>
      </c>
      <c r="X239" s="3" t="s">
        <v>63</v>
      </c>
      <c r="Y239" s="3" t="s">
        <v>77</v>
      </c>
      <c r="Z239" s="3" t="s">
        <v>78</v>
      </c>
      <c r="AA239" s="3" t="s">
        <v>66</v>
      </c>
      <c r="AB239" s="3" t="s">
        <v>67</v>
      </c>
      <c r="AC239" s="3" t="s">
        <v>365</v>
      </c>
      <c r="AD239" s="3" t="s">
        <v>69</v>
      </c>
      <c r="AE239" s="3" t="s">
        <v>52</v>
      </c>
      <c r="AF239" s="3" t="s">
        <v>52</v>
      </c>
      <c r="AG239" s="3" t="s">
        <v>52</v>
      </c>
      <c r="AH239" s="3" t="s">
        <v>52</v>
      </c>
      <c r="AI239" s="3" t="s">
        <v>63</v>
      </c>
      <c r="AJ239" s="3" t="s">
        <v>63</v>
      </c>
      <c r="AK239" s="3" t="s">
        <v>58</v>
      </c>
      <c r="AL239" s="3" t="s">
        <v>690</v>
      </c>
      <c r="AM239" s="3" t="s">
        <v>63</v>
      </c>
      <c r="AN239" s="3" t="n">
        <v>33</v>
      </c>
      <c r="AO239" s="3" t="n">
        <v>13.5</v>
      </c>
      <c r="AP239" s="3" t="n">
        <v>41.4</v>
      </c>
      <c r="AQ239" s="3" t="n">
        <v>44</v>
      </c>
      <c r="AR239" s="3" t="s">
        <v>63</v>
      </c>
      <c r="AS239" s="3" t="s">
        <v>58</v>
      </c>
      <c r="AT239" s="3" t="s">
        <v>52</v>
      </c>
      <c r="AU239" s="3" t="s">
        <v>264</v>
      </c>
      <c r="AV239" s="3" t="s">
        <v>63</v>
      </c>
      <c r="AW239" s="3" t="s">
        <v>57</v>
      </c>
      <c r="AX239" s="3" t="s">
        <v>96</v>
      </c>
      <c r="CY239" s="0" t="n">
        <v>1</v>
      </c>
      <c r="CZ239" s="6">
        <f>trunc((P239/CY239),2)</f>
      </c>
    </row>
    <row r="240" spans="1:104">
      <c r="A240" s="3" t="n">
        <v>235</v>
      </c>
      <c r="B240" s="3" t="s">
        <v>691</v>
      </c>
      <c r="C240" s="3" t="s">
        <v>52</v>
      </c>
      <c r="D240" s="3" t="s">
        <v>53</v>
      </c>
      <c r="E240" s="3" t="n">
        <v>1.93</v>
      </c>
      <c r="F240" s="3" t="s">
        <v>299</v>
      </c>
      <c r="G240" s="3" t="s">
        <v>55</v>
      </c>
      <c r="H240" s="3" t="s">
        <v>161</v>
      </c>
      <c r="I240" s="3" t="s">
        <v>57</v>
      </c>
      <c r="J240" s="3" t="s">
        <v>57</v>
      </c>
      <c r="K240" s="3" t="s">
        <v>57</v>
      </c>
      <c r="L240" s="3" t="s">
        <v>131</v>
      </c>
      <c r="M240" s="3" t="s">
        <v>59</v>
      </c>
      <c r="N240" s="6">
        <f>trunc(((Q240*(100+O240))/100)*CY240,2)</f>
      </c>
      <c r="O240" s="4" t="n">
        <v>-32.1</v>
      </c>
      <c r="P240" s="6">
        <f>trunc((N240*E240),2)</f>
      </c>
      <c r="Q240" s="3" t="n">
        <v>12100</v>
      </c>
      <c r="R240" s="9" t="s">
        <v>60</v>
      </c>
      <c r="S240" s="9" t="s">
        <v>61</v>
      </c>
      <c r="T240" s="3" t="s">
        <v>692</v>
      </c>
      <c r="U240" s="3" t="n">
        <v>4.92</v>
      </c>
      <c r="V240" s="3" t="n">
        <v>61.9</v>
      </c>
      <c r="W240" s="3" t="n">
        <v>57</v>
      </c>
      <c r="X240" s="3" t="s">
        <v>63</v>
      </c>
      <c r="Y240" s="3" t="s">
        <v>64</v>
      </c>
      <c r="Z240" s="3" t="s">
        <v>58</v>
      </c>
      <c r="AA240" s="3" t="s">
        <v>108</v>
      </c>
      <c r="AB240" s="3" t="s">
        <v>109</v>
      </c>
      <c r="AC240" s="3" t="s">
        <v>52</v>
      </c>
      <c r="AD240" s="3" t="s">
        <v>52</v>
      </c>
      <c r="AE240" s="3" t="s">
        <v>63</v>
      </c>
      <c r="AF240" s="3" t="s">
        <v>52</v>
      </c>
      <c r="AG240" s="3" t="s">
        <v>52</v>
      </c>
      <c r="AH240" s="3" t="s">
        <v>52</v>
      </c>
      <c r="AI240" s="3" t="s">
        <v>63</v>
      </c>
      <c r="AJ240" s="3" t="s">
        <v>63</v>
      </c>
      <c r="AK240" s="3" t="s">
        <v>58</v>
      </c>
      <c r="AL240" s="3" t="s">
        <v>408</v>
      </c>
      <c r="AM240" s="3" t="s">
        <v>63</v>
      </c>
      <c r="AN240" s="3" t="n">
        <v>35.5</v>
      </c>
      <c r="AO240" s="3" t="n">
        <v>15</v>
      </c>
      <c r="AP240" s="3" t="n">
        <v>40.8</v>
      </c>
      <c r="AQ240" s="3" t="n">
        <v>43</v>
      </c>
      <c r="AR240" s="3" t="s">
        <v>63</v>
      </c>
      <c r="AS240" s="3" t="s">
        <v>58</v>
      </c>
      <c r="AT240" s="3" t="s">
        <v>52</v>
      </c>
      <c r="AU240" s="3" t="s">
        <v>118</v>
      </c>
      <c r="AV240" s="3" t="s">
        <v>63</v>
      </c>
      <c r="AW240" s="3" t="s">
        <v>57</v>
      </c>
      <c r="AX240" s="3" t="s">
        <v>196</v>
      </c>
      <c r="CY240" s="0" t="n">
        <v>1</v>
      </c>
      <c r="CZ240" s="6">
        <f>trunc((P240/CY240),2)</f>
      </c>
    </row>
    <row r="241" spans="1:104">
      <c r="A241" s="3" t="n">
        <v>236</v>
      </c>
      <c r="B241" s="3" t="s">
        <v>693</v>
      </c>
      <c r="C241" s="3" t="s">
        <v>52</v>
      </c>
      <c r="D241" s="3" t="s">
        <v>53</v>
      </c>
      <c r="E241" s="3" t="n">
        <v>1.9</v>
      </c>
      <c r="F241" s="3" t="s">
        <v>299</v>
      </c>
      <c r="G241" s="3" t="s">
        <v>55</v>
      </c>
      <c r="H241" s="3" t="s">
        <v>161</v>
      </c>
      <c r="I241" s="3" t="s">
        <v>57</v>
      </c>
      <c r="J241" s="3" t="s">
        <v>57</v>
      </c>
      <c r="K241" s="3" t="s">
        <v>57</v>
      </c>
      <c r="L241" s="3" t="s">
        <v>58</v>
      </c>
      <c r="M241" s="3" t="s">
        <v>59</v>
      </c>
      <c r="N241" s="6">
        <f>trunc(((Q241*(100+O241))/100)*CY241,2)</f>
      </c>
      <c r="O241" s="4" t="n">
        <v>-18.3</v>
      </c>
      <c r="P241" s="6">
        <f>trunc((N241*E241),2)</f>
      </c>
      <c r="Q241" s="3" t="n">
        <v>12100</v>
      </c>
      <c r="R241" s="9" t="s">
        <v>60</v>
      </c>
      <c r="S241" s="9" t="s">
        <v>61</v>
      </c>
      <c r="T241" s="3" t="s">
        <v>694</v>
      </c>
      <c r="U241" s="3" t="n">
        <v>4.93</v>
      </c>
      <c r="V241" s="3" t="n">
        <v>62.5</v>
      </c>
      <c r="W241" s="3" t="n">
        <v>59</v>
      </c>
      <c r="X241" s="3" t="s">
        <v>63</v>
      </c>
      <c r="Y241" s="3" t="s">
        <v>64</v>
      </c>
      <c r="Z241" s="3" t="s">
        <v>101</v>
      </c>
      <c r="AA241" s="3" t="s">
        <v>66</v>
      </c>
      <c r="AB241" s="3" t="s">
        <v>102</v>
      </c>
      <c r="AC241" s="3" t="s">
        <v>52</v>
      </c>
      <c r="AD241" s="3" t="s">
        <v>69</v>
      </c>
      <c r="AE241" s="3" t="s">
        <v>52</v>
      </c>
      <c r="AF241" s="3" t="s">
        <v>52</v>
      </c>
      <c r="AG241" s="3" t="s">
        <v>52</v>
      </c>
      <c r="AH241" s="3" t="s">
        <v>52</v>
      </c>
      <c r="AI241" s="3" t="s">
        <v>63</v>
      </c>
      <c r="AJ241" s="3" t="s">
        <v>63</v>
      </c>
      <c r="AK241" s="3" t="s">
        <v>58</v>
      </c>
      <c r="AL241" s="3" t="s">
        <v>371</v>
      </c>
      <c r="AM241" s="3" t="s">
        <v>63</v>
      </c>
      <c r="AN241" s="3" t="n">
        <v>36</v>
      </c>
      <c r="AO241" s="3" t="n">
        <v>15</v>
      </c>
      <c r="AP241" s="3" t="n">
        <v>41</v>
      </c>
      <c r="AQ241" s="3" t="n">
        <v>43.5</v>
      </c>
      <c r="AR241" s="3" t="s">
        <v>52</v>
      </c>
      <c r="AS241" s="3" t="s">
        <v>58</v>
      </c>
      <c r="AT241" s="3" t="s">
        <v>52</v>
      </c>
      <c r="AU241" s="3" t="s">
        <v>118</v>
      </c>
      <c r="AV241" s="3" t="s">
        <v>63</v>
      </c>
      <c r="AW241" s="3" t="s">
        <v>57</v>
      </c>
      <c r="AX241" s="3" t="s">
        <v>96</v>
      </c>
      <c r="CY241" s="0" t="n">
        <v>1</v>
      </c>
      <c r="CZ241" s="6">
        <f>trunc((P241/CY241),2)</f>
      </c>
    </row>
    <row r="242" spans="1:104">
      <c r="A242" s="3" t="n">
        <v>237</v>
      </c>
      <c r="B242" s="3" t="s">
        <v>695</v>
      </c>
      <c r="C242" s="3" t="s">
        <v>52</v>
      </c>
      <c r="D242" s="3" t="s">
        <v>53</v>
      </c>
      <c r="E242" s="3" t="n">
        <v>1.9</v>
      </c>
      <c r="F242" s="3" t="s">
        <v>154</v>
      </c>
      <c r="G242" s="3" t="s">
        <v>55</v>
      </c>
      <c r="H242" s="3" t="s">
        <v>161</v>
      </c>
      <c r="I242" s="3" t="s">
        <v>57</v>
      </c>
      <c r="J242" s="3" t="s">
        <v>57</v>
      </c>
      <c r="K242" s="3" t="s">
        <v>57</v>
      </c>
      <c r="L242" s="3" t="s">
        <v>58</v>
      </c>
      <c r="M242" s="3" t="s">
        <v>59</v>
      </c>
      <c r="N242" s="6">
        <f>trunc(((Q242*(100+O242))/100)*CY242,2)</f>
      </c>
      <c r="O242" s="4" t="n">
        <v>-17.7</v>
      </c>
      <c r="P242" s="6">
        <f>trunc((N242*E242),2)</f>
      </c>
      <c r="Q242" s="3" t="n">
        <v>10200</v>
      </c>
      <c r="R242" s="9" t="s">
        <v>60</v>
      </c>
      <c r="S242" s="9" t="s">
        <v>61</v>
      </c>
      <c r="T242" s="3" t="s">
        <v>696</v>
      </c>
      <c r="U242" s="3" t="n">
        <v>4.92</v>
      </c>
      <c r="V242" s="3" t="n">
        <v>62.2</v>
      </c>
      <c r="W242" s="3" t="n">
        <v>59</v>
      </c>
      <c r="X242" s="3" t="s">
        <v>63</v>
      </c>
      <c r="Y242" s="3" t="s">
        <v>64</v>
      </c>
      <c r="Z242" s="3" t="s">
        <v>58</v>
      </c>
      <c r="AA242" s="3" t="s">
        <v>66</v>
      </c>
      <c r="AB242" s="3" t="s">
        <v>109</v>
      </c>
      <c r="AC242" s="3" t="s">
        <v>52</v>
      </c>
      <c r="AD242" s="3" t="s">
        <v>69</v>
      </c>
      <c r="AE242" s="3" t="s">
        <v>52</v>
      </c>
      <c r="AF242" s="3" t="s">
        <v>52</v>
      </c>
      <c r="AG242" s="3" t="s">
        <v>52</v>
      </c>
      <c r="AH242" s="3" t="s">
        <v>52</v>
      </c>
      <c r="AI242" s="3" t="s">
        <v>63</v>
      </c>
      <c r="AJ242" s="3" t="s">
        <v>63</v>
      </c>
      <c r="AK242" s="3" t="s">
        <v>58</v>
      </c>
      <c r="AL242" s="3" t="s">
        <v>415</v>
      </c>
      <c r="AM242" s="3" t="s">
        <v>63</v>
      </c>
      <c r="AN242" s="3" t="n">
        <v>33.5</v>
      </c>
      <c r="AO242" s="3" t="n">
        <v>13.5</v>
      </c>
      <c r="AP242" s="3" t="n">
        <v>41.6</v>
      </c>
      <c r="AQ242" s="3" t="n">
        <v>44.5</v>
      </c>
      <c r="AR242" s="3" t="s">
        <v>52</v>
      </c>
      <c r="AS242" s="3" t="s">
        <v>58</v>
      </c>
      <c r="AT242" s="3" t="s">
        <v>52</v>
      </c>
      <c r="AU242" s="3" t="s">
        <v>118</v>
      </c>
      <c r="AV242" s="3" t="s">
        <v>63</v>
      </c>
      <c r="AW242" s="3" t="s">
        <v>57</v>
      </c>
      <c r="AX242" s="3" t="s">
        <v>96</v>
      </c>
      <c r="CY242" s="0" t="n">
        <v>1</v>
      </c>
      <c r="CZ242" s="6">
        <f>trunc((P242/CY242),2)</f>
      </c>
    </row>
    <row r="243" spans="1:104">
      <c r="A243" s="3" t="n">
        <v>238</v>
      </c>
      <c r="B243" s="3" t="s">
        <v>697</v>
      </c>
      <c r="C243" s="3" t="s">
        <v>52</v>
      </c>
      <c r="D243" s="3" t="s">
        <v>53</v>
      </c>
      <c r="E243" s="3" t="n">
        <v>1.9</v>
      </c>
      <c r="F243" s="3" t="s">
        <v>54</v>
      </c>
      <c r="G243" s="3" t="s">
        <v>55</v>
      </c>
      <c r="H243" s="3" t="s">
        <v>99</v>
      </c>
      <c r="I243" s="3" t="s">
        <v>57</v>
      </c>
      <c r="J243" s="3" t="s">
        <v>57</v>
      </c>
      <c r="K243" s="3" t="s">
        <v>57</v>
      </c>
      <c r="L243" s="3" t="s">
        <v>58</v>
      </c>
      <c r="M243" s="3" t="s">
        <v>59</v>
      </c>
      <c r="N243" s="6">
        <f>trunc(((Q243*(100+O243))/100)*CY243,2)</f>
      </c>
      <c r="O243" s="4" t="n">
        <v>-15.7</v>
      </c>
      <c r="P243" s="6">
        <f>trunc((N243*E243),2)</f>
      </c>
      <c r="Q243" s="3" t="n">
        <v>17500</v>
      </c>
      <c r="R243" s="9" t="s">
        <v>60</v>
      </c>
      <c r="S243" s="9" t="s">
        <v>61</v>
      </c>
      <c r="T243" s="3" t="s">
        <v>694</v>
      </c>
      <c r="U243" s="3" t="n">
        <v>4.9</v>
      </c>
      <c r="V243" s="3" t="n">
        <v>62.2</v>
      </c>
      <c r="W243" s="3" t="n">
        <v>58</v>
      </c>
      <c r="X243" s="3" t="s">
        <v>63</v>
      </c>
      <c r="Y243" s="3" t="s">
        <v>64</v>
      </c>
      <c r="Z243" s="3" t="s">
        <v>89</v>
      </c>
      <c r="AA243" s="3" t="s">
        <v>58</v>
      </c>
      <c r="AB243" s="3" t="s">
        <v>91</v>
      </c>
      <c r="AC243" s="3" t="s">
        <v>52</v>
      </c>
      <c r="AD243" s="3" t="s">
        <v>69</v>
      </c>
      <c r="AE243" s="3" t="s">
        <v>52</v>
      </c>
      <c r="AF243" s="3" t="s">
        <v>52</v>
      </c>
      <c r="AG243" s="3" t="s">
        <v>52</v>
      </c>
      <c r="AH243" s="3" t="s">
        <v>52</v>
      </c>
      <c r="AI243" s="3" t="s">
        <v>63</v>
      </c>
      <c r="AJ243" s="3" t="s">
        <v>63</v>
      </c>
      <c r="AK243" s="3" t="s">
        <v>58</v>
      </c>
      <c r="AL243" s="3" t="s">
        <v>698</v>
      </c>
      <c r="AM243" s="3" t="s">
        <v>63</v>
      </c>
      <c r="AN243" s="3" t="n">
        <v>36</v>
      </c>
      <c r="AO243" s="3" t="n">
        <v>15</v>
      </c>
      <c r="AP243" s="3" t="n">
        <v>40.6</v>
      </c>
      <c r="AQ243" s="3" t="n">
        <v>43</v>
      </c>
      <c r="AR243" s="3" t="s">
        <v>52</v>
      </c>
      <c r="AS243" s="3" t="s">
        <v>58</v>
      </c>
      <c r="AT243" s="3" t="s">
        <v>52</v>
      </c>
      <c r="AU243" s="3" t="s">
        <v>95</v>
      </c>
      <c r="AV243" s="3" t="s">
        <v>63</v>
      </c>
      <c r="AW243" s="3" t="s">
        <v>57</v>
      </c>
      <c r="AX243" s="3" t="s">
        <v>96</v>
      </c>
      <c r="CY243" s="0" t="n">
        <v>1</v>
      </c>
      <c r="CZ243" s="6">
        <f>trunc((P243/CY243),2)</f>
      </c>
    </row>
    <row r="244" spans="1:104">
      <c r="A244" s="3" t="n">
        <v>239</v>
      </c>
      <c r="B244" s="3" t="s">
        <v>699</v>
      </c>
      <c r="C244" s="3" t="s">
        <v>52</v>
      </c>
      <c r="D244" s="3" t="s">
        <v>53</v>
      </c>
      <c r="E244" s="3" t="n">
        <v>1.9</v>
      </c>
      <c r="F244" s="3" t="s">
        <v>130</v>
      </c>
      <c r="G244" s="3" t="s">
        <v>55</v>
      </c>
      <c r="H244" s="3" t="s">
        <v>99</v>
      </c>
      <c r="I244" s="3" t="s">
        <v>57</v>
      </c>
      <c r="J244" s="3" t="s">
        <v>57</v>
      </c>
      <c r="K244" s="3" t="s">
        <v>57</v>
      </c>
      <c r="L244" s="3" t="s">
        <v>85</v>
      </c>
      <c r="M244" s="3" t="s">
        <v>86</v>
      </c>
      <c r="N244" s="6">
        <f>trunc(((Q244*(100+O244))/100)*CY244,2)</f>
      </c>
      <c r="O244" s="4" t="n">
        <v>-25.5</v>
      </c>
      <c r="P244" s="6">
        <f>trunc((N244*E244),2)</f>
      </c>
      <c r="Q244" s="3" t="n">
        <v>14700</v>
      </c>
      <c r="R244" s="9" t="s">
        <v>60</v>
      </c>
      <c r="S244" s="9" t="s">
        <v>61</v>
      </c>
      <c r="T244" s="3" t="s">
        <v>700</v>
      </c>
      <c r="U244" s="3" t="n">
        <v>4.89</v>
      </c>
      <c r="V244" s="3" t="n">
        <v>62.2</v>
      </c>
      <c r="W244" s="3" t="n">
        <v>58</v>
      </c>
      <c r="X244" s="3" t="s">
        <v>63</v>
      </c>
      <c r="Y244" s="3" t="s">
        <v>77</v>
      </c>
      <c r="Z244" s="3" t="s">
        <v>58</v>
      </c>
      <c r="AA244" s="3" t="s">
        <v>66</v>
      </c>
      <c r="AB244" s="3" t="s">
        <v>109</v>
      </c>
      <c r="AC244" s="3" t="s">
        <v>52</v>
      </c>
      <c r="AD244" s="3" t="s">
        <v>69</v>
      </c>
      <c r="AE244" s="3" t="s">
        <v>52</v>
      </c>
      <c r="AF244" s="3" t="s">
        <v>52</v>
      </c>
      <c r="AG244" s="3" t="s">
        <v>52</v>
      </c>
      <c r="AH244" s="3" t="s">
        <v>52</v>
      </c>
      <c r="AI244" s="3" t="s">
        <v>63</v>
      </c>
      <c r="AJ244" s="3" t="s">
        <v>63</v>
      </c>
      <c r="AK244" s="3" t="s">
        <v>58</v>
      </c>
      <c r="AL244" s="3" t="s">
        <v>70</v>
      </c>
      <c r="AM244" s="3" t="s">
        <v>63</v>
      </c>
      <c r="AN244" s="3" t="n">
        <v>36</v>
      </c>
      <c r="AO244" s="3" t="n">
        <v>15.5</v>
      </c>
      <c r="AP244" s="3" t="n">
        <v>40.6</v>
      </c>
      <c r="AQ244" s="3" t="n">
        <v>43</v>
      </c>
      <c r="AR244" s="3" t="s">
        <v>52</v>
      </c>
      <c r="AS244" s="3" t="s">
        <v>58</v>
      </c>
      <c r="AT244" s="3" t="s">
        <v>52</v>
      </c>
      <c r="AU244" s="3" t="s">
        <v>701</v>
      </c>
      <c r="AV244" s="3" t="s">
        <v>203</v>
      </c>
      <c r="AW244" s="3" t="s">
        <v>57</v>
      </c>
      <c r="AX244" s="3" t="s">
        <v>96</v>
      </c>
      <c r="CY244" s="0" t="n">
        <v>1</v>
      </c>
      <c r="CZ244" s="6">
        <f>trunc((P244/CY244),2)</f>
      </c>
    </row>
    <row r="245" spans="1:104">
      <c r="A245" s="3" t="n">
        <v>240</v>
      </c>
      <c r="B245" s="3" t="s">
        <v>702</v>
      </c>
      <c r="C245" s="3" t="s">
        <v>52</v>
      </c>
      <c r="D245" s="3" t="s">
        <v>53</v>
      </c>
      <c r="E245" s="3" t="n">
        <v>1.9</v>
      </c>
      <c r="F245" s="3" t="s">
        <v>230</v>
      </c>
      <c r="G245" s="3" t="s">
        <v>55</v>
      </c>
      <c r="H245" s="3" t="s">
        <v>99</v>
      </c>
      <c r="I245" s="3" t="s">
        <v>57</v>
      </c>
      <c r="J245" s="3" t="s">
        <v>57</v>
      </c>
      <c r="K245" s="3" t="s">
        <v>57</v>
      </c>
      <c r="L245" s="3" t="s">
        <v>58</v>
      </c>
      <c r="M245" s="3" t="s">
        <v>59</v>
      </c>
      <c r="N245" s="6">
        <f>trunc(((Q245*(100+O245))/100)*CY245,2)</f>
      </c>
      <c r="O245" s="4" t="n">
        <v>-20</v>
      </c>
      <c r="P245" s="6">
        <f>trunc((N245*E245),2)</f>
      </c>
      <c r="Q245" s="3" t="n">
        <v>13100</v>
      </c>
      <c r="R245" s="9" t="s">
        <v>60</v>
      </c>
      <c r="S245" s="9" t="s">
        <v>61</v>
      </c>
      <c r="T245" s="3" t="s">
        <v>703</v>
      </c>
      <c r="U245" s="3" t="n">
        <v>4.92</v>
      </c>
      <c r="V245" s="3" t="n">
        <v>62.1</v>
      </c>
      <c r="W245" s="3" t="n">
        <v>57</v>
      </c>
      <c r="X245" s="3" t="s">
        <v>63</v>
      </c>
      <c r="Y245" s="3" t="s">
        <v>221</v>
      </c>
      <c r="Z245" s="3" t="s">
        <v>123</v>
      </c>
      <c r="AA245" s="3" t="s">
        <v>108</v>
      </c>
      <c r="AB245" s="3" t="s">
        <v>91</v>
      </c>
      <c r="AC245" s="3" t="s">
        <v>52</v>
      </c>
      <c r="AD245" s="3" t="s">
        <v>69</v>
      </c>
      <c r="AE245" s="3" t="s">
        <v>52</v>
      </c>
      <c r="AF245" s="3" t="s">
        <v>52</v>
      </c>
      <c r="AG245" s="3" t="s">
        <v>52</v>
      </c>
      <c r="AH245" s="3" t="s">
        <v>52</v>
      </c>
      <c r="AI245" s="3" t="s">
        <v>63</v>
      </c>
      <c r="AJ245" s="3" t="s">
        <v>63</v>
      </c>
      <c r="AK245" s="3" t="s">
        <v>58</v>
      </c>
      <c r="AL245" s="3" t="s">
        <v>704</v>
      </c>
      <c r="AM245" s="3" t="s">
        <v>63</v>
      </c>
      <c r="AN245" s="3" t="n">
        <v>36</v>
      </c>
      <c r="AO245" s="3" t="n">
        <v>15.5</v>
      </c>
      <c r="AP245" s="3" t="n">
        <v>40.8</v>
      </c>
      <c r="AQ245" s="3" t="n">
        <v>43</v>
      </c>
      <c r="AR245" s="3" t="s">
        <v>52</v>
      </c>
      <c r="AS245" s="3" t="s">
        <v>58</v>
      </c>
      <c r="AT245" s="3" t="s">
        <v>52</v>
      </c>
      <c r="AU245" s="3" t="s">
        <v>80</v>
      </c>
      <c r="AV245" s="3" t="s">
        <v>63</v>
      </c>
      <c r="AW245" s="3" t="s">
        <v>57</v>
      </c>
      <c r="AX245" s="3" t="s">
        <v>96</v>
      </c>
      <c r="CY245" s="0" t="n">
        <v>1</v>
      </c>
      <c r="CZ245" s="6">
        <f>trunc((P245/CY245),2)</f>
      </c>
    </row>
    <row r="246" spans="1:104">
      <c r="A246" s="3" t="n">
        <v>241</v>
      </c>
      <c r="B246" s="3" t="s">
        <v>705</v>
      </c>
      <c r="C246" s="3" t="s">
        <v>52</v>
      </c>
      <c r="D246" s="3" t="s">
        <v>53</v>
      </c>
      <c r="E246" s="3" t="n">
        <v>1.9</v>
      </c>
      <c r="F246" s="3" t="s">
        <v>98</v>
      </c>
      <c r="G246" s="3" t="s">
        <v>55</v>
      </c>
      <c r="H246" s="3" t="s">
        <v>99</v>
      </c>
      <c r="I246" s="3" t="s">
        <v>57</v>
      </c>
      <c r="J246" s="3" t="s">
        <v>57</v>
      </c>
      <c r="K246" s="3" t="s">
        <v>57</v>
      </c>
      <c r="L246" s="3" t="s">
        <v>58</v>
      </c>
      <c r="M246" s="3" t="s">
        <v>352</v>
      </c>
      <c r="N246" s="6">
        <f>trunc(((Q246*(100+O246))/100)*CY246,2)</f>
      </c>
      <c r="O246" s="4" t="n">
        <v>-19.3</v>
      </c>
      <c r="P246" s="6">
        <f>trunc((N246*E246),2)</f>
      </c>
      <c r="Q246" s="3" t="n">
        <v>11400</v>
      </c>
      <c r="R246" s="9" t="s">
        <v>60</v>
      </c>
      <c r="S246" s="9" t="s">
        <v>61</v>
      </c>
      <c r="T246" s="3" t="s">
        <v>703</v>
      </c>
      <c r="U246" s="3" t="n">
        <v>4.87</v>
      </c>
      <c r="V246" s="3" t="n">
        <v>61.4</v>
      </c>
      <c r="W246" s="3" t="n">
        <v>62</v>
      </c>
      <c r="X246" s="3" t="s">
        <v>63</v>
      </c>
      <c r="Y246" s="3" t="s">
        <v>64</v>
      </c>
      <c r="Z246" s="3" t="s">
        <v>123</v>
      </c>
      <c r="AA246" s="3" t="s">
        <v>141</v>
      </c>
      <c r="AB246" s="3" t="s">
        <v>91</v>
      </c>
      <c r="AC246" s="3" t="s">
        <v>52</v>
      </c>
      <c r="AD246" s="3" t="s">
        <v>69</v>
      </c>
      <c r="AE246" s="3" t="s">
        <v>52</v>
      </c>
      <c r="AF246" s="3" t="s">
        <v>52</v>
      </c>
      <c r="AG246" s="3" t="s">
        <v>52</v>
      </c>
      <c r="AH246" s="3" t="s">
        <v>706</v>
      </c>
      <c r="AI246" s="3" t="s">
        <v>63</v>
      </c>
      <c r="AJ246" s="3" t="s">
        <v>63</v>
      </c>
      <c r="AK246" s="3" t="s">
        <v>58</v>
      </c>
      <c r="AL246" s="3" t="s">
        <v>707</v>
      </c>
      <c r="AM246" s="3" t="s">
        <v>63</v>
      </c>
      <c r="AN246" s="3" t="n">
        <v>33.5</v>
      </c>
      <c r="AO246" s="3" t="n">
        <v>12.5</v>
      </c>
      <c r="AP246" s="3" t="n">
        <v>41.6</v>
      </c>
      <c r="AQ246" s="3" t="n">
        <v>44.5</v>
      </c>
      <c r="AR246" s="3" t="s">
        <v>52</v>
      </c>
      <c r="AS246" s="3" t="s">
        <v>58</v>
      </c>
      <c r="AT246" s="3" t="s">
        <v>52</v>
      </c>
      <c r="AU246" s="3" t="s">
        <v>95</v>
      </c>
      <c r="AV246" s="3" t="s">
        <v>63</v>
      </c>
      <c r="AW246" s="3" t="s">
        <v>57</v>
      </c>
      <c r="AX246" s="3" t="s">
        <v>96</v>
      </c>
      <c r="CY246" s="0" t="n">
        <v>1</v>
      </c>
      <c r="CZ246" s="6">
        <f>trunc((P246/CY246),2)</f>
      </c>
    </row>
    <row r="247" spans="1:104">
      <c r="A247" s="3" t="n">
        <v>242</v>
      </c>
      <c r="B247" s="3" t="s">
        <v>708</v>
      </c>
      <c r="C247" s="3" t="s">
        <v>52</v>
      </c>
      <c r="D247" s="3" t="s">
        <v>53</v>
      </c>
      <c r="E247" s="3" t="n">
        <v>1.9</v>
      </c>
      <c r="F247" s="3" t="s">
        <v>98</v>
      </c>
      <c r="G247" s="3" t="s">
        <v>55</v>
      </c>
      <c r="H247" s="3" t="s">
        <v>99</v>
      </c>
      <c r="I247" s="3" t="s">
        <v>57</v>
      </c>
      <c r="J247" s="3" t="s">
        <v>57</v>
      </c>
      <c r="K247" s="3" t="s">
        <v>57</v>
      </c>
      <c r="L247" s="3" t="s">
        <v>58</v>
      </c>
      <c r="M247" s="3" t="s">
        <v>75</v>
      </c>
      <c r="N247" s="6">
        <f>trunc(((Q247*(100+O247))/100)*CY247,2)</f>
      </c>
      <c r="O247" s="4" t="n">
        <v>-15.7</v>
      </c>
      <c r="P247" s="6">
        <f>trunc((N247*E247),2)</f>
      </c>
      <c r="Q247" s="3" t="n">
        <v>11400</v>
      </c>
      <c r="R247" s="9" t="s">
        <v>60</v>
      </c>
      <c r="S247" s="9" t="s">
        <v>61</v>
      </c>
      <c r="T247" s="3" t="s">
        <v>709</v>
      </c>
      <c r="U247" s="3" t="n">
        <v>4.89</v>
      </c>
      <c r="V247" s="3" t="n">
        <v>62</v>
      </c>
      <c r="W247" s="3" t="n">
        <v>57</v>
      </c>
      <c r="X247" s="3" t="s">
        <v>63</v>
      </c>
      <c r="Y247" s="3" t="s">
        <v>64</v>
      </c>
      <c r="Z247" s="3" t="s">
        <v>101</v>
      </c>
      <c r="AA247" s="3" t="s">
        <v>232</v>
      </c>
      <c r="AB247" s="3" t="s">
        <v>102</v>
      </c>
      <c r="AC247" s="3" t="s">
        <v>52</v>
      </c>
      <c r="AD247" s="3" t="s">
        <v>134</v>
      </c>
      <c r="AE247" s="3" t="s">
        <v>52</v>
      </c>
      <c r="AF247" s="3" t="s">
        <v>52</v>
      </c>
      <c r="AG247" s="3" t="s">
        <v>52</v>
      </c>
      <c r="AH247" s="3" t="s">
        <v>52</v>
      </c>
      <c r="AI247" s="3" t="s">
        <v>63</v>
      </c>
      <c r="AJ247" s="3" t="s">
        <v>63</v>
      </c>
      <c r="AK247" s="3" t="s">
        <v>58</v>
      </c>
      <c r="AL247" s="3" t="s">
        <v>248</v>
      </c>
      <c r="AM247" s="3" t="s">
        <v>63</v>
      </c>
      <c r="AN247" s="3" t="n">
        <v>36</v>
      </c>
      <c r="AO247" s="3" t="n">
        <v>15.5</v>
      </c>
      <c r="AP247" s="3" t="n">
        <v>40.6</v>
      </c>
      <c r="AQ247" s="3" t="n">
        <v>43</v>
      </c>
      <c r="AR247" s="3" t="s">
        <v>63</v>
      </c>
      <c r="AS247" s="3" t="s">
        <v>58</v>
      </c>
      <c r="AT247" s="3" t="s">
        <v>52</v>
      </c>
      <c r="AU247" s="3" t="s">
        <v>63</v>
      </c>
      <c r="AV247" s="3" t="s">
        <v>63</v>
      </c>
      <c r="AW247" s="3" t="s">
        <v>57</v>
      </c>
      <c r="AX247" s="3" t="s">
        <v>96</v>
      </c>
      <c r="CY247" s="0" t="n">
        <v>1</v>
      </c>
      <c r="CZ247" s="6">
        <f>trunc((P247/CY247),2)</f>
      </c>
    </row>
    <row r="248" spans="1:104">
      <c r="A248" s="3" t="n">
        <v>243</v>
      </c>
      <c r="B248" s="3" t="s">
        <v>710</v>
      </c>
      <c r="C248" s="3" t="s">
        <v>52</v>
      </c>
      <c r="D248" s="3" t="s">
        <v>53</v>
      </c>
      <c r="E248" s="3" t="n">
        <v>1.93</v>
      </c>
      <c r="F248" s="3" t="s">
        <v>181</v>
      </c>
      <c r="G248" s="3" t="s">
        <v>55</v>
      </c>
      <c r="H248" s="3" t="s">
        <v>99</v>
      </c>
      <c r="I248" s="3" t="s">
        <v>57</v>
      </c>
      <c r="J248" s="3" t="s">
        <v>57</v>
      </c>
      <c r="K248" s="3" t="s">
        <v>57</v>
      </c>
      <c r="L248" s="3" t="s">
        <v>58</v>
      </c>
      <c r="M248" s="3" t="s">
        <v>59</v>
      </c>
      <c r="N248" s="6">
        <f>trunc(((Q248*(100+O248))/100)*CY248,2)</f>
      </c>
      <c r="O248" s="4" t="n">
        <v>-9.5</v>
      </c>
      <c r="P248" s="6">
        <f>trunc((N248*E248),2)</f>
      </c>
      <c r="Q248" s="3" t="n">
        <v>8100</v>
      </c>
      <c r="R248" s="9" t="s">
        <v>60</v>
      </c>
      <c r="S248" s="9" t="s">
        <v>61</v>
      </c>
      <c r="T248" s="3" t="s">
        <v>711</v>
      </c>
      <c r="U248" s="3" t="n">
        <v>4.93</v>
      </c>
      <c r="V248" s="3" t="n">
        <v>62</v>
      </c>
      <c r="W248" s="3" t="n">
        <v>59</v>
      </c>
      <c r="X248" s="3" t="s">
        <v>63</v>
      </c>
      <c r="Y248" s="3" t="s">
        <v>221</v>
      </c>
      <c r="Z248" s="3" t="s">
        <v>123</v>
      </c>
      <c r="AA248" s="3" t="s">
        <v>66</v>
      </c>
      <c r="AB248" s="3" t="s">
        <v>91</v>
      </c>
      <c r="AC248" s="3" t="s">
        <v>52</v>
      </c>
      <c r="AD248" s="3" t="s">
        <v>69</v>
      </c>
      <c r="AE248" s="3" t="s">
        <v>52</v>
      </c>
      <c r="AF248" s="3" t="s">
        <v>52</v>
      </c>
      <c r="AG248" s="3" t="s">
        <v>52</v>
      </c>
      <c r="AH248" s="3" t="s">
        <v>52</v>
      </c>
      <c r="AI248" s="3" t="s">
        <v>63</v>
      </c>
      <c r="AJ248" s="3" t="s">
        <v>63</v>
      </c>
      <c r="AK248" s="3" t="s">
        <v>58</v>
      </c>
      <c r="AL248" s="3" t="s">
        <v>712</v>
      </c>
      <c r="AM248" s="3" t="s">
        <v>63</v>
      </c>
      <c r="AN248" s="3" t="n">
        <v>36</v>
      </c>
      <c r="AO248" s="3" t="n">
        <v>15</v>
      </c>
      <c r="AP248" s="3" t="n">
        <v>41</v>
      </c>
      <c r="AQ248" s="3" t="n">
        <v>43.5</v>
      </c>
      <c r="AR248" s="3" t="s">
        <v>52</v>
      </c>
      <c r="AS248" s="3" t="s">
        <v>58</v>
      </c>
      <c r="AT248" s="3" t="s">
        <v>224</v>
      </c>
      <c r="AU248" s="3" t="s">
        <v>118</v>
      </c>
      <c r="AV248" s="3" t="s">
        <v>63</v>
      </c>
      <c r="AW248" s="3" t="s">
        <v>57</v>
      </c>
      <c r="AX248" s="3" t="s">
        <v>96</v>
      </c>
      <c r="CY248" s="0" t="n">
        <v>1</v>
      </c>
      <c r="CZ248" s="6">
        <f>trunc((P248/CY248),2)</f>
      </c>
    </row>
    <row r="249" spans="1:104">
      <c r="A249" s="3" t="n">
        <v>244</v>
      </c>
      <c r="B249" s="3" t="s">
        <v>713</v>
      </c>
      <c r="C249" s="3" t="s">
        <v>52</v>
      </c>
      <c r="D249" s="3" t="s">
        <v>53</v>
      </c>
      <c r="E249" s="3" t="n">
        <v>1.9</v>
      </c>
      <c r="F249" s="3" t="s">
        <v>130</v>
      </c>
      <c r="G249" s="3" t="s">
        <v>55</v>
      </c>
      <c r="H249" s="3" t="s">
        <v>121</v>
      </c>
      <c r="I249" s="3" t="s">
        <v>57</v>
      </c>
      <c r="J249" s="3" t="s">
        <v>57</v>
      </c>
      <c r="K249" s="3" t="s">
        <v>57</v>
      </c>
      <c r="L249" s="3" t="s">
        <v>58</v>
      </c>
      <c r="M249" s="3" t="s">
        <v>75</v>
      </c>
      <c r="N249" s="6">
        <f>trunc(((Q249*(100+O249))/100)*CY249,2)</f>
      </c>
      <c r="O249" s="4" t="n">
        <v>-22.3</v>
      </c>
      <c r="P249" s="6">
        <f>trunc((N249*E249),2)</f>
      </c>
      <c r="Q249" s="3" t="n">
        <v>13300</v>
      </c>
      <c r="R249" s="9" t="s">
        <v>60</v>
      </c>
      <c r="S249" s="9" t="s">
        <v>61</v>
      </c>
      <c r="T249" s="3" t="s">
        <v>711</v>
      </c>
      <c r="U249" s="3" t="n">
        <v>4.89</v>
      </c>
      <c r="V249" s="3" t="n">
        <v>61.4</v>
      </c>
      <c r="W249" s="3" t="n">
        <v>60</v>
      </c>
      <c r="X249" s="3" t="s">
        <v>63</v>
      </c>
      <c r="Y249" s="3" t="s">
        <v>64</v>
      </c>
      <c r="Z249" s="3" t="s">
        <v>89</v>
      </c>
      <c r="AA249" s="3" t="s">
        <v>66</v>
      </c>
      <c r="AB249" s="3" t="s">
        <v>91</v>
      </c>
      <c r="AC249" s="3" t="s">
        <v>68</v>
      </c>
      <c r="AD249" s="3" t="s">
        <v>69</v>
      </c>
      <c r="AE249" s="3" t="s">
        <v>52</v>
      </c>
      <c r="AF249" s="3" t="s">
        <v>52</v>
      </c>
      <c r="AG249" s="3" t="s">
        <v>52</v>
      </c>
      <c r="AH249" s="3" t="s">
        <v>493</v>
      </c>
      <c r="AI249" s="3" t="s">
        <v>63</v>
      </c>
      <c r="AJ249" s="3" t="s">
        <v>63</v>
      </c>
      <c r="AK249" s="3" t="s">
        <v>58</v>
      </c>
      <c r="AL249" s="3" t="s">
        <v>103</v>
      </c>
      <c r="AM249" s="3" t="s">
        <v>63</v>
      </c>
      <c r="AN249" s="3" t="n">
        <v>32.5</v>
      </c>
      <c r="AO249" s="3" t="n">
        <v>13</v>
      </c>
      <c r="AP249" s="3" t="n">
        <v>41.8</v>
      </c>
      <c r="AQ249" s="3" t="n">
        <v>44.5</v>
      </c>
      <c r="AR249" s="3" t="s">
        <v>63</v>
      </c>
      <c r="AS249" s="3" t="s">
        <v>58</v>
      </c>
      <c r="AT249" s="3" t="s">
        <v>52</v>
      </c>
      <c r="AU249" s="3" t="s">
        <v>95</v>
      </c>
      <c r="AV249" s="3" t="s">
        <v>63</v>
      </c>
      <c r="AW249" s="3" t="s">
        <v>57</v>
      </c>
      <c r="AX249" s="3" t="s">
        <v>96</v>
      </c>
      <c r="CY249" s="0" t="n">
        <v>1</v>
      </c>
      <c r="CZ249" s="6">
        <f>trunc((P249/CY249),2)</f>
      </c>
    </row>
    <row r="250" spans="1:104">
      <c r="A250" s="3" t="n">
        <v>245</v>
      </c>
      <c r="B250" s="3" t="s">
        <v>714</v>
      </c>
      <c r="C250" s="3" t="s">
        <v>52</v>
      </c>
      <c r="D250" s="3" t="s">
        <v>53</v>
      </c>
      <c r="E250" s="3" t="n">
        <v>1.93</v>
      </c>
      <c r="F250" s="3" t="s">
        <v>149</v>
      </c>
      <c r="G250" s="3" t="s">
        <v>55</v>
      </c>
      <c r="H250" s="3" t="s">
        <v>121</v>
      </c>
      <c r="I250" s="3" t="s">
        <v>57</v>
      </c>
      <c r="J250" s="3" t="s">
        <v>57</v>
      </c>
      <c r="K250" s="3" t="s">
        <v>57</v>
      </c>
      <c r="L250" s="3" t="s">
        <v>58</v>
      </c>
      <c r="M250" s="3" t="s">
        <v>59</v>
      </c>
      <c r="N250" s="6">
        <f>trunc(((Q250*(100+O250))/100)*CY250,2)</f>
      </c>
      <c r="O250" s="4" t="n">
        <v>-20.1</v>
      </c>
      <c r="P250" s="6">
        <f>trunc((N250*E250),2)</f>
      </c>
      <c r="Q250" s="3" t="n">
        <v>12000</v>
      </c>
      <c r="R250" s="9" t="s">
        <v>60</v>
      </c>
      <c r="S250" s="9" t="s">
        <v>61</v>
      </c>
      <c r="T250" s="3" t="s">
        <v>715</v>
      </c>
      <c r="U250" s="3" t="n">
        <v>4.93</v>
      </c>
      <c r="V250" s="3" t="n">
        <v>62.1</v>
      </c>
      <c r="W250" s="3" t="n">
        <v>59</v>
      </c>
      <c r="X250" s="3" t="s">
        <v>63</v>
      </c>
      <c r="Y250" s="3" t="s">
        <v>64</v>
      </c>
      <c r="Z250" s="3" t="s">
        <v>123</v>
      </c>
      <c r="AA250" s="3" t="s">
        <v>66</v>
      </c>
      <c r="AB250" s="3" t="s">
        <v>91</v>
      </c>
      <c r="AC250" s="3" t="s">
        <v>68</v>
      </c>
      <c r="AD250" s="3" t="s">
        <v>69</v>
      </c>
      <c r="AE250" s="3" t="s">
        <v>52</v>
      </c>
      <c r="AF250" s="3" t="s">
        <v>52</v>
      </c>
      <c r="AG250" s="3" t="s">
        <v>52</v>
      </c>
      <c r="AH250" s="3" t="s">
        <v>52</v>
      </c>
      <c r="AI250" s="3" t="s">
        <v>63</v>
      </c>
      <c r="AJ250" s="3" t="s">
        <v>63</v>
      </c>
      <c r="AK250" s="3" t="s">
        <v>58</v>
      </c>
      <c r="AL250" s="3" t="s">
        <v>716</v>
      </c>
      <c r="AM250" s="3" t="s">
        <v>63</v>
      </c>
      <c r="AN250" s="3" t="n">
        <v>35</v>
      </c>
      <c r="AO250" s="3" t="n">
        <v>14.5</v>
      </c>
      <c r="AP250" s="3" t="n">
        <v>41.2</v>
      </c>
      <c r="AQ250" s="3" t="n">
        <v>43.5</v>
      </c>
      <c r="AR250" s="3" t="s">
        <v>52</v>
      </c>
      <c r="AS250" s="3" t="s">
        <v>58</v>
      </c>
      <c r="AT250" s="3" t="s">
        <v>52</v>
      </c>
      <c r="AU250" s="3" t="s">
        <v>95</v>
      </c>
      <c r="AV250" s="3" t="s">
        <v>63</v>
      </c>
      <c r="AW250" s="3" t="s">
        <v>57</v>
      </c>
      <c r="AX250" s="3" t="s">
        <v>96</v>
      </c>
      <c r="CY250" s="0" t="n">
        <v>1</v>
      </c>
      <c r="CZ250" s="6">
        <f>trunc((P250/CY250),2)</f>
      </c>
    </row>
    <row r="251" spans="1:104">
      <c r="A251" s="3" t="n">
        <v>246</v>
      </c>
      <c r="B251" s="3" t="s">
        <v>717</v>
      </c>
      <c r="C251" s="3" t="s">
        <v>52</v>
      </c>
      <c r="D251" s="3" t="s">
        <v>53</v>
      </c>
      <c r="E251" s="3" t="n">
        <v>1.9</v>
      </c>
      <c r="F251" s="3" t="s">
        <v>149</v>
      </c>
      <c r="G251" s="3" t="s">
        <v>55</v>
      </c>
      <c r="H251" s="3" t="s">
        <v>121</v>
      </c>
      <c r="I251" s="3" t="s">
        <v>57</v>
      </c>
      <c r="J251" s="3" t="s">
        <v>57</v>
      </c>
      <c r="K251" s="3" t="s">
        <v>57</v>
      </c>
      <c r="L251" s="3" t="s">
        <v>58</v>
      </c>
      <c r="M251" s="3" t="s">
        <v>59</v>
      </c>
      <c r="N251" s="6">
        <f>trunc(((Q251*(100+O251))/100)*CY251,2)</f>
      </c>
      <c r="O251" s="4" t="n">
        <v>-15.4</v>
      </c>
      <c r="P251" s="6">
        <f>trunc((N251*E251),2)</f>
      </c>
      <c r="Q251" s="3" t="n">
        <v>12000</v>
      </c>
      <c r="R251" s="9" t="s">
        <v>60</v>
      </c>
      <c r="S251" s="9" t="s">
        <v>61</v>
      </c>
      <c r="T251" s="3" t="s">
        <v>694</v>
      </c>
      <c r="U251" s="3" t="n">
        <v>4.9</v>
      </c>
      <c r="V251" s="3" t="n">
        <v>62.2</v>
      </c>
      <c r="W251" s="3" t="n">
        <v>59</v>
      </c>
      <c r="X251" s="3" t="s">
        <v>63</v>
      </c>
      <c r="Y251" s="3" t="s">
        <v>64</v>
      </c>
      <c r="Z251" s="3" t="s">
        <v>123</v>
      </c>
      <c r="AA251" s="3" t="s">
        <v>58</v>
      </c>
      <c r="AB251" s="3" t="s">
        <v>91</v>
      </c>
      <c r="AC251" s="3" t="s">
        <v>68</v>
      </c>
      <c r="AD251" s="3" t="s">
        <v>69</v>
      </c>
      <c r="AE251" s="3" t="s">
        <v>52</v>
      </c>
      <c r="AF251" s="3" t="s">
        <v>52</v>
      </c>
      <c r="AG251" s="3" t="s">
        <v>52</v>
      </c>
      <c r="AH251" s="3" t="s">
        <v>52</v>
      </c>
      <c r="AI251" s="3" t="s">
        <v>63</v>
      </c>
      <c r="AJ251" s="3" t="s">
        <v>63</v>
      </c>
      <c r="AK251" s="3" t="s">
        <v>58</v>
      </c>
      <c r="AL251" s="3" t="s">
        <v>310</v>
      </c>
      <c r="AM251" s="3" t="s">
        <v>63</v>
      </c>
      <c r="AN251" s="3" t="n">
        <v>36</v>
      </c>
      <c r="AO251" s="3" t="n">
        <v>15</v>
      </c>
      <c r="AP251" s="3" t="n">
        <v>40.8</v>
      </c>
      <c r="AQ251" s="3" t="n">
        <v>43</v>
      </c>
      <c r="AR251" s="3" t="s">
        <v>52</v>
      </c>
      <c r="AS251" s="3" t="s">
        <v>58</v>
      </c>
      <c r="AT251" s="3" t="s">
        <v>224</v>
      </c>
      <c r="AU251" s="3" t="s">
        <v>521</v>
      </c>
      <c r="AV251" s="3" t="s">
        <v>63</v>
      </c>
      <c r="AW251" s="3" t="s">
        <v>57</v>
      </c>
      <c r="AX251" s="3" t="s">
        <v>96</v>
      </c>
      <c r="CY251" s="0" t="n">
        <v>1</v>
      </c>
      <c r="CZ251" s="6">
        <f>trunc((P251/CY251),2)</f>
      </c>
    </row>
    <row r="252" spans="1:104">
      <c r="A252" s="3" t="n">
        <v>247</v>
      </c>
      <c r="B252" s="3" t="s">
        <v>718</v>
      </c>
      <c r="C252" s="3" t="s">
        <v>52</v>
      </c>
      <c r="D252" s="3" t="s">
        <v>53</v>
      </c>
      <c r="E252" s="3" t="n">
        <v>1.91</v>
      </c>
      <c r="F252" s="3" t="s">
        <v>149</v>
      </c>
      <c r="G252" s="3" t="s">
        <v>55</v>
      </c>
      <c r="H252" s="3" t="s">
        <v>121</v>
      </c>
      <c r="I252" s="3" t="s">
        <v>57</v>
      </c>
      <c r="J252" s="3" t="s">
        <v>57</v>
      </c>
      <c r="K252" s="3" t="s">
        <v>57</v>
      </c>
      <c r="L252" s="3" t="s">
        <v>58</v>
      </c>
      <c r="M252" s="3" t="s">
        <v>113</v>
      </c>
      <c r="N252" s="6">
        <f>trunc(((Q252*(100+O252))/100)*CY252,2)</f>
      </c>
      <c r="O252" s="4" t="n">
        <v>-15.2</v>
      </c>
      <c r="P252" s="6">
        <f>trunc((N252*E252),2)</f>
      </c>
      <c r="Q252" s="3" t="n">
        <v>12000</v>
      </c>
      <c r="R252" s="9" t="s">
        <v>60</v>
      </c>
      <c r="S252" s="9" t="s">
        <v>61</v>
      </c>
      <c r="T252" s="3" t="s">
        <v>719</v>
      </c>
      <c r="U252" s="3" t="n">
        <v>4.9</v>
      </c>
      <c r="V252" s="3" t="n">
        <v>62.1</v>
      </c>
      <c r="W252" s="3" t="n">
        <v>58</v>
      </c>
      <c r="X252" s="3" t="s">
        <v>63</v>
      </c>
      <c r="Y252" s="3" t="s">
        <v>77</v>
      </c>
      <c r="Z252" s="3" t="s">
        <v>58</v>
      </c>
      <c r="AA252" s="3" t="s">
        <v>108</v>
      </c>
      <c r="AB252" s="3" t="s">
        <v>109</v>
      </c>
      <c r="AC252" s="3" t="s">
        <v>68</v>
      </c>
      <c r="AD252" s="3" t="s">
        <v>110</v>
      </c>
      <c r="AE252" s="3" t="s">
        <v>52</v>
      </c>
      <c r="AF252" s="3" t="s">
        <v>52</v>
      </c>
      <c r="AG252" s="3" t="s">
        <v>52</v>
      </c>
      <c r="AH252" s="3" t="s">
        <v>52</v>
      </c>
      <c r="AI252" s="3" t="s">
        <v>63</v>
      </c>
      <c r="AJ252" s="3" t="s">
        <v>63</v>
      </c>
      <c r="AK252" s="3" t="s">
        <v>58</v>
      </c>
      <c r="AL252" s="3" t="s">
        <v>720</v>
      </c>
      <c r="AM252" s="3" t="s">
        <v>63</v>
      </c>
      <c r="AN252" s="3" t="n">
        <v>36</v>
      </c>
      <c r="AO252" s="3" t="n">
        <v>15.5</v>
      </c>
      <c r="AP252" s="3" t="n">
        <v>40.6</v>
      </c>
      <c r="AQ252" s="3" t="n">
        <v>42.5</v>
      </c>
      <c r="AR252" s="3" t="s">
        <v>79</v>
      </c>
      <c r="AS252" s="3" t="s">
        <v>58</v>
      </c>
      <c r="AT252" s="3" t="s">
        <v>52</v>
      </c>
      <c r="AU252" s="3" t="s">
        <v>118</v>
      </c>
      <c r="AV252" s="3" t="s">
        <v>63</v>
      </c>
      <c r="AW252" s="3" t="s">
        <v>57</v>
      </c>
      <c r="AX252" s="3" t="s">
        <v>96</v>
      </c>
      <c r="CY252" s="0" t="n">
        <v>1</v>
      </c>
      <c r="CZ252" s="6">
        <f>trunc((P252/CY252),2)</f>
      </c>
    </row>
    <row r="253" spans="1:104">
      <c r="A253" s="3" t="n">
        <v>248</v>
      </c>
      <c r="B253" s="3" t="s">
        <v>721</v>
      </c>
      <c r="C253" s="3" t="s">
        <v>52</v>
      </c>
      <c r="D253" s="3" t="s">
        <v>53</v>
      </c>
      <c r="E253" s="3" t="n">
        <v>1.9</v>
      </c>
      <c r="F253" s="3" t="s">
        <v>181</v>
      </c>
      <c r="G253" s="3" t="s">
        <v>55</v>
      </c>
      <c r="H253" s="3" t="s">
        <v>198</v>
      </c>
      <c r="I253" s="3" t="s">
        <v>57</v>
      </c>
      <c r="J253" s="3" t="s">
        <v>57</v>
      </c>
      <c r="K253" s="3" t="s">
        <v>57</v>
      </c>
      <c r="L253" s="3" t="s">
        <v>58</v>
      </c>
      <c r="M253" s="3" t="s">
        <v>113</v>
      </c>
      <c r="N253" s="6">
        <f>trunc(((Q253*(100+O253))/100)*CY253,2)</f>
      </c>
      <c r="O253" s="4" t="n">
        <v>-13.2</v>
      </c>
      <c r="P253" s="6">
        <f>trunc((N253*E253),2)</f>
      </c>
      <c r="Q253" s="3" t="n">
        <v>7600</v>
      </c>
      <c r="R253" s="9" t="s">
        <v>60</v>
      </c>
      <c r="S253" s="9" t="s">
        <v>61</v>
      </c>
      <c r="T253" s="3" t="s">
        <v>700</v>
      </c>
      <c r="U253" s="3" t="n">
        <v>4.89</v>
      </c>
      <c r="V253" s="3" t="n">
        <v>62.2</v>
      </c>
      <c r="W253" s="3" t="n">
        <v>59</v>
      </c>
      <c r="X253" s="3" t="s">
        <v>63</v>
      </c>
      <c r="Y253" s="3" t="s">
        <v>64</v>
      </c>
      <c r="Z253" s="3" t="s">
        <v>58</v>
      </c>
      <c r="AA253" s="3" t="s">
        <v>108</v>
      </c>
      <c r="AB253" s="3" t="s">
        <v>109</v>
      </c>
      <c r="AC253" s="3" t="s">
        <v>68</v>
      </c>
      <c r="AD253" s="3" t="s">
        <v>110</v>
      </c>
      <c r="AE253" s="3" t="s">
        <v>52</v>
      </c>
      <c r="AF253" s="3" t="s">
        <v>52</v>
      </c>
      <c r="AG253" s="3" t="s">
        <v>52</v>
      </c>
      <c r="AH253" s="3" t="s">
        <v>52</v>
      </c>
      <c r="AI253" s="3" t="s">
        <v>63</v>
      </c>
      <c r="AJ253" s="3" t="s">
        <v>63</v>
      </c>
      <c r="AK253" s="3" t="s">
        <v>58</v>
      </c>
      <c r="AL253" s="3" t="s">
        <v>111</v>
      </c>
      <c r="AM253" s="3" t="s">
        <v>63</v>
      </c>
      <c r="AN253" s="3" t="n">
        <v>36</v>
      </c>
      <c r="AO253" s="3" t="n">
        <v>15</v>
      </c>
      <c r="AP253" s="3" t="n">
        <v>40.6</v>
      </c>
      <c r="AQ253" s="3" t="n">
        <v>43</v>
      </c>
      <c r="AR253" s="3" t="s">
        <v>52</v>
      </c>
      <c r="AS253" s="3" t="s">
        <v>58</v>
      </c>
      <c r="AT253" s="3" t="s">
        <v>52</v>
      </c>
      <c r="AU253" s="3" t="s">
        <v>95</v>
      </c>
      <c r="AV253" s="3" t="s">
        <v>63</v>
      </c>
      <c r="AW253" s="3" t="s">
        <v>57</v>
      </c>
      <c r="AX253" s="3" t="s">
        <v>96</v>
      </c>
      <c r="CY253" s="0" t="n">
        <v>1</v>
      </c>
      <c r="CZ253" s="6">
        <f>trunc((P253/CY253),2)</f>
      </c>
    </row>
    <row r="254" spans="1:104">
      <c r="A254" s="3" t="n">
        <v>249</v>
      </c>
      <c r="B254" s="3" t="s">
        <v>722</v>
      </c>
      <c r="C254" s="3" t="s">
        <v>52</v>
      </c>
      <c r="D254" s="3" t="s">
        <v>53</v>
      </c>
      <c r="E254" s="3" t="n">
        <v>1.91</v>
      </c>
      <c r="F254" s="3" t="s">
        <v>149</v>
      </c>
      <c r="G254" s="3" t="s">
        <v>55</v>
      </c>
      <c r="H254" s="3" t="s">
        <v>56</v>
      </c>
      <c r="I254" s="3" t="s">
        <v>57</v>
      </c>
      <c r="J254" s="3" t="s">
        <v>57</v>
      </c>
      <c r="K254" s="3" t="s">
        <v>57</v>
      </c>
      <c r="L254" s="3" t="s">
        <v>58</v>
      </c>
      <c r="M254" s="3" t="s">
        <v>86</v>
      </c>
      <c r="N254" s="6">
        <f>trunc(((Q254*(100+O254))/100)*CY254,2)</f>
      </c>
      <c r="O254" s="4" t="n">
        <v>-8.5</v>
      </c>
      <c r="P254" s="6">
        <f>trunc((N254*E254),2)</f>
      </c>
      <c r="Q254" s="3" t="n">
        <v>9900</v>
      </c>
      <c r="R254" s="9" t="s">
        <v>60</v>
      </c>
      <c r="S254" s="9" t="s">
        <v>61</v>
      </c>
      <c r="T254" s="3" t="s">
        <v>723</v>
      </c>
      <c r="U254" s="3" t="n">
        <v>4.9</v>
      </c>
      <c r="V254" s="3" t="n">
        <v>62</v>
      </c>
      <c r="W254" s="3" t="n">
        <v>58</v>
      </c>
      <c r="X254" s="3" t="s">
        <v>63</v>
      </c>
      <c r="Y254" s="3" t="s">
        <v>77</v>
      </c>
      <c r="Z254" s="3" t="s">
        <v>58</v>
      </c>
      <c r="AA254" s="3" t="s">
        <v>232</v>
      </c>
      <c r="AB254" s="3" t="s">
        <v>109</v>
      </c>
      <c r="AC254" s="3" t="s">
        <v>68</v>
      </c>
      <c r="AD254" s="3" t="s">
        <v>134</v>
      </c>
      <c r="AE254" s="3" t="s">
        <v>52</v>
      </c>
      <c r="AF254" s="3" t="s">
        <v>52</v>
      </c>
      <c r="AG254" s="3" t="s">
        <v>52</v>
      </c>
      <c r="AH254" s="3" t="s">
        <v>52</v>
      </c>
      <c r="AI254" s="3" t="s">
        <v>63</v>
      </c>
      <c r="AJ254" s="3" t="s">
        <v>63</v>
      </c>
      <c r="AK254" s="3" t="s">
        <v>58</v>
      </c>
      <c r="AL254" s="3" t="s">
        <v>124</v>
      </c>
      <c r="AM254" s="3" t="s">
        <v>63</v>
      </c>
      <c r="AN254" s="3" t="n">
        <v>36</v>
      </c>
      <c r="AO254" s="3" t="n">
        <v>15</v>
      </c>
      <c r="AP254" s="3" t="n">
        <v>40.6</v>
      </c>
      <c r="AQ254" s="3" t="n">
        <v>42.5</v>
      </c>
      <c r="AR254" s="3" t="s">
        <v>52</v>
      </c>
      <c r="AS254" s="3" t="s">
        <v>58</v>
      </c>
      <c r="AT254" s="3" t="s">
        <v>52</v>
      </c>
      <c r="AU254" s="3" t="s">
        <v>95</v>
      </c>
      <c r="AV254" s="3" t="s">
        <v>63</v>
      </c>
      <c r="AW254" s="3" t="s">
        <v>57</v>
      </c>
      <c r="AX254" s="3" t="s">
        <v>96</v>
      </c>
      <c r="CY254" s="0" t="n">
        <v>1</v>
      </c>
      <c r="CZ254" s="6">
        <f>trunc((P254/CY254),2)</f>
      </c>
    </row>
    <row r="255" spans="1:104">
      <c r="A255" s="3" t="n">
        <v>250</v>
      </c>
      <c r="B255" s="3" t="s">
        <v>724</v>
      </c>
      <c r="C255" s="3" t="s">
        <v>52</v>
      </c>
      <c r="D255" s="3" t="s">
        <v>53</v>
      </c>
      <c r="E255" s="3" t="n">
        <v>1.9</v>
      </c>
      <c r="F255" s="3" t="s">
        <v>98</v>
      </c>
      <c r="G255" s="3" t="s">
        <v>55</v>
      </c>
      <c r="H255" s="3" t="s">
        <v>56</v>
      </c>
      <c r="I255" s="3" t="s">
        <v>57</v>
      </c>
      <c r="J255" s="3" t="s">
        <v>57</v>
      </c>
      <c r="K255" s="3" t="s">
        <v>57</v>
      </c>
      <c r="L255" s="3" t="s">
        <v>58</v>
      </c>
      <c r="M255" s="3" t="s">
        <v>59</v>
      </c>
      <c r="N255" s="6">
        <f>trunc(((Q255*(100+O255))/100)*CY255,2)</f>
      </c>
      <c r="O255" s="4" t="n">
        <v>-20.2</v>
      </c>
      <c r="P255" s="6">
        <f>trunc((N255*E255),2)</f>
      </c>
      <c r="Q255" s="3" t="n">
        <v>9400</v>
      </c>
      <c r="R255" s="9" t="s">
        <v>60</v>
      </c>
      <c r="S255" s="9" t="s">
        <v>61</v>
      </c>
      <c r="T255" s="3" t="s">
        <v>725</v>
      </c>
      <c r="U255" s="3" t="n">
        <v>4.93</v>
      </c>
      <c r="V255" s="3" t="n">
        <v>62.5</v>
      </c>
      <c r="W255" s="3" t="n">
        <v>58</v>
      </c>
      <c r="X255" s="3" t="s">
        <v>63</v>
      </c>
      <c r="Y255" s="3" t="s">
        <v>88</v>
      </c>
      <c r="Z255" s="3" t="s">
        <v>123</v>
      </c>
      <c r="AA255" s="3" t="s">
        <v>90</v>
      </c>
      <c r="AB255" s="3" t="s">
        <v>91</v>
      </c>
      <c r="AC255" s="3" t="s">
        <v>68</v>
      </c>
      <c r="AD255" s="3" t="s">
        <v>69</v>
      </c>
      <c r="AE255" s="3" t="s">
        <v>52</v>
      </c>
      <c r="AF255" s="3" t="s">
        <v>52</v>
      </c>
      <c r="AG255" s="3" t="s">
        <v>93</v>
      </c>
      <c r="AH255" s="3" t="s">
        <v>354</v>
      </c>
      <c r="AI255" s="3" t="s">
        <v>63</v>
      </c>
      <c r="AJ255" s="3" t="s">
        <v>63</v>
      </c>
      <c r="AK255" s="3" t="s">
        <v>58</v>
      </c>
      <c r="AL255" s="3" t="s">
        <v>726</v>
      </c>
      <c r="AM255" s="3" t="s">
        <v>63</v>
      </c>
      <c r="AN255" s="3" t="n">
        <v>35</v>
      </c>
      <c r="AO255" s="3" t="n">
        <v>14.5</v>
      </c>
      <c r="AP255" s="3" t="n">
        <v>41.4</v>
      </c>
      <c r="AQ255" s="3" t="n">
        <v>44</v>
      </c>
      <c r="AR255" s="3" t="s">
        <v>52</v>
      </c>
      <c r="AS255" s="3" t="s">
        <v>58</v>
      </c>
      <c r="AT255" s="3" t="s">
        <v>224</v>
      </c>
      <c r="AU255" s="3" t="s">
        <v>95</v>
      </c>
      <c r="AV255" s="3" t="s">
        <v>63</v>
      </c>
      <c r="AW255" s="3" t="s">
        <v>57</v>
      </c>
      <c r="AX255" s="3" t="s">
        <v>96</v>
      </c>
      <c r="CY255" s="0" t="n">
        <v>1</v>
      </c>
      <c r="CZ255" s="6">
        <f>trunc((P255/CY255),2)</f>
      </c>
    </row>
    <row r="256" spans="1:104">
      <c r="A256" s="3" t="n">
        <v>251</v>
      </c>
      <c r="B256" s="3" t="s">
        <v>727</v>
      </c>
      <c r="C256" s="3" t="s">
        <v>52</v>
      </c>
      <c r="D256" s="3" t="s">
        <v>53</v>
      </c>
      <c r="E256" s="3" t="n">
        <v>1.91</v>
      </c>
      <c r="F256" s="3" t="s">
        <v>154</v>
      </c>
      <c r="G256" s="3" t="s">
        <v>55</v>
      </c>
      <c r="H256" s="3" t="s">
        <v>150</v>
      </c>
      <c r="I256" s="3" t="s">
        <v>57</v>
      </c>
      <c r="J256" s="3" t="s">
        <v>57</v>
      </c>
      <c r="K256" s="3" t="s">
        <v>57</v>
      </c>
      <c r="L256" s="3" t="s">
        <v>58</v>
      </c>
      <c r="M256" s="3" t="s">
        <v>113</v>
      </c>
      <c r="N256" s="6">
        <f>trunc(((Q256*(100+O256))/100)*CY256,2)</f>
      </c>
      <c r="O256" s="4" t="n">
        <v>-4.6</v>
      </c>
      <c r="P256" s="6">
        <f>trunc((N256*E256),2)</f>
      </c>
      <c r="Q256" s="3" t="n">
        <v>8100</v>
      </c>
      <c r="R256" s="9" t="s">
        <v>60</v>
      </c>
      <c r="S256" s="9" t="s">
        <v>61</v>
      </c>
      <c r="T256" s="3" t="s">
        <v>694</v>
      </c>
      <c r="U256" s="3" t="n">
        <v>4.89</v>
      </c>
      <c r="V256" s="3" t="n">
        <v>62</v>
      </c>
      <c r="W256" s="3" t="n">
        <v>59</v>
      </c>
      <c r="X256" s="3" t="s">
        <v>63</v>
      </c>
      <c r="Y256" s="3" t="s">
        <v>64</v>
      </c>
      <c r="Z256" s="3" t="s">
        <v>123</v>
      </c>
      <c r="AA256" s="3" t="s">
        <v>90</v>
      </c>
      <c r="AB256" s="3" t="s">
        <v>91</v>
      </c>
      <c r="AC256" s="3" t="s">
        <v>68</v>
      </c>
      <c r="AD256" s="3" t="s">
        <v>69</v>
      </c>
      <c r="AE256" s="3" t="s">
        <v>52</v>
      </c>
      <c r="AF256" s="3" t="s">
        <v>52</v>
      </c>
      <c r="AG256" s="3" t="s">
        <v>52</v>
      </c>
      <c r="AH256" s="3" t="s">
        <v>52</v>
      </c>
      <c r="AI256" s="3" t="s">
        <v>63</v>
      </c>
      <c r="AJ256" s="3" t="s">
        <v>63</v>
      </c>
      <c r="AK256" s="3" t="s">
        <v>58</v>
      </c>
      <c r="AL256" s="3" t="s">
        <v>258</v>
      </c>
      <c r="AM256" s="3" t="s">
        <v>63</v>
      </c>
      <c r="AN256" s="3" t="n">
        <v>36</v>
      </c>
      <c r="AO256" s="3" t="n">
        <v>15</v>
      </c>
      <c r="AP256" s="3" t="n">
        <v>40.6</v>
      </c>
      <c r="AQ256" s="3" t="n">
        <v>43</v>
      </c>
      <c r="AR256" s="3" t="s">
        <v>63</v>
      </c>
      <c r="AS256" s="3" t="s">
        <v>58</v>
      </c>
      <c r="AT256" s="3" t="s">
        <v>52</v>
      </c>
      <c r="AU256" s="3" t="s">
        <v>95</v>
      </c>
      <c r="AV256" s="3" t="s">
        <v>63</v>
      </c>
      <c r="AW256" s="3" t="s">
        <v>57</v>
      </c>
      <c r="AX256" s="3" t="s">
        <v>96</v>
      </c>
      <c r="CY256" s="0" t="n">
        <v>1</v>
      </c>
      <c r="CZ256" s="6">
        <f>trunc((P256/CY256),2)</f>
      </c>
    </row>
    <row r="257" spans="1:104">
      <c r="A257" s="3" t="n">
        <v>252</v>
      </c>
      <c r="B257" s="3" t="s">
        <v>728</v>
      </c>
      <c r="C257" s="3" t="s">
        <v>52</v>
      </c>
      <c r="D257" s="3" t="s">
        <v>53</v>
      </c>
      <c r="E257" s="3" t="n">
        <v>1.8</v>
      </c>
      <c r="F257" s="3" t="s">
        <v>181</v>
      </c>
      <c r="G257" s="3" t="s">
        <v>55</v>
      </c>
      <c r="H257" s="3" t="s">
        <v>161</v>
      </c>
      <c r="I257" s="3" t="s">
        <v>57</v>
      </c>
      <c r="J257" s="3" t="s">
        <v>57</v>
      </c>
      <c r="K257" s="3" t="s">
        <v>57</v>
      </c>
      <c r="L257" s="3" t="s">
        <v>58</v>
      </c>
      <c r="M257" s="3" t="s">
        <v>352</v>
      </c>
      <c r="N257" s="6">
        <f>trunc(((Q257*(100+O257))/100)*CY257,2)</f>
      </c>
      <c r="O257" s="4" t="n">
        <v>-26.4</v>
      </c>
      <c r="P257" s="6">
        <f>trunc((N257*E257),2)</f>
      </c>
      <c r="Q257" s="3" t="n">
        <v>8600</v>
      </c>
      <c r="R257" s="9" t="s">
        <v>60</v>
      </c>
      <c r="S257" s="9" t="s">
        <v>61</v>
      </c>
      <c r="T257" s="3" t="s">
        <v>729</v>
      </c>
      <c r="U257" s="3" t="n">
        <v>4.82</v>
      </c>
      <c r="V257" s="3" t="n">
        <v>62.6</v>
      </c>
      <c r="W257" s="3" t="n">
        <v>58</v>
      </c>
      <c r="X257" s="3" t="s">
        <v>63</v>
      </c>
      <c r="Y257" s="3" t="s">
        <v>64</v>
      </c>
      <c r="Z257" s="3" t="s">
        <v>58</v>
      </c>
      <c r="AA257" s="3" t="s">
        <v>116</v>
      </c>
      <c r="AB257" s="3" t="s">
        <v>109</v>
      </c>
      <c r="AC257" s="3" t="s">
        <v>52</v>
      </c>
      <c r="AD257" s="3" t="s">
        <v>69</v>
      </c>
      <c r="AE257" s="3" t="s">
        <v>52</v>
      </c>
      <c r="AF257" s="3" t="s">
        <v>52</v>
      </c>
      <c r="AG257" s="3" t="s">
        <v>52</v>
      </c>
      <c r="AH257" s="3" t="s">
        <v>326</v>
      </c>
      <c r="AI257" s="3" t="s">
        <v>63</v>
      </c>
      <c r="AJ257" s="3" t="s">
        <v>63</v>
      </c>
      <c r="AK257" s="3" t="s">
        <v>58</v>
      </c>
      <c r="AL257" s="3" t="s">
        <v>730</v>
      </c>
      <c r="AM257" s="3" t="s">
        <v>63</v>
      </c>
      <c r="AN257" s="3" t="n">
        <v>36</v>
      </c>
      <c r="AO257" s="3" t="n">
        <v>15.5</v>
      </c>
      <c r="AP257" s="3" t="n">
        <v>40.8</v>
      </c>
      <c r="AQ257" s="3" t="n">
        <v>43</v>
      </c>
      <c r="AR257" s="3" t="s">
        <v>79</v>
      </c>
      <c r="AS257" s="3" t="s">
        <v>58</v>
      </c>
      <c r="AT257" s="3" t="s">
        <v>52</v>
      </c>
      <c r="AU257" s="3" t="s">
        <v>118</v>
      </c>
      <c r="AV257" s="3" t="s">
        <v>63</v>
      </c>
      <c r="AW257" s="3" t="s">
        <v>57</v>
      </c>
      <c r="AX257" s="3" t="s">
        <v>96</v>
      </c>
      <c r="CY257" s="0" t="n">
        <v>1</v>
      </c>
      <c r="CZ257" s="6">
        <f>trunc((P257/CY257),2)</f>
      </c>
    </row>
    <row r="258" spans="1:104">
      <c r="A258" s="3" t="n">
        <v>253</v>
      </c>
      <c r="B258" s="3" t="s">
        <v>731</v>
      </c>
      <c r="C258" s="3" t="s">
        <v>52</v>
      </c>
      <c r="D258" s="3" t="s">
        <v>53</v>
      </c>
      <c r="E258" s="3" t="n">
        <v>1.8</v>
      </c>
      <c r="F258" s="3" t="s">
        <v>130</v>
      </c>
      <c r="G258" s="3" t="s">
        <v>55</v>
      </c>
      <c r="H258" s="3" t="s">
        <v>99</v>
      </c>
      <c r="I258" s="3" t="s">
        <v>57</v>
      </c>
      <c r="J258" s="3" t="s">
        <v>57</v>
      </c>
      <c r="K258" s="3" t="s">
        <v>57</v>
      </c>
      <c r="L258" s="3" t="s">
        <v>58</v>
      </c>
      <c r="M258" s="3" t="s">
        <v>59</v>
      </c>
      <c r="N258" s="6">
        <f>trunc(((Q258*(100+O258))/100)*CY258,2)</f>
      </c>
      <c r="O258" s="4" t="n">
        <v>-26.2</v>
      </c>
      <c r="P258" s="6">
        <f>trunc((N258*E258),2)</f>
      </c>
      <c r="Q258" s="3" t="n">
        <v>14700</v>
      </c>
      <c r="R258" s="9" t="s">
        <v>60</v>
      </c>
      <c r="S258" s="9" t="s">
        <v>61</v>
      </c>
      <c r="T258" s="3" t="s">
        <v>732</v>
      </c>
      <c r="U258" s="3" t="n">
        <v>4.83</v>
      </c>
      <c r="V258" s="3" t="n">
        <v>62.1</v>
      </c>
      <c r="W258" s="3" t="n">
        <v>60</v>
      </c>
      <c r="X258" s="3" t="s">
        <v>63</v>
      </c>
      <c r="Y258" s="3" t="s">
        <v>64</v>
      </c>
      <c r="Z258" s="3" t="s">
        <v>123</v>
      </c>
      <c r="AA258" s="3" t="s">
        <v>66</v>
      </c>
      <c r="AB258" s="3" t="s">
        <v>91</v>
      </c>
      <c r="AC258" s="3" t="s">
        <v>52</v>
      </c>
      <c r="AD258" s="3" t="s">
        <v>69</v>
      </c>
      <c r="AE258" s="3" t="s">
        <v>52</v>
      </c>
      <c r="AF258" s="3" t="s">
        <v>52</v>
      </c>
      <c r="AG258" s="3" t="s">
        <v>52</v>
      </c>
      <c r="AH258" s="3" t="s">
        <v>178</v>
      </c>
      <c r="AI258" s="3" t="s">
        <v>63</v>
      </c>
      <c r="AJ258" s="3" t="s">
        <v>63</v>
      </c>
      <c r="AK258" s="3" t="s">
        <v>58</v>
      </c>
      <c r="AL258" s="3" t="s">
        <v>733</v>
      </c>
      <c r="AM258" s="3" t="s">
        <v>63</v>
      </c>
      <c r="AN258" s="3" t="n">
        <v>34.5</v>
      </c>
      <c r="AO258" s="3" t="n">
        <v>13.5</v>
      </c>
      <c r="AP258" s="3" t="n">
        <v>41.8</v>
      </c>
      <c r="AQ258" s="3" t="n">
        <v>44.5</v>
      </c>
      <c r="AR258" s="3" t="s">
        <v>52</v>
      </c>
      <c r="AS258" s="3" t="s">
        <v>58</v>
      </c>
      <c r="AT258" s="3" t="s">
        <v>52</v>
      </c>
      <c r="AU258" s="3" t="s">
        <v>734</v>
      </c>
      <c r="AV258" s="3" t="s">
        <v>203</v>
      </c>
      <c r="AW258" s="3" t="s">
        <v>57</v>
      </c>
      <c r="AX258" s="3" t="s">
        <v>96</v>
      </c>
      <c r="CY258" s="0" t="n">
        <v>1</v>
      </c>
      <c r="CZ258" s="6">
        <f>trunc((P258/CY258),2)</f>
      </c>
    </row>
    <row r="259" spans="1:104">
      <c r="A259" s="3" t="n">
        <v>254</v>
      </c>
      <c r="B259" s="3" t="s">
        <v>735</v>
      </c>
      <c r="C259" s="3" t="s">
        <v>52</v>
      </c>
      <c r="D259" s="3" t="s">
        <v>53</v>
      </c>
      <c r="E259" s="3" t="n">
        <v>1.8</v>
      </c>
      <c r="F259" s="3" t="s">
        <v>130</v>
      </c>
      <c r="G259" s="3" t="s">
        <v>55</v>
      </c>
      <c r="H259" s="3" t="s">
        <v>99</v>
      </c>
      <c r="I259" s="3" t="s">
        <v>57</v>
      </c>
      <c r="J259" s="3" t="s">
        <v>57</v>
      </c>
      <c r="K259" s="3" t="s">
        <v>57</v>
      </c>
      <c r="L259" s="3" t="s">
        <v>58</v>
      </c>
      <c r="M259" s="3" t="s">
        <v>59</v>
      </c>
      <c r="N259" s="6">
        <f>trunc(((Q259*(100+O259))/100)*CY259,2)</f>
      </c>
      <c r="O259" s="4" t="n">
        <v>-25.5</v>
      </c>
      <c r="P259" s="6">
        <f>trunc((N259*E259),2)</f>
      </c>
      <c r="Q259" s="3" t="n">
        <v>14700</v>
      </c>
      <c r="R259" s="9" t="s">
        <v>60</v>
      </c>
      <c r="S259" s="9" t="s">
        <v>61</v>
      </c>
      <c r="T259" s="3" t="s">
        <v>736</v>
      </c>
      <c r="U259" s="3" t="n">
        <v>4.8</v>
      </c>
      <c r="V259" s="3" t="n">
        <v>62.1</v>
      </c>
      <c r="W259" s="3" t="n">
        <v>59</v>
      </c>
      <c r="X259" s="3" t="s">
        <v>63</v>
      </c>
      <c r="Y259" s="3" t="s">
        <v>64</v>
      </c>
      <c r="Z259" s="3" t="s">
        <v>123</v>
      </c>
      <c r="AA259" s="3" t="s">
        <v>58</v>
      </c>
      <c r="AB259" s="3" t="s">
        <v>91</v>
      </c>
      <c r="AC259" s="3" t="s">
        <v>52</v>
      </c>
      <c r="AD259" s="3" t="s">
        <v>69</v>
      </c>
      <c r="AE259" s="3" t="s">
        <v>52</v>
      </c>
      <c r="AF259" s="3" t="s">
        <v>52</v>
      </c>
      <c r="AG259" s="3" t="s">
        <v>52</v>
      </c>
      <c r="AH259" s="3" t="s">
        <v>52</v>
      </c>
      <c r="AI259" s="3" t="s">
        <v>63</v>
      </c>
      <c r="AJ259" s="3" t="s">
        <v>63</v>
      </c>
      <c r="AK259" s="3" t="s">
        <v>58</v>
      </c>
      <c r="AL259" s="3" t="s">
        <v>138</v>
      </c>
      <c r="AM259" s="3" t="s">
        <v>63</v>
      </c>
      <c r="AN259" s="3" t="n">
        <v>36</v>
      </c>
      <c r="AO259" s="3" t="n">
        <v>15</v>
      </c>
      <c r="AP259" s="3" t="n">
        <v>40.6</v>
      </c>
      <c r="AQ259" s="3" t="n">
        <v>43</v>
      </c>
      <c r="AR259" s="3" t="s">
        <v>79</v>
      </c>
      <c r="AS259" s="3" t="s">
        <v>58</v>
      </c>
      <c r="AT259" s="3" t="s">
        <v>52</v>
      </c>
      <c r="AU259" s="3" t="s">
        <v>80</v>
      </c>
      <c r="AV259" s="3" t="s">
        <v>63</v>
      </c>
      <c r="AW259" s="3" t="s">
        <v>57</v>
      </c>
      <c r="AX259" s="3" t="s">
        <v>196</v>
      </c>
      <c r="CY259" s="0" t="n">
        <v>1</v>
      </c>
      <c r="CZ259" s="6">
        <f>trunc((P259/CY259),2)</f>
      </c>
    </row>
    <row r="260" spans="1:104">
      <c r="A260" s="3" t="n">
        <v>255</v>
      </c>
      <c r="B260" s="3" t="s">
        <v>737</v>
      </c>
      <c r="C260" s="3" t="s">
        <v>52</v>
      </c>
      <c r="D260" s="3" t="s">
        <v>53</v>
      </c>
      <c r="E260" s="3" t="n">
        <v>1.8</v>
      </c>
      <c r="F260" s="3" t="s">
        <v>130</v>
      </c>
      <c r="G260" s="3" t="s">
        <v>55</v>
      </c>
      <c r="H260" s="3" t="s">
        <v>99</v>
      </c>
      <c r="I260" s="3" t="s">
        <v>57</v>
      </c>
      <c r="J260" s="3" t="s">
        <v>57</v>
      </c>
      <c r="K260" s="3" t="s">
        <v>57</v>
      </c>
      <c r="L260" s="3" t="s">
        <v>58</v>
      </c>
      <c r="M260" s="3" t="s">
        <v>59</v>
      </c>
      <c r="N260" s="6">
        <f>trunc(((Q260*(100+O260))/100)*CY260,2)</f>
      </c>
      <c r="O260" s="4" t="n">
        <v>-23</v>
      </c>
      <c r="P260" s="6">
        <f>trunc((N260*E260),2)</f>
      </c>
      <c r="Q260" s="3" t="n">
        <v>14700</v>
      </c>
      <c r="R260" s="9" t="s">
        <v>60</v>
      </c>
      <c r="S260" s="9" t="s">
        <v>61</v>
      </c>
      <c r="T260" s="3" t="s">
        <v>738</v>
      </c>
      <c r="U260" s="3" t="n">
        <v>4.82</v>
      </c>
      <c r="V260" s="3" t="n">
        <v>62.2</v>
      </c>
      <c r="W260" s="3" t="n">
        <v>59</v>
      </c>
      <c r="X260" s="3" t="s">
        <v>63</v>
      </c>
      <c r="Y260" s="3" t="s">
        <v>64</v>
      </c>
      <c r="Z260" s="3" t="s">
        <v>123</v>
      </c>
      <c r="AA260" s="3" t="s">
        <v>108</v>
      </c>
      <c r="AB260" s="3" t="s">
        <v>91</v>
      </c>
      <c r="AC260" s="3" t="s">
        <v>52</v>
      </c>
      <c r="AD260" s="3" t="s">
        <v>69</v>
      </c>
      <c r="AE260" s="3" t="s">
        <v>52</v>
      </c>
      <c r="AF260" s="3" t="s">
        <v>52</v>
      </c>
      <c r="AG260" s="3" t="s">
        <v>93</v>
      </c>
      <c r="AH260" s="3" t="s">
        <v>52</v>
      </c>
      <c r="AI260" s="3" t="s">
        <v>63</v>
      </c>
      <c r="AJ260" s="3" t="s">
        <v>63</v>
      </c>
      <c r="AK260" s="3" t="s">
        <v>58</v>
      </c>
      <c r="AL260" s="3" t="s">
        <v>739</v>
      </c>
      <c r="AM260" s="3" t="s">
        <v>63</v>
      </c>
      <c r="AN260" s="3" t="n">
        <v>36</v>
      </c>
      <c r="AO260" s="3" t="n">
        <v>15</v>
      </c>
      <c r="AP260" s="3" t="n">
        <v>40.8</v>
      </c>
      <c r="AQ260" s="3" t="n">
        <v>43</v>
      </c>
      <c r="AR260" s="3" t="s">
        <v>52</v>
      </c>
      <c r="AS260" s="3" t="s">
        <v>58</v>
      </c>
      <c r="AT260" s="3" t="s">
        <v>224</v>
      </c>
      <c r="AU260" s="3" t="s">
        <v>63</v>
      </c>
      <c r="AV260" s="3" t="s">
        <v>63</v>
      </c>
      <c r="AW260" s="3" t="s">
        <v>57</v>
      </c>
      <c r="AX260" s="3" t="s">
        <v>96</v>
      </c>
      <c r="CY260" s="0" t="n">
        <v>1</v>
      </c>
      <c r="CZ260" s="6">
        <f>trunc((P260/CY260),2)</f>
      </c>
    </row>
    <row r="261" spans="1:104">
      <c r="A261" s="3" t="n">
        <v>256</v>
      </c>
      <c r="B261" s="3" t="s">
        <v>740</v>
      </c>
      <c r="C261" s="3" t="s">
        <v>52</v>
      </c>
      <c r="D261" s="3" t="s">
        <v>53</v>
      </c>
      <c r="E261" s="3" t="n">
        <v>1.81</v>
      </c>
      <c r="F261" s="3" t="s">
        <v>105</v>
      </c>
      <c r="G261" s="3" t="s">
        <v>55</v>
      </c>
      <c r="H261" s="3" t="s">
        <v>99</v>
      </c>
      <c r="I261" s="3" t="s">
        <v>57</v>
      </c>
      <c r="J261" s="3" t="s">
        <v>57</v>
      </c>
      <c r="K261" s="3" t="s">
        <v>57</v>
      </c>
      <c r="L261" s="3" t="s">
        <v>58</v>
      </c>
      <c r="M261" s="3" t="s">
        <v>86</v>
      </c>
      <c r="N261" s="6">
        <f>trunc(((Q261*(100+O261))/100)*CY261,2)</f>
      </c>
      <c r="O261" s="4" t="n">
        <v>-14.9</v>
      </c>
      <c r="P261" s="6">
        <f>trunc((N261*E261),2)</f>
      </c>
      <c r="Q261" s="3" t="n">
        <v>9600</v>
      </c>
      <c r="R261" s="9" t="s">
        <v>60</v>
      </c>
      <c r="S261" s="9" t="s">
        <v>61</v>
      </c>
      <c r="T261" s="3" t="s">
        <v>741</v>
      </c>
      <c r="U261" s="3" t="n">
        <v>4.83</v>
      </c>
      <c r="V261" s="3" t="n">
        <v>62.2</v>
      </c>
      <c r="W261" s="3" t="n">
        <v>58</v>
      </c>
      <c r="X261" s="3" t="s">
        <v>63</v>
      </c>
      <c r="Y261" s="3" t="s">
        <v>64</v>
      </c>
      <c r="Z261" s="3" t="s">
        <v>58</v>
      </c>
      <c r="AA261" s="3" t="s">
        <v>66</v>
      </c>
      <c r="AB261" s="3" t="s">
        <v>109</v>
      </c>
      <c r="AC261" s="3" t="s">
        <v>52</v>
      </c>
      <c r="AD261" s="3" t="s">
        <v>69</v>
      </c>
      <c r="AE261" s="3" t="s">
        <v>52</v>
      </c>
      <c r="AF261" s="3" t="s">
        <v>52</v>
      </c>
      <c r="AG261" s="3" t="s">
        <v>52</v>
      </c>
      <c r="AH261" s="3" t="s">
        <v>52</v>
      </c>
      <c r="AI261" s="3" t="s">
        <v>63</v>
      </c>
      <c r="AJ261" s="3" t="s">
        <v>63</v>
      </c>
      <c r="AK261" s="3" t="s">
        <v>58</v>
      </c>
      <c r="AL261" s="3" t="s">
        <v>310</v>
      </c>
      <c r="AM261" s="3" t="s">
        <v>63</v>
      </c>
      <c r="AN261" s="3" t="n">
        <v>36</v>
      </c>
      <c r="AO261" s="3" t="n">
        <v>15</v>
      </c>
      <c r="AP261" s="3" t="n">
        <v>40.8</v>
      </c>
      <c r="AQ261" s="3" t="n">
        <v>43</v>
      </c>
      <c r="AR261" s="3" t="s">
        <v>63</v>
      </c>
      <c r="AS261" s="3" t="s">
        <v>58</v>
      </c>
      <c r="AT261" s="3" t="s">
        <v>52</v>
      </c>
      <c r="AU261" s="3" t="s">
        <v>80</v>
      </c>
      <c r="AV261" s="3" t="s">
        <v>63</v>
      </c>
      <c r="AW261" s="3" t="s">
        <v>57</v>
      </c>
      <c r="AX261" s="3" t="s">
        <v>96</v>
      </c>
      <c r="CY261" s="0" t="n">
        <v>1</v>
      </c>
      <c r="CZ261" s="6">
        <f>trunc((P261/CY261),2)</f>
      </c>
    </row>
    <row r="262" spans="1:104">
      <c r="A262" s="3" t="n">
        <v>257</v>
      </c>
      <c r="B262" s="3" t="s">
        <v>742</v>
      </c>
      <c r="C262" s="3" t="s">
        <v>52</v>
      </c>
      <c r="D262" s="3" t="s">
        <v>53</v>
      </c>
      <c r="E262" s="3" t="n">
        <v>1.8</v>
      </c>
      <c r="F262" s="3" t="s">
        <v>181</v>
      </c>
      <c r="G262" s="3" t="s">
        <v>55</v>
      </c>
      <c r="H262" s="3" t="s">
        <v>99</v>
      </c>
      <c r="I262" s="3" t="s">
        <v>57</v>
      </c>
      <c r="J262" s="3" t="s">
        <v>57</v>
      </c>
      <c r="K262" s="3" t="s">
        <v>57</v>
      </c>
      <c r="L262" s="3" t="s">
        <v>58</v>
      </c>
      <c r="M262" s="3" t="s">
        <v>59</v>
      </c>
      <c r="N262" s="6">
        <f>trunc(((Q262*(100+O262))/100)*CY262,2)</f>
      </c>
      <c r="O262" s="4" t="n">
        <v>-23.2</v>
      </c>
      <c r="P262" s="6">
        <f>trunc((N262*E262),2)</f>
      </c>
      <c r="Q262" s="3" t="n">
        <v>8100</v>
      </c>
      <c r="R262" s="9" t="s">
        <v>60</v>
      </c>
      <c r="S262" s="9" t="s">
        <v>61</v>
      </c>
      <c r="T262" s="3" t="s">
        <v>738</v>
      </c>
      <c r="U262" s="3" t="n">
        <v>4.78</v>
      </c>
      <c r="V262" s="3" t="n">
        <v>61.7</v>
      </c>
      <c r="W262" s="3" t="n">
        <v>60</v>
      </c>
      <c r="X262" s="3" t="s">
        <v>63</v>
      </c>
      <c r="Y262" s="3" t="s">
        <v>64</v>
      </c>
      <c r="Z262" s="3" t="s">
        <v>101</v>
      </c>
      <c r="AA262" s="3" t="s">
        <v>141</v>
      </c>
      <c r="AB262" s="3" t="s">
        <v>102</v>
      </c>
      <c r="AC262" s="3" t="s">
        <v>52</v>
      </c>
      <c r="AD262" s="3" t="s">
        <v>69</v>
      </c>
      <c r="AE262" s="3" t="s">
        <v>52</v>
      </c>
      <c r="AF262" s="3" t="s">
        <v>52</v>
      </c>
      <c r="AG262" s="3" t="s">
        <v>52</v>
      </c>
      <c r="AH262" s="3" t="s">
        <v>178</v>
      </c>
      <c r="AI262" s="3" t="s">
        <v>63</v>
      </c>
      <c r="AJ262" s="3" t="s">
        <v>63</v>
      </c>
      <c r="AK262" s="3" t="s">
        <v>58</v>
      </c>
      <c r="AL262" s="3" t="s">
        <v>743</v>
      </c>
      <c r="AM262" s="3" t="s">
        <v>63</v>
      </c>
      <c r="AN262" s="3" t="n">
        <v>36</v>
      </c>
      <c r="AO262" s="3" t="n">
        <v>14.5</v>
      </c>
      <c r="AP262" s="3" t="n">
        <v>40.8</v>
      </c>
      <c r="AQ262" s="3" t="n">
        <v>43</v>
      </c>
      <c r="AR262" s="3" t="s">
        <v>79</v>
      </c>
      <c r="AS262" s="3" t="s">
        <v>58</v>
      </c>
      <c r="AT262" s="3" t="s">
        <v>52</v>
      </c>
      <c r="AU262" s="3" t="s">
        <v>429</v>
      </c>
      <c r="AV262" s="3" t="s">
        <v>63</v>
      </c>
      <c r="AW262" s="3" t="s">
        <v>57</v>
      </c>
      <c r="AX262" s="3" t="s">
        <v>96</v>
      </c>
      <c r="CY262" s="0" t="n">
        <v>1</v>
      </c>
      <c r="CZ262" s="6">
        <f>trunc((P262/CY262),2)</f>
      </c>
    </row>
    <row r="263" spans="1:104">
      <c r="A263" s="3" t="n">
        <v>258</v>
      </c>
      <c r="B263" s="3" t="s">
        <v>744</v>
      </c>
      <c r="C263" s="3" t="s">
        <v>52</v>
      </c>
      <c r="D263" s="3" t="s">
        <v>53</v>
      </c>
      <c r="E263" s="3" t="n">
        <v>1.82</v>
      </c>
      <c r="F263" s="3" t="s">
        <v>181</v>
      </c>
      <c r="G263" s="3" t="s">
        <v>55</v>
      </c>
      <c r="H263" s="3" t="s">
        <v>99</v>
      </c>
      <c r="I263" s="3" t="s">
        <v>57</v>
      </c>
      <c r="J263" s="3" t="s">
        <v>57</v>
      </c>
      <c r="K263" s="3" t="s">
        <v>57</v>
      </c>
      <c r="L263" s="3" t="s">
        <v>58</v>
      </c>
      <c r="M263" s="3" t="s">
        <v>86</v>
      </c>
      <c r="N263" s="6">
        <f>trunc(((Q263*(100+O263))/100)*CY263,2)</f>
      </c>
      <c r="O263" s="4" t="n">
        <v>-21</v>
      </c>
      <c r="P263" s="6">
        <f>trunc((N263*E263),2)</f>
      </c>
      <c r="Q263" s="3" t="n">
        <v>8100</v>
      </c>
      <c r="R263" s="9" t="s">
        <v>60</v>
      </c>
      <c r="S263" s="9" t="s">
        <v>61</v>
      </c>
      <c r="T263" s="3" t="s">
        <v>745</v>
      </c>
      <c r="U263" s="3" t="n">
        <v>4.82</v>
      </c>
      <c r="V263" s="3" t="n">
        <v>61.9</v>
      </c>
      <c r="W263" s="3" t="n">
        <v>59</v>
      </c>
      <c r="X263" s="3" t="s">
        <v>63</v>
      </c>
      <c r="Y263" s="3" t="s">
        <v>64</v>
      </c>
      <c r="Z263" s="3" t="s">
        <v>58</v>
      </c>
      <c r="AA263" s="3" t="s">
        <v>141</v>
      </c>
      <c r="AB263" s="3" t="s">
        <v>109</v>
      </c>
      <c r="AC263" s="3" t="s">
        <v>52</v>
      </c>
      <c r="AD263" s="3" t="s">
        <v>69</v>
      </c>
      <c r="AE263" s="3" t="s">
        <v>52</v>
      </c>
      <c r="AF263" s="3" t="s">
        <v>52</v>
      </c>
      <c r="AG263" s="3" t="s">
        <v>52</v>
      </c>
      <c r="AH263" s="3" t="s">
        <v>52</v>
      </c>
      <c r="AI263" s="3" t="s">
        <v>63</v>
      </c>
      <c r="AJ263" s="3" t="s">
        <v>63</v>
      </c>
      <c r="AK263" s="3" t="s">
        <v>58</v>
      </c>
      <c r="AL263" s="3" t="s">
        <v>380</v>
      </c>
      <c r="AM263" s="3" t="s">
        <v>63</v>
      </c>
      <c r="AN263" s="3" t="n">
        <v>35.5</v>
      </c>
      <c r="AO263" s="3" t="n">
        <v>15</v>
      </c>
      <c r="AP263" s="3" t="n">
        <v>40.8</v>
      </c>
      <c r="AQ263" s="3" t="n">
        <v>43</v>
      </c>
      <c r="AR263" s="3" t="s">
        <v>52</v>
      </c>
      <c r="AS263" s="3" t="s">
        <v>58</v>
      </c>
      <c r="AT263" s="3" t="s">
        <v>52</v>
      </c>
      <c r="AU263" s="3" t="s">
        <v>429</v>
      </c>
      <c r="AV263" s="3" t="s">
        <v>63</v>
      </c>
      <c r="AW263" s="3" t="s">
        <v>57</v>
      </c>
      <c r="AX263" s="3" t="s">
        <v>96</v>
      </c>
      <c r="CY263" s="0" t="n">
        <v>1</v>
      </c>
      <c r="CZ263" s="6">
        <f>trunc((P263/CY263),2)</f>
      </c>
    </row>
    <row r="264" spans="1:104">
      <c r="A264" s="3" t="n">
        <v>259</v>
      </c>
      <c r="B264" s="3" t="s">
        <v>746</v>
      </c>
      <c r="C264" s="3" t="s">
        <v>52</v>
      </c>
      <c r="D264" s="3" t="s">
        <v>53</v>
      </c>
      <c r="E264" s="3" t="n">
        <v>1.83</v>
      </c>
      <c r="F264" s="3" t="s">
        <v>181</v>
      </c>
      <c r="G264" s="3" t="s">
        <v>55</v>
      </c>
      <c r="H264" s="3" t="s">
        <v>99</v>
      </c>
      <c r="I264" s="3" t="s">
        <v>57</v>
      </c>
      <c r="J264" s="3" t="s">
        <v>57</v>
      </c>
      <c r="K264" s="3" t="s">
        <v>57</v>
      </c>
      <c r="L264" s="3" t="s">
        <v>58</v>
      </c>
      <c r="M264" s="3" t="s">
        <v>59</v>
      </c>
      <c r="N264" s="6">
        <f>trunc(((Q264*(100+O264))/100)*CY264,2)</f>
      </c>
      <c r="O264" s="4" t="n">
        <v>-17.9</v>
      </c>
      <c r="P264" s="6">
        <f>trunc((N264*E264),2)</f>
      </c>
      <c r="Q264" s="3" t="n">
        <v>8100</v>
      </c>
      <c r="R264" s="9" t="s">
        <v>60</v>
      </c>
      <c r="S264" s="9" t="s">
        <v>61</v>
      </c>
      <c r="T264" s="3" t="s">
        <v>745</v>
      </c>
      <c r="U264" s="3" t="n">
        <v>4.84</v>
      </c>
      <c r="V264" s="3" t="n">
        <v>62.2</v>
      </c>
      <c r="W264" s="3" t="n">
        <v>57</v>
      </c>
      <c r="X264" s="3" t="s">
        <v>63</v>
      </c>
      <c r="Y264" s="3" t="s">
        <v>64</v>
      </c>
      <c r="Z264" s="3" t="s">
        <v>200</v>
      </c>
      <c r="AA264" s="3" t="s">
        <v>108</v>
      </c>
      <c r="AB264" s="3" t="s">
        <v>91</v>
      </c>
      <c r="AC264" s="3" t="s">
        <v>52</v>
      </c>
      <c r="AD264" s="3" t="s">
        <v>69</v>
      </c>
      <c r="AE264" s="3" t="s">
        <v>52</v>
      </c>
      <c r="AF264" s="3" t="s">
        <v>52</v>
      </c>
      <c r="AG264" s="3" t="s">
        <v>52</v>
      </c>
      <c r="AH264" s="3" t="s">
        <v>52</v>
      </c>
      <c r="AI264" s="3" t="s">
        <v>63</v>
      </c>
      <c r="AJ264" s="3" t="s">
        <v>63</v>
      </c>
      <c r="AK264" s="3" t="s">
        <v>58</v>
      </c>
      <c r="AL264" s="3" t="s">
        <v>124</v>
      </c>
      <c r="AM264" s="3" t="s">
        <v>63</v>
      </c>
      <c r="AN264" s="3" t="n">
        <v>35.5</v>
      </c>
      <c r="AO264" s="3" t="n">
        <v>15.5</v>
      </c>
      <c r="AP264" s="3" t="n">
        <v>40.6</v>
      </c>
      <c r="AQ264" s="3" t="n">
        <v>43</v>
      </c>
      <c r="AR264" s="3" t="s">
        <v>52</v>
      </c>
      <c r="AS264" s="3" t="s">
        <v>58</v>
      </c>
      <c r="AT264" s="3" t="s">
        <v>52</v>
      </c>
      <c r="AU264" s="3" t="s">
        <v>80</v>
      </c>
      <c r="AV264" s="3" t="s">
        <v>63</v>
      </c>
      <c r="AW264" s="3" t="s">
        <v>57</v>
      </c>
      <c r="AX264" s="3" t="s">
        <v>96</v>
      </c>
      <c r="CY264" s="0" t="n">
        <v>1</v>
      </c>
      <c r="CZ264" s="6">
        <f>trunc((P264/CY264),2)</f>
      </c>
    </row>
    <row r="265" spans="1:104">
      <c r="A265" s="3" t="n">
        <v>260</v>
      </c>
      <c r="B265" s="3" t="s">
        <v>747</v>
      </c>
      <c r="C265" s="3" t="s">
        <v>52</v>
      </c>
      <c r="D265" s="3" t="s">
        <v>53</v>
      </c>
      <c r="E265" s="3" t="n">
        <v>1.8</v>
      </c>
      <c r="F265" s="3" t="s">
        <v>54</v>
      </c>
      <c r="G265" s="3" t="s">
        <v>55</v>
      </c>
      <c r="H265" s="3" t="s">
        <v>121</v>
      </c>
      <c r="I265" s="3" t="s">
        <v>57</v>
      </c>
      <c r="J265" s="3" t="s">
        <v>57</v>
      </c>
      <c r="K265" s="3" t="s">
        <v>57</v>
      </c>
      <c r="L265" s="3" t="s">
        <v>58</v>
      </c>
      <c r="M265" s="3" t="s">
        <v>352</v>
      </c>
      <c r="N265" s="6">
        <f>trunc(((Q265*(100+O265))/100)*CY265,2)</f>
      </c>
      <c r="O265" s="4" t="n">
        <v>-29</v>
      </c>
      <c r="P265" s="6">
        <f>trunc((N265*E265),2)</f>
      </c>
      <c r="Q265" s="3" t="n">
        <v>15300</v>
      </c>
      <c r="R265" s="9" t="s">
        <v>60</v>
      </c>
      <c r="S265" s="9" t="s">
        <v>61</v>
      </c>
      <c r="T265" s="3" t="s">
        <v>748</v>
      </c>
      <c r="U265" s="3" t="n">
        <v>4.83</v>
      </c>
      <c r="V265" s="3" t="n">
        <v>62.5</v>
      </c>
      <c r="W265" s="3" t="n">
        <v>58</v>
      </c>
      <c r="X265" s="3" t="s">
        <v>63</v>
      </c>
      <c r="Y265" s="3" t="s">
        <v>64</v>
      </c>
      <c r="Z265" s="3" t="s">
        <v>123</v>
      </c>
      <c r="AA265" s="3" t="s">
        <v>108</v>
      </c>
      <c r="AB265" s="3" t="s">
        <v>91</v>
      </c>
      <c r="AC265" s="3" t="s">
        <v>68</v>
      </c>
      <c r="AD265" s="3" t="s">
        <v>69</v>
      </c>
      <c r="AE265" s="3" t="s">
        <v>52</v>
      </c>
      <c r="AF265" s="3" t="s">
        <v>52</v>
      </c>
      <c r="AG265" s="3" t="s">
        <v>52</v>
      </c>
      <c r="AH265" s="3" t="s">
        <v>209</v>
      </c>
      <c r="AI265" s="3" t="s">
        <v>63</v>
      </c>
      <c r="AJ265" s="3" t="s">
        <v>63</v>
      </c>
      <c r="AK265" s="3" t="s">
        <v>58</v>
      </c>
      <c r="AL265" s="3" t="s">
        <v>749</v>
      </c>
      <c r="AM265" s="3" t="s">
        <v>63</v>
      </c>
      <c r="AN265" s="3" t="n">
        <v>36</v>
      </c>
      <c r="AO265" s="3" t="n">
        <v>15.5</v>
      </c>
      <c r="AP265" s="3" t="n">
        <v>40.8</v>
      </c>
      <c r="AQ265" s="3" t="n">
        <v>43</v>
      </c>
      <c r="AR265" s="3" t="s">
        <v>52</v>
      </c>
      <c r="AS265" s="3" t="s">
        <v>58</v>
      </c>
      <c r="AT265" s="3" t="s">
        <v>52</v>
      </c>
      <c r="AU265" s="3" t="s">
        <v>63</v>
      </c>
      <c r="AV265" s="3" t="s">
        <v>63</v>
      </c>
      <c r="AW265" s="3" t="s">
        <v>57</v>
      </c>
      <c r="AX265" s="3" t="s">
        <v>96</v>
      </c>
      <c r="CY265" s="0" t="n">
        <v>1</v>
      </c>
      <c r="CZ265" s="6">
        <f>trunc((P265/CY265),2)</f>
      </c>
    </row>
    <row r="266" spans="1:104">
      <c r="A266" s="3" t="n">
        <v>261</v>
      </c>
      <c r="B266" s="3" t="s">
        <v>750</v>
      </c>
      <c r="C266" s="3" t="s">
        <v>52</v>
      </c>
      <c r="D266" s="3" t="s">
        <v>53</v>
      </c>
      <c r="E266" s="3" t="n">
        <v>1.84</v>
      </c>
      <c r="F266" s="3" t="s">
        <v>145</v>
      </c>
      <c r="G266" s="3" t="s">
        <v>55</v>
      </c>
      <c r="H266" s="3" t="s">
        <v>121</v>
      </c>
      <c r="I266" s="3" t="s">
        <v>57</v>
      </c>
      <c r="J266" s="3" t="s">
        <v>57</v>
      </c>
      <c r="K266" s="3" t="s">
        <v>57</v>
      </c>
      <c r="L266" s="3" t="s">
        <v>58</v>
      </c>
      <c r="M266" s="3" t="s">
        <v>86</v>
      </c>
      <c r="N266" s="6">
        <f>trunc(((Q266*(100+O266))/100)*CY266,2)</f>
      </c>
      <c r="O266" s="4" t="n">
        <v>-22.4</v>
      </c>
      <c r="P266" s="6">
        <f>trunc((N266*E266),2)</f>
      </c>
      <c r="Q266" s="3" t="n">
        <v>14200</v>
      </c>
      <c r="R266" s="9" t="s">
        <v>60</v>
      </c>
      <c r="S266" s="9" t="s">
        <v>61</v>
      </c>
      <c r="T266" s="3" t="s">
        <v>715</v>
      </c>
      <c r="U266" s="3" t="n">
        <v>4.83</v>
      </c>
      <c r="V266" s="3" t="n">
        <v>60.9</v>
      </c>
      <c r="W266" s="3" t="n">
        <v>60</v>
      </c>
      <c r="X266" s="3" t="s">
        <v>63</v>
      </c>
      <c r="Y266" s="3" t="s">
        <v>64</v>
      </c>
      <c r="Z266" s="3" t="s">
        <v>58</v>
      </c>
      <c r="AA266" s="3" t="s">
        <v>66</v>
      </c>
      <c r="AB266" s="3" t="s">
        <v>109</v>
      </c>
      <c r="AC266" s="3" t="s">
        <v>68</v>
      </c>
      <c r="AD266" s="3" t="s">
        <v>69</v>
      </c>
      <c r="AE266" s="3" t="s">
        <v>52</v>
      </c>
      <c r="AF266" s="3" t="s">
        <v>52</v>
      </c>
      <c r="AG266" s="3" t="s">
        <v>52</v>
      </c>
      <c r="AH266" s="3" t="s">
        <v>52</v>
      </c>
      <c r="AI266" s="3" t="s">
        <v>63</v>
      </c>
      <c r="AJ266" s="3" t="s">
        <v>63</v>
      </c>
      <c r="AK266" s="3" t="s">
        <v>58</v>
      </c>
      <c r="AL266" s="3" t="s">
        <v>124</v>
      </c>
      <c r="AM266" s="3" t="s">
        <v>63</v>
      </c>
      <c r="AN266" s="3" t="n">
        <v>31.5</v>
      </c>
      <c r="AO266" s="3" t="n">
        <v>12.5</v>
      </c>
      <c r="AP266" s="3" t="n">
        <v>41.8</v>
      </c>
      <c r="AQ266" s="3" t="n">
        <v>45</v>
      </c>
      <c r="AR266" s="3" t="s">
        <v>52</v>
      </c>
      <c r="AS266" s="3" t="s">
        <v>58</v>
      </c>
      <c r="AT266" s="3" t="s">
        <v>52</v>
      </c>
      <c r="AU266" s="3" t="s">
        <v>95</v>
      </c>
      <c r="AV266" s="3" t="s">
        <v>63</v>
      </c>
      <c r="AW266" s="3" t="s">
        <v>57</v>
      </c>
      <c r="AX266" s="3" t="s">
        <v>96</v>
      </c>
      <c r="CY266" s="0" t="n">
        <v>1</v>
      </c>
      <c r="CZ266" s="6">
        <f>trunc((P266/CY266),2)</f>
      </c>
    </row>
    <row r="267" spans="1:104">
      <c r="A267" s="3" t="n">
        <v>262</v>
      </c>
      <c r="B267" s="3" t="s">
        <v>751</v>
      </c>
      <c r="C267" s="3" t="s">
        <v>52</v>
      </c>
      <c r="D267" s="3" t="s">
        <v>53</v>
      </c>
      <c r="E267" s="3" t="n">
        <v>1.8</v>
      </c>
      <c r="F267" s="3" t="s">
        <v>130</v>
      </c>
      <c r="G267" s="3" t="s">
        <v>55</v>
      </c>
      <c r="H267" s="3" t="s">
        <v>121</v>
      </c>
      <c r="I267" s="3" t="s">
        <v>57</v>
      </c>
      <c r="J267" s="3" t="s">
        <v>57</v>
      </c>
      <c r="K267" s="3" t="s">
        <v>57</v>
      </c>
      <c r="L267" s="3" t="s">
        <v>58</v>
      </c>
      <c r="M267" s="3" t="s">
        <v>75</v>
      </c>
      <c r="N267" s="6">
        <f>trunc(((Q267*(100+O267))/100)*CY267,2)</f>
      </c>
      <c r="O267" s="4" t="n">
        <v>-30.8</v>
      </c>
      <c r="P267" s="6">
        <f>trunc((N267*E267),2)</f>
      </c>
      <c r="Q267" s="3" t="n">
        <v>13300</v>
      </c>
      <c r="R267" s="9" t="s">
        <v>60</v>
      </c>
      <c r="S267" s="9" t="s">
        <v>61</v>
      </c>
      <c r="T267" s="3" t="s">
        <v>752</v>
      </c>
      <c r="U267" s="3" t="n">
        <v>4.82</v>
      </c>
      <c r="V267" s="3" t="n">
        <v>62.5</v>
      </c>
      <c r="W267" s="3" t="n">
        <v>58</v>
      </c>
      <c r="X267" s="3" t="s">
        <v>63</v>
      </c>
      <c r="Y267" s="3" t="s">
        <v>64</v>
      </c>
      <c r="Z267" s="3" t="s">
        <v>166</v>
      </c>
      <c r="AA267" s="3" t="s">
        <v>66</v>
      </c>
      <c r="AB267" s="3" t="s">
        <v>67</v>
      </c>
      <c r="AC267" s="3" t="s">
        <v>68</v>
      </c>
      <c r="AD267" s="3" t="s">
        <v>69</v>
      </c>
      <c r="AE267" s="3" t="s">
        <v>52</v>
      </c>
      <c r="AF267" s="3" t="s">
        <v>52</v>
      </c>
      <c r="AG267" s="3" t="s">
        <v>52</v>
      </c>
      <c r="AH267" s="3" t="s">
        <v>52</v>
      </c>
      <c r="AI267" s="3" t="s">
        <v>63</v>
      </c>
      <c r="AJ267" s="3" t="s">
        <v>63</v>
      </c>
      <c r="AK267" s="3" t="s">
        <v>58</v>
      </c>
      <c r="AL267" s="3" t="s">
        <v>536</v>
      </c>
      <c r="AM267" s="3" t="s">
        <v>63</v>
      </c>
      <c r="AN267" s="3" t="n">
        <v>36</v>
      </c>
      <c r="AO267" s="3" t="n">
        <v>15.5</v>
      </c>
      <c r="AP267" s="3" t="n">
        <v>40.6</v>
      </c>
      <c r="AQ267" s="3" t="n">
        <v>43</v>
      </c>
      <c r="AR267" s="3" t="s">
        <v>52</v>
      </c>
      <c r="AS267" s="3" t="s">
        <v>58</v>
      </c>
      <c r="AT267" s="3" t="s">
        <v>52</v>
      </c>
      <c r="AU267" s="3" t="s">
        <v>118</v>
      </c>
      <c r="AV267" s="3" t="s">
        <v>63</v>
      </c>
      <c r="AW267" s="3" t="s">
        <v>57</v>
      </c>
      <c r="AX267" s="3" t="s">
        <v>96</v>
      </c>
      <c r="CY267" s="0" t="n">
        <v>1</v>
      </c>
      <c r="CZ267" s="6">
        <f>trunc((P267/CY267),2)</f>
      </c>
    </row>
    <row r="268" spans="1:104">
      <c r="A268" s="3" t="n">
        <v>263</v>
      </c>
      <c r="B268" s="3" t="s">
        <v>753</v>
      </c>
      <c r="C268" s="3" t="s">
        <v>52</v>
      </c>
      <c r="D268" s="3" t="s">
        <v>53</v>
      </c>
      <c r="E268" s="3" t="n">
        <v>1.81</v>
      </c>
      <c r="F268" s="3" t="s">
        <v>149</v>
      </c>
      <c r="G268" s="3" t="s">
        <v>55</v>
      </c>
      <c r="H268" s="3" t="s">
        <v>121</v>
      </c>
      <c r="I268" s="3" t="s">
        <v>57</v>
      </c>
      <c r="J268" s="3" t="s">
        <v>57</v>
      </c>
      <c r="K268" s="3" t="s">
        <v>57</v>
      </c>
      <c r="L268" s="3" t="s">
        <v>58</v>
      </c>
      <c r="M268" s="3" t="s">
        <v>75</v>
      </c>
      <c r="N268" s="6">
        <f>trunc(((Q268*(100+O268))/100)*CY268,2)</f>
      </c>
      <c r="O268" s="4" t="n">
        <v>-23.7</v>
      </c>
      <c r="P268" s="6">
        <f>trunc((N268*E268),2)</f>
      </c>
      <c r="Q268" s="3" t="n">
        <v>12000</v>
      </c>
      <c r="R268" s="9" t="s">
        <v>60</v>
      </c>
      <c r="S268" s="9" t="s">
        <v>61</v>
      </c>
      <c r="T268" s="3" t="s">
        <v>754</v>
      </c>
      <c r="U268" s="3" t="n">
        <v>4.83</v>
      </c>
      <c r="V268" s="3" t="n">
        <v>62</v>
      </c>
      <c r="W268" s="3" t="n">
        <v>58</v>
      </c>
      <c r="X268" s="3" t="s">
        <v>63</v>
      </c>
      <c r="Y268" s="3" t="s">
        <v>64</v>
      </c>
      <c r="Z268" s="3" t="s">
        <v>166</v>
      </c>
      <c r="AA268" s="3" t="s">
        <v>108</v>
      </c>
      <c r="AB268" s="3" t="s">
        <v>67</v>
      </c>
      <c r="AC268" s="3" t="s">
        <v>68</v>
      </c>
      <c r="AD268" s="3" t="s">
        <v>69</v>
      </c>
      <c r="AE268" s="3" t="s">
        <v>52</v>
      </c>
      <c r="AF268" s="3" t="s">
        <v>52</v>
      </c>
      <c r="AG268" s="3" t="s">
        <v>52</v>
      </c>
      <c r="AH268" s="3" t="s">
        <v>52</v>
      </c>
      <c r="AI268" s="3" t="s">
        <v>63</v>
      </c>
      <c r="AJ268" s="3" t="s">
        <v>63</v>
      </c>
      <c r="AK268" s="3" t="s">
        <v>58</v>
      </c>
      <c r="AL268" s="3" t="s">
        <v>216</v>
      </c>
      <c r="AM268" s="3" t="s">
        <v>63</v>
      </c>
      <c r="AN268" s="3" t="n">
        <v>36</v>
      </c>
      <c r="AO268" s="3" t="n">
        <v>15.5</v>
      </c>
      <c r="AP268" s="3" t="n">
        <v>40.6</v>
      </c>
      <c r="AQ268" s="3" t="n">
        <v>43</v>
      </c>
      <c r="AR268" s="3" t="s">
        <v>79</v>
      </c>
      <c r="AS268" s="3" t="s">
        <v>58</v>
      </c>
      <c r="AT268" s="3" t="s">
        <v>224</v>
      </c>
      <c r="AU268" s="3" t="s">
        <v>80</v>
      </c>
      <c r="AV268" s="3" t="s">
        <v>63</v>
      </c>
      <c r="AW268" s="3" t="s">
        <v>57</v>
      </c>
      <c r="AX268" s="3" t="s">
        <v>96</v>
      </c>
      <c r="CY268" s="0" t="n">
        <v>1</v>
      </c>
      <c r="CZ268" s="6">
        <f>trunc((P268/CY268),2)</f>
      </c>
    </row>
    <row r="269" spans="1:104">
      <c r="A269" s="3" t="n">
        <v>264</v>
      </c>
      <c r="B269" s="3" t="s">
        <v>755</v>
      </c>
      <c r="C269" s="3" t="s">
        <v>52</v>
      </c>
      <c r="D269" s="3" t="s">
        <v>53</v>
      </c>
      <c r="E269" s="3" t="n">
        <v>1.8</v>
      </c>
      <c r="F269" s="3" t="s">
        <v>149</v>
      </c>
      <c r="G269" s="3" t="s">
        <v>55</v>
      </c>
      <c r="H269" s="3" t="s">
        <v>198</v>
      </c>
      <c r="I269" s="3" t="s">
        <v>57</v>
      </c>
      <c r="J269" s="3" t="s">
        <v>57</v>
      </c>
      <c r="K269" s="3" t="s">
        <v>57</v>
      </c>
      <c r="L269" s="3" t="s">
        <v>58</v>
      </c>
      <c r="M269" s="3" t="s">
        <v>59</v>
      </c>
      <c r="N269" s="6">
        <f>trunc(((Q269*(100+O269))/100)*CY269,2)</f>
      </c>
      <c r="O269" s="4" t="n">
        <v>-21.5</v>
      </c>
      <c r="P269" s="6">
        <f>trunc((N269*E269),2)</f>
      </c>
      <c r="Q269" s="3" t="n">
        <v>12000</v>
      </c>
      <c r="R269" s="9" t="s">
        <v>60</v>
      </c>
      <c r="S269" s="9" t="s">
        <v>61</v>
      </c>
      <c r="T269" s="3" t="s">
        <v>756</v>
      </c>
      <c r="U269" s="3" t="n">
        <v>4.83</v>
      </c>
      <c r="V269" s="3" t="n">
        <v>62.8</v>
      </c>
      <c r="W269" s="3" t="n">
        <v>58</v>
      </c>
      <c r="X269" s="3" t="s">
        <v>63</v>
      </c>
      <c r="Y269" s="3" t="s">
        <v>64</v>
      </c>
      <c r="Z269" s="3" t="s">
        <v>89</v>
      </c>
      <c r="AA269" s="3" t="s">
        <v>141</v>
      </c>
      <c r="AB269" s="3" t="s">
        <v>91</v>
      </c>
      <c r="AC269" s="3" t="s">
        <v>68</v>
      </c>
      <c r="AD269" s="3" t="s">
        <v>69</v>
      </c>
      <c r="AE269" s="3" t="s">
        <v>52</v>
      </c>
      <c r="AF269" s="3" t="s">
        <v>52</v>
      </c>
      <c r="AG269" s="3" t="s">
        <v>52</v>
      </c>
      <c r="AH269" s="3" t="s">
        <v>209</v>
      </c>
      <c r="AI269" s="3" t="s">
        <v>63</v>
      </c>
      <c r="AJ269" s="3" t="s">
        <v>63</v>
      </c>
      <c r="AK269" s="3" t="s">
        <v>58</v>
      </c>
      <c r="AL269" s="3" t="s">
        <v>757</v>
      </c>
      <c r="AM269" s="3" t="s">
        <v>63</v>
      </c>
      <c r="AN269" s="3" t="n">
        <v>36.5</v>
      </c>
      <c r="AO269" s="3" t="n">
        <v>16</v>
      </c>
      <c r="AP269" s="3" t="n">
        <v>40.6</v>
      </c>
      <c r="AQ269" s="3" t="n">
        <v>43</v>
      </c>
      <c r="AR269" s="3" t="s">
        <v>52</v>
      </c>
      <c r="AS269" s="3" t="s">
        <v>58</v>
      </c>
      <c r="AT269" s="3" t="s">
        <v>52</v>
      </c>
      <c r="AU269" s="3" t="s">
        <v>590</v>
      </c>
      <c r="AV269" s="3" t="s">
        <v>63</v>
      </c>
      <c r="AW269" s="3" t="s">
        <v>57</v>
      </c>
      <c r="AX269" s="3" t="s">
        <v>96</v>
      </c>
      <c r="CY269" s="0" t="n">
        <v>1</v>
      </c>
      <c r="CZ269" s="6">
        <f>trunc((P269/CY269),2)</f>
      </c>
    </row>
    <row r="270" spans="1:104">
      <c r="A270" s="3" t="n">
        <v>265</v>
      </c>
      <c r="B270" s="3" t="s">
        <v>758</v>
      </c>
      <c r="C270" s="3" t="s">
        <v>52</v>
      </c>
      <c r="D270" s="3" t="s">
        <v>53</v>
      </c>
      <c r="E270" s="3" t="n">
        <v>1.8</v>
      </c>
      <c r="F270" s="3" t="s">
        <v>130</v>
      </c>
      <c r="G270" s="3" t="s">
        <v>55</v>
      </c>
      <c r="H270" s="3" t="s">
        <v>56</v>
      </c>
      <c r="I270" s="3" t="s">
        <v>57</v>
      </c>
      <c r="J270" s="3" t="s">
        <v>57</v>
      </c>
      <c r="K270" s="3" t="s">
        <v>57</v>
      </c>
      <c r="L270" s="3" t="s">
        <v>58</v>
      </c>
      <c r="M270" s="3" t="s">
        <v>59</v>
      </c>
      <c r="N270" s="6">
        <f>trunc(((Q270*(100+O270))/100)*CY270,2)</f>
      </c>
      <c r="O270" s="4" t="n">
        <v>-27.9</v>
      </c>
      <c r="P270" s="6">
        <f>trunc((N270*E270),2)</f>
      </c>
      <c r="Q270" s="3" t="n">
        <v>10600</v>
      </c>
      <c r="R270" s="9" t="s">
        <v>60</v>
      </c>
      <c r="S270" s="9" t="s">
        <v>61</v>
      </c>
      <c r="T270" s="3" t="s">
        <v>738</v>
      </c>
      <c r="U270" s="3" t="n">
        <v>4.81</v>
      </c>
      <c r="V270" s="3" t="n">
        <v>62.1</v>
      </c>
      <c r="W270" s="3" t="n">
        <v>58</v>
      </c>
      <c r="X270" s="3" t="s">
        <v>63</v>
      </c>
      <c r="Y270" s="3" t="s">
        <v>64</v>
      </c>
      <c r="Z270" s="3" t="s">
        <v>89</v>
      </c>
      <c r="AA270" s="3" t="s">
        <v>66</v>
      </c>
      <c r="AB270" s="3" t="s">
        <v>91</v>
      </c>
      <c r="AC270" s="3" t="s">
        <v>68</v>
      </c>
      <c r="AD270" s="3" t="s">
        <v>110</v>
      </c>
      <c r="AE270" s="3" t="s">
        <v>52</v>
      </c>
      <c r="AF270" s="3" t="s">
        <v>222</v>
      </c>
      <c r="AG270" s="3" t="s">
        <v>52</v>
      </c>
      <c r="AH270" s="3" t="s">
        <v>493</v>
      </c>
      <c r="AI270" s="3" t="s">
        <v>63</v>
      </c>
      <c r="AJ270" s="3" t="s">
        <v>63</v>
      </c>
      <c r="AK270" s="3" t="s">
        <v>58</v>
      </c>
      <c r="AL270" s="3" t="s">
        <v>216</v>
      </c>
      <c r="AM270" s="3" t="s">
        <v>63</v>
      </c>
      <c r="AN270" s="3" t="n">
        <v>36</v>
      </c>
      <c r="AO270" s="3" t="n">
        <v>15</v>
      </c>
      <c r="AP270" s="3" t="n">
        <v>40.8</v>
      </c>
      <c r="AQ270" s="3" t="n">
        <v>43</v>
      </c>
      <c r="AR270" s="3" t="s">
        <v>79</v>
      </c>
      <c r="AS270" s="3" t="s">
        <v>58</v>
      </c>
      <c r="AT270" s="3" t="s">
        <v>52</v>
      </c>
      <c r="AU270" s="3" t="s">
        <v>80</v>
      </c>
      <c r="AV270" s="3" t="s">
        <v>63</v>
      </c>
      <c r="AW270" s="3" t="s">
        <v>57</v>
      </c>
      <c r="AX270" s="3" t="s">
        <v>96</v>
      </c>
      <c r="CY270" s="0" t="n">
        <v>1</v>
      </c>
      <c r="CZ270" s="6">
        <f>trunc((P270/CY270),2)</f>
      </c>
    </row>
    <row r="271" spans="1:104">
      <c r="A271" s="3" t="n">
        <v>266</v>
      </c>
      <c r="B271" s="3" t="s">
        <v>759</v>
      </c>
      <c r="C271" s="3" t="s">
        <v>52</v>
      </c>
      <c r="D271" s="3" t="s">
        <v>53</v>
      </c>
      <c r="E271" s="3" t="n">
        <v>1.8</v>
      </c>
      <c r="F271" s="3" t="s">
        <v>130</v>
      </c>
      <c r="G271" s="3" t="s">
        <v>55</v>
      </c>
      <c r="H271" s="3" t="s">
        <v>56</v>
      </c>
      <c r="I271" s="3" t="s">
        <v>57</v>
      </c>
      <c r="J271" s="3" t="s">
        <v>57</v>
      </c>
      <c r="K271" s="3" t="s">
        <v>57</v>
      </c>
      <c r="L271" s="3" t="s">
        <v>58</v>
      </c>
      <c r="M271" s="3" t="s">
        <v>59</v>
      </c>
      <c r="N271" s="6">
        <f>trunc(((Q271*(100+O271))/100)*CY271,2)</f>
      </c>
      <c r="O271" s="4" t="n">
        <v>-26.5</v>
      </c>
      <c r="P271" s="6">
        <f>trunc((N271*E271),2)</f>
      </c>
      <c r="Q271" s="3" t="n">
        <v>10600</v>
      </c>
      <c r="R271" s="9" t="s">
        <v>60</v>
      </c>
      <c r="S271" s="9" t="s">
        <v>61</v>
      </c>
      <c r="T271" s="3" t="s">
        <v>760</v>
      </c>
      <c r="U271" s="3" t="n">
        <v>4.83</v>
      </c>
      <c r="V271" s="3" t="n">
        <v>62.6</v>
      </c>
      <c r="W271" s="3" t="n">
        <v>57</v>
      </c>
      <c r="X271" s="3" t="s">
        <v>63</v>
      </c>
      <c r="Y271" s="3" t="s">
        <v>64</v>
      </c>
      <c r="Z271" s="3" t="s">
        <v>123</v>
      </c>
      <c r="AA271" s="3" t="s">
        <v>156</v>
      </c>
      <c r="AB271" s="3" t="s">
        <v>91</v>
      </c>
      <c r="AC271" s="3" t="s">
        <v>68</v>
      </c>
      <c r="AD271" s="3" t="s">
        <v>134</v>
      </c>
      <c r="AE271" s="3" t="s">
        <v>52</v>
      </c>
      <c r="AF271" s="3" t="s">
        <v>52</v>
      </c>
      <c r="AG271" s="3" t="s">
        <v>52</v>
      </c>
      <c r="AH271" s="3" t="s">
        <v>209</v>
      </c>
      <c r="AI271" s="3" t="s">
        <v>63</v>
      </c>
      <c r="AJ271" s="3" t="s">
        <v>63</v>
      </c>
      <c r="AK271" s="3" t="s">
        <v>58</v>
      </c>
      <c r="AL271" s="3" t="s">
        <v>761</v>
      </c>
      <c r="AM271" s="3" t="s">
        <v>63</v>
      </c>
      <c r="AN271" s="3" t="n">
        <v>36</v>
      </c>
      <c r="AO271" s="3" t="n">
        <v>15.5</v>
      </c>
      <c r="AP271" s="3" t="n">
        <v>40.6</v>
      </c>
      <c r="AQ271" s="3" t="n">
        <v>43</v>
      </c>
      <c r="AR271" s="3" t="s">
        <v>79</v>
      </c>
      <c r="AS271" s="3" t="s">
        <v>58</v>
      </c>
      <c r="AT271" s="3" t="s">
        <v>52</v>
      </c>
      <c r="AU271" s="3" t="s">
        <v>241</v>
      </c>
      <c r="AV271" s="3" t="s">
        <v>63</v>
      </c>
      <c r="AW271" s="3" t="s">
        <v>57</v>
      </c>
      <c r="AX271" s="3" t="s">
        <v>96</v>
      </c>
      <c r="CY271" s="0" t="n">
        <v>1</v>
      </c>
      <c r="CZ271" s="6">
        <f>trunc((P271/CY271),2)</f>
      </c>
    </row>
    <row r="272" spans="1:104">
      <c r="A272" s="3" t="n">
        <v>267</v>
      </c>
      <c r="B272" s="3" t="s">
        <v>762</v>
      </c>
      <c r="C272" s="3" t="s">
        <v>52</v>
      </c>
      <c r="D272" s="3" t="s">
        <v>53</v>
      </c>
      <c r="E272" s="3" t="n">
        <v>1.8</v>
      </c>
      <c r="F272" s="3" t="s">
        <v>130</v>
      </c>
      <c r="G272" s="3" t="s">
        <v>55</v>
      </c>
      <c r="H272" s="3" t="s">
        <v>56</v>
      </c>
      <c r="I272" s="3" t="s">
        <v>57</v>
      </c>
      <c r="J272" s="3" t="s">
        <v>57</v>
      </c>
      <c r="K272" s="3" t="s">
        <v>57</v>
      </c>
      <c r="L272" s="3" t="s">
        <v>58</v>
      </c>
      <c r="M272" s="3" t="s">
        <v>86</v>
      </c>
      <c r="N272" s="6">
        <f>trunc(((Q272*(100+O272))/100)*CY272,2)</f>
      </c>
      <c r="O272" s="4" t="n">
        <v>-19.5</v>
      </c>
      <c r="P272" s="6">
        <f>trunc((N272*E272),2)</f>
      </c>
      <c r="Q272" s="3" t="n">
        <v>10600</v>
      </c>
      <c r="R272" s="9" t="s">
        <v>60</v>
      </c>
      <c r="S272" s="9" t="s">
        <v>61</v>
      </c>
      <c r="T272" s="3" t="s">
        <v>763</v>
      </c>
      <c r="U272" s="3" t="n">
        <v>4.81</v>
      </c>
      <c r="V272" s="3" t="n">
        <v>61.7</v>
      </c>
      <c r="W272" s="3" t="n">
        <v>55</v>
      </c>
      <c r="X272" s="3" t="s">
        <v>63</v>
      </c>
      <c r="Y272" s="3" t="s">
        <v>64</v>
      </c>
      <c r="Z272" s="3" t="s">
        <v>123</v>
      </c>
      <c r="AA272" s="3" t="s">
        <v>156</v>
      </c>
      <c r="AB272" s="3" t="s">
        <v>91</v>
      </c>
      <c r="AC272" s="3" t="s">
        <v>68</v>
      </c>
      <c r="AD272" s="3" t="s">
        <v>134</v>
      </c>
      <c r="AE272" s="3" t="s">
        <v>52</v>
      </c>
      <c r="AF272" s="3" t="s">
        <v>52</v>
      </c>
      <c r="AG272" s="3" t="s">
        <v>52</v>
      </c>
      <c r="AH272" s="3" t="s">
        <v>52</v>
      </c>
      <c r="AI272" s="3" t="s">
        <v>63</v>
      </c>
      <c r="AJ272" s="3" t="s">
        <v>63</v>
      </c>
      <c r="AK272" s="3" t="s">
        <v>58</v>
      </c>
      <c r="AL272" s="3" t="s">
        <v>233</v>
      </c>
      <c r="AM272" s="3" t="s">
        <v>63</v>
      </c>
      <c r="AN272" s="3" t="n">
        <v>34</v>
      </c>
      <c r="AO272" s="3" t="n">
        <v>15</v>
      </c>
      <c r="AP272" s="3" t="n">
        <v>40.6</v>
      </c>
      <c r="AQ272" s="3" t="n">
        <v>43</v>
      </c>
      <c r="AR272" s="3" t="s">
        <v>52</v>
      </c>
      <c r="AS272" s="3" t="s">
        <v>58</v>
      </c>
      <c r="AT272" s="3" t="s">
        <v>224</v>
      </c>
      <c r="AU272" s="3" t="s">
        <v>95</v>
      </c>
      <c r="AV272" s="3" t="s">
        <v>63</v>
      </c>
      <c r="AW272" s="3" t="s">
        <v>57</v>
      </c>
      <c r="AX272" s="3" t="s">
        <v>96</v>
      </c>
      <c r="CY272" s="0" t="n">
        <v>1</v>
      </c>
      <c r="CZ272" s="6">
        <f>trunc((P272/CY272),2)</f>
      </c>
    </row>
    <row r="273" spans="1:104">
      <c r="A273" s="3" t="n">
        <v>268</v>
      </c>
      <c r="B273" s="3" t="s">
        <v>764</v>
      </c>
      <c r="C273" s="3" t="s">
        <v>52</v>
      </c>
      <c r="D273" s="3" t="s">
        <v>53</v>
      </c>
      <c r="E273" s="3" t="n">
        <v>1.82</v>
      </c>
      <c r="F273" s="3" t="s">
        <v>230</v>
      </c>
      <c r="G273" s="3" t="s">
        <v>55</v>
      </c>
      <c r="H273" s="3" t="s">
        <v>56</v>
      </c>
      <c r="I273" s="3" t="s">
        <v>57</v>
      </c>
      <c r="J273" s="3" t="s">
        <v>57</v>
      </c>
      <c r="K273" s="3" t="s">
        <v>57</v>
      </c>
      <c r="L273" s="3" t="s">
        <v>58</v>
      </c>
      <c r="M273" s="3" t="s">
        <v>59</v>
      </c>
      <c r="N273" s="6">
        <f>trunc(((Q273*(100+O273))/100)*CY273,2)</f>
      </c>
      <c r="O273" s="4" t="n">
        <v>-30.7</v>
      </c>
      <c r="P273" s="6">
        <f>trunc((N273*E273),2)</f>
      </c>
      <c r="Q273" s="3" t="n">
        <v>9900</v>
      </c>
      <c r="R273" s="9" t="s">
        <v>60</v>
      </c>
      <c r="S273" s="9" t="s">
        <v>61</v>
      </c>
      <c r="T273" s="3" t="s">
        <v>765</v>
      </c>
      <c r="U273" s="3" t="n">
        <v>4.83</v>
      </c>
      <c r="V273" s="3" t="n">
        <v>62.4</v>
      </c>
      <c r="W273" s="3" t="n">
        <v>57</v>
      </c>
      <c r="X273" s="3" t="s">
        <v>63</v>
      </c>
      <c r="Y273" s="3" t="s">
        <v>77</v>
      </c>
      <c r="Z273" s="3" t="s">
        <v>166</v>
      </c>
      <c r="AA273" s="3" t="s">
        <v>108</v>
      </c>
      <c r="AB273" s="3" t="s">
        <v>67</v>
      </c>
      <c r="AC273" s="3" t="s">
        <v>68</v>
      </c>
      <c r="AD273" s="3" t="s">
        <v>134</v>
      </c>
      <c r="AE273" s="3" t="s">
        <v>52</v>
      </c>
      <c r="AF273" s="3" t="s">
        <v>52</v>
      </c>
      <c r="AG273" s="3" t="s">
        <v>93</v>
      </c>
      <c r="AH273" s="3" t="s">
        <v>493</v>
      </c>
      <c r="AI273" s="3" t="s">
        <v>63</v>
      </c>
      <c r="AJ273" s="3" t="s">
        <v>63</v>
      </c>
      <c r="AK273" s="3" t="s">
        <v>58</v>
      </c>
      <c r="AL273" s="3" t="s">
        <v>70</v>
      </c>
      <c r="AM273" s="3" t="s">
        <v>63</v>
      </c>
      <c r="AN273" s="3" t="n">
        <v>36</v>
      </c>
      <c r="AO273" s="3" t="n">
        <v>15.5</v>
      </c>
      <c r="AP273" s="3" t="n">
        <v>40.6</v>
      </c>
      <c r="AQ273" s="3" t="n">
        <v>42.5</v>
      </c>
      <c r="AR273" s="3" t="s">
        <v>79</v>
      </c>
      <c r="AS273" s="3" t="s">
        <v>58</v>
      </c>
      <c r="AT273" s="3" t="s">
        <v>52</v>
      </c>
      <c r="AU273" s="3" t="s">
        <v>219</v>
      </c>
      <c r="AV273" s="3" t="s">
        <v>63</v>
      </c>
      <c r="AW273" s="3" t="s">
        <v>57</v>
      </c>
      <c r="AX273" s="3" t="s">
        <v>96</v>
      </c>
      <c r="CY273" s="0" t="n">
        <v>1</v>
      </c>
      <c r="CZ273" s="6">
        <f>trunc((P273/CY273),2)</f>
      </c>
    </row>
    <row r="274" spans="1:104">
      <c r="A274" s="3" t="n">
        <v>269</v>
      </c>
      <c r="B274" s="3" t="s">
        <v>766</v>
      </c>
      <c r="C274" s="3" t="s">
        <v>52</v>
      </c>
      <c r="D274" s="3" t="s">
        <v>53</v>
      </c>
      <c r="E274" s="3" t="n">
        <v>1.81</v>
      </c>
      <c r="F274" s="3" t="s">
        <v>98</v>
      </c>
      <c r="G274" s="3" t="s">
        <v>55</v>
      </c>
      <c r="H274" s="3" t="s">
        <v>56</v>
      </c>
      <c r="I274" s="3" t="s">
        <v>57</v>
      </c>
      <c r="J274" s="3" t="s">
        <v>57</v>
      </c>
      <c r="K274" s="3" t="s">
        <v>57</v>
      </c>
      <c r="L274" s="3" t="s">
        <v>58</v>
      </c>
      <c r="M274" s="3" t="s">
        <v>59</v>
      </c>
      <c r="N274" s="6">
        <f>trunc(((Q274*(100+O274))/100)*CY274,2)</f>
      </c>
      <c r="O274" s="4" t="n">
        <v>-27.7</v>
      </c>
      <c r="P274" s="6">
        <f>trunc((N274*E274),2)</f>
      </c>
      <c r="Q274" s="3" t="n">
        <v>9400</v>
      </c>
      <c r="R274" s="9" t="s">
        <v>60</v>
      </c>
      <c r="S274" s="9" t="s">
        <v>61</v>
      </c>
      <c r="T274" s="3" t="s">
        <v>767</v>
      </c>
      <c r="U274" s="3" t="n">
        <v>4.83</v>
      </c>
      <c r="V274" s="3" t="n">
        <v>62.2</v>
      </c>
      <c r="W274" s="3" t="n">
        <v>59</v>
      </c>
      <c r="X274" s="3" t="s">
        <v>63</v>
      </c>
      <c r="Y274" s="3" t="s">
        <v>64</v>
      </c>
      <c r="Z274" s="3" t="s">
        <v>166</v>
      </c>
      <c r="AA274" s="3" t="s">
        <v>66</v>
      </c>
      <c r="AB274" s="3" t="s">
        <v>67</v>
      </c>
      <c r="AC274" s="3" t="s">
        <v>68</v>
      </c>
      <c r="AD274" s="3" t="s">
        <v>69</v>
      </c>
      <c r="AE274" s="3" t="s">
        <v>52</v>
      </c>
      <c r="AF274" s="3" t="s">
        <v>52</v>
      </c>
      <c r="AG274" s="3" t="s">
        <v>52</v>
      </c>
      <c r="AH274" s="3" t="s">
        <v>52</v>
      </c>
      <c r="AI274" s="3" t="s">
        <v>63</v>
      </c>
      <c r="AJ274" s="3" t="s">
        <v>63</v>
      </c>
      <c r="AK274" s="3" t="s">
        <v>58</v>
      </c>
      <c r="AL274" s="3" t="s">
        <v>138</v>
      </c>
      <c r="AM274" s="3" t="s">
        <v>63</v>
      </c>
      <c r="AN274" s="3" t="n">
        <v>34.5</v>
      </c>
      <c r="AO274" s="3" t="n">
        <v>14</v>
      </c>
      <c r="AP274" s="3" t="n">
        <v>41.4</v>
      </c>
      <c r="AQ274" s="3" t="n">
        <v>44</v>
      </c>
      <c r="AR274" s="3" t="s">
        <v>52</v>
      </c>
      <c r="AS274" s="3" t="s">
        <v>58</v>
      </c>
      <c r="AT274" s="3" t="s">
        <v>52</v>
      </c>
      <c r="AU274" s="3" t="s">
        <v>219</v>
      </c>
      <c r="AV274" s="3" t="s">
        <v>63</v>
      </c>
      <c r="AW274" s="3" t="s">
        <v>57</v>
      </c>
      <c r="AX274" s="3" t="s">
        <v>96</v>
      </c>
      <c r="CY274" s="0" t="n">
        <v>1</v>
      </c>
      <c r="CZ274" s="6">
        <f>trunc((P274/CY274),2)</f>
      </c>
    </row>
    <row r="275" spans="1:104">
      <c r="A275" s="3" t="n">
        <v>270</v>
      </c>
      <c r="B275" s="3" t="s">
        <v>768</v>
      </c>
      <c r="C275" s="3" t="s">
        <v>52</v>
      </c>
      <c r="D275" s="3" t="s">
        <v>53</v>
      </c>
      <c r="E275" s="3" t="n">
        <v>1.82</v>
      </c>
      <c r="F275" s="3" t="s">
        <v>98</v>
      </c>
      <c r="G275" s="3" t="s">
        <v>55</v>
      </c>
      <c r="H275" s="3" t="s">
        <v>683</v>
      </c>
      <c r="I275" s="3" t="s">
        <v>57</v>
      </c>
      <c r="J275" s="3" t="s">
        <v>57</v>
      </c>
      <c r="K275" s="3" t="s">
        <v>57</v>
      </c>
      <c r="L275" s="3" t="s">
        <v>58</v>
      </c>
      <c r="M275" s="3" t="s">
        <v>59</v>
      </c>
      <c r="N275" s="6">
        <f>trunc(((Q275*(100+O275))/100)*CY275,2)</f>
      </c>
      <c r="O275" s="4" t="n">
        <v>-22.9</v>
      </c>
      <c r="P275" s="6">
        <f>trunc((N275*E275),2)</f>
      </c>
      <c r="Q275" s="3" t="n">
        <v>5800</v>
      </c>
      <c r="R275" s="9" t="s">
        <v>60</v>
      </c>
      <c r="S275" s="9" t="s">
        <v>61</v>
      </c>
      <c r="T275" s="3" t="s">
        <v>732</v>
      </c>
      <c r="U275" s="3" t="n">
        <v>4.84</v>
      </c>
      <c r="V275" s="3" t="n">
        <v>62.3</v>
      </c>
      <c r="W275" s="3" t="n">
        <v>58</v>
      </c>
      <c r="X275" s="3" t="s">
        <v>63</v>
      </c>
      <c r="Y275" s="3" t="s">
        <v>64</v>
      </c>
      <c r="Z275" s="3" t="s">
        <v>58</v>
      </c>
      <c r="AA275" s="3" t="s">
        <v>156</v>
      </c>
      <c r="AB275" s="3" t="s">
        <v>52</v>
      </c>
      <c r="AC275" s="3" t="s">
        <v>68</v>
      </c>
      <c r="AD275" s="3" t="s">
        <v>52</v>
      </c>
      <c r="AE275" s="3" t="s">
        <v>52</v>
      </c>
      <c r="AF275" s="3" t="s">
        <v>52</v>
      </c>
      <c r="AG275" s="3" t="s">
        <v>52</v>
      </c>
      <c r="AH275" s="3" t="s">
        <v>52</v>
      </c>
      <c r="AI275" s="3" t="s">
        <v>63</v>
      </c>
      <c r="AJ275" s="3" t="s">
        <v>63</v>
      </c>
      <c r="AK275" s="3" t="s">
        <v>58</v>
      </c>
      <c r="AL275" s="3" t="s">
        <v>672</v>
      </c>
      <c r="AM275" s="3" t="s">
        <v>63</v>
      </c>
      <c r="AN275" s="3" t="n">
        <v>36</v>
      </c>
      <c r="AO275" s="3" t="n">
        <v>15.5</v>
      </c>
      <c r="AP275" s="3" t="n">
        <v>40.8</v>
      </c>
      <c r="AQ275" s="3" t="n">
        <v>43</v>
      </c>
      <c r="AR275" s="3" t="s">
        <v>79</v>
      </c>
      <c r="AS275" s="3" t="s">
        <v>58</v>
      </c>
      <c r="AT275" s="3" t="s">
        <v>52</v>
      </c>
      <c r="AU275" s="3" t="s">
        <v>579</v>
      </c>
      <c r="AV275" s="3" t="s">
        <v>63</v>
      </c>
      <c r="AW275" s="3" t="s">
        <v>57</v>
      </c>
      <c r="AX275" s="3" t="s">
        <v>96</v>
      </c>
      <c r="CY275" s="0" t="n">
        <v>1</v>
      </c>
      <c r="CZ275" s="6">
        <f>trunc((P275/CY275),2)</f>
      </c>
    </row>
    <row r="276" spans="1:104">
      <c r="A276" s="3" t="n">
        <v>271</v>
      </c>
      <c r="B276" s="3" t="s">
        <v>769</v>
      </c>
      <c r="C276" s="3" t="s">
        <v>52</v>
      </c>
      <c r="D276" s="3" t="s">
        <v>53</v>
      </c>
      <c r="E276" s="3" t="n">
        <v>1.72</v>
      </c>
      <c r="F276" s="3" t="s">
        <v>130</v>
      </c>
      <c r="G276" s="3" t="s">
        <v>55</v>
      </c>
      <c r="H276" s="3" t="s">
        <v>431</v>
      </c>
      <c r="I276" s="3" t="s">
        <v>57</v>
      </c>
      <c r="J276" s="3" t="s">
        <v>57</v>
      </c>
      <c r="K276" s="3" t="s">
        <v>57</v>
      </c>
      <c r="L276" s="3" t="s">
        <v>58</v>
      </c>
      <c r="M276" s="3" t="s">
        <v>352</v>
      </c>
      <c r="N276" s="6">
        <f>trunc(((Q276*(100+O276))/100)*CY276,2)</f>
      </c>
      <c r="O276" s="4" t="n">
        <v>-34.9</v>
      </c>
      <c r="P276" s="6">
        <f>trunc((N276*E276),2)</f>
      </c>
      <c r="Q276" s="3" t="n">
        <v>16300</v>
      </c>
      <c r="R276" s="9" t="s">
        <v>60</v>
      </c>
      <c r="S276" s="9" t="s">
        <v>61</v>
      </c>
      <c r="T276" s="3" t="s">
        <v>770</v>
      </c>
      <c r="U276" s="3" t="n">
        <v>4.74</v>
      </c>
      <c r="V276" s="3" t="n">
        <v>62</v>
      </c>
      <c r="W276" s="3" t="n">
        <v>58</v>
      </c>
      <c r="X276" s="3" t="s">
        <v>63</v>
      </c>
      <c r="Y276" s="3" t="s">
        <v>64</v>
      </c>
      <c r="Z276" s="3" t="s">
        <v>58</v>
      </c>
      <c r="AA276" s="3" t="s">
        <v>156</v>
      </c>
      <c r="AB276" s="3" t="s">
        <v>109</v>
      </c>
      <c r="AC276" s="3" t="s">
        <v>52</v>
      </c>
      <c r="AD276" s="3" t="s">
        <v>134</v>
      </c>
      <c r="AE276" s="3" t="s">
        <v>52</v>
      </c>
      <c r="AF276" s="3" t="s">
        <v>52</v>
      </c>
      <c r="AG276" s="3" t="s">
        <v>52</v>
      </c>
      <c r="AH276" s="3" t="s">
        <v>52</v>
      </c>
      <c r="AI276" s="3" t="s">
        <v>63</v>
      </c>
      <c r="AJ276" s="3" t="s">
        <v>63</v>
      </c>
      <c r="AK276" s="3" t="s">
        <v>58</v>
      </c>
      <c r="AL276" s="3" t="s">
        <v>293</v>
      </c>
      <c r="AM276" s="3" t="s">
        <v>63</v>
      </c>
      <c r="AN276" s="3" t="n">
        <v>36</v>
      </c>
      <c r="AO276" s="3" t="n">
        <v>15.5</v>
      </c>
      <c r="AP276" s="3" t="n">
        <v>40.6</v>
      </c>
      <c r="AQ276" s="3" t="n">
        <v>43</v>
      </c>
      <c r="AR276" s="3" t="s">
        <v>52</v>
      </c>
      <c r="AS276" s="3" t="s">
        <v>58</v>
      </c>
      <c r="AT276" s="3" t="s">
        <v>52</v>
      </c>
      <c r="AU276" s="3" t="s">
        <v>118</v>
      </c>
      <c r="AV276" s="3" t="s">
        <v>203</v>
      </c>
      <c r="AW276" s="3" t="s">
        <v>57</v>
      </c>
      <c r="AX276" s="3" t="s">
        <v>96</v>
      </c>
      <c r="CY276" s="0" t="n">
        <v>1</v>
      </c>
      <c r="CZ276" s="6">
        <f>trunc((P276/CY276),2)</f>
      </c>
    </row>
    <row r="277" spans="1:104">
      <c r="A277" s="3" t="n">
        <v>272</v>
      </c>
      <c r="B277" s="3" t="s">
        <v>771</v>
      </c>
      <c r="C277" s="3" t="s">
        <v>52</v>
      </c>
      <c r="D277" s="3" t="s">
        <v>53</v>
      </c>
      <c r="E277" s="3" t="n">
        <v>1.77</v>
      </c>
      <c r="F277" s="3" t="s">
        <v>149</v>
      </c>
      <c r="G277" s="3" t="s">
        <v>55</v>
      </c>
      <c r="H277" s="3" t="s">
        <v>161</v>
      </c>
      <c r="I277" s="3" t="s">
        <v>57</v>
      </c>
      <c r="J277" s="3" t="s">
        <v>57</v>
      </c>
      <c r="K277" s="3" t="s">
        <v>57</v>
      </c>
      <c r="L277" s="3" t="s">
        <v>58</v>
      </c>
      <c r="M277" s="3" t="s">
        <v>86</v>
      </c>
      <c r="N277" s="6">
        <f>trunc(((Q277*(100+O277))/100)*CY277,2)</f>
      </c>
      <c r="O277" s="4" t="n">
        <v>-29.6</v>
      </c>
      <c r="P277" s="6">
        <f>trunc((N277*E277),2)</f>
      </c>
      <c r="Q277" s="3" t="n">
        <v>14200</v>
      </c>
      <c r="R277" s="9" t="s">
        <v>60</v>
      </c>
      <c r="S277" s="9" t="s">
        <v>61</v>
      </c>
      <c r="T277" s="3" t="s">
        <v>772</v>
      </c>
      <c r="U277" s="3" t="n">
        <v>4.79</v>
      </c>
      <c r="V277" s="3" t="n">
        <v>62.1</v>
      </c>
      <c r="W277" s="3" t="n">
        <v>58</v>
      </c>
      <c r="X277" s="3" t="s">
        <v>63</v>
      </c>
      <c r="Y277" s="3" t="s">
        <v>64</v>
      </c>
      <c r="Z277" s="3" t="s">
        <v>177</v>
      </c>
      <c r="AA277" s="3" t="s">
        <v>66</v>
      </c>
      <c r="AB277" s="3" t="s">
        <v>91</v>
      </c>
      <c r="AC277" s="3" t="s">
        <v>52</v>
      </c>
      <c r="AD277" s="3" t="s">
        <v>110</v>
      </c>
      <c r="AE277" s="3" t="s">
        <v>52</v>
      </c>
      <c r="AF277" s="3" t="s">
        <v>52</v>
      </c>
      <c r="AG277" s="3" t="s">
        <v>52</v>
      </c>
      <c r="AH277" s="3" t="s">
        <v>52</v>
      </c>
      <c r="AI277" s="3" t="s">
        <v>63</v>
      </c>
      <c r="AJ277" s="3" t="s">
        <v>63</v>
      </c>
      <c r="AK277" s="3" t="s">
        <v>58</v>
      </c>
      <c r="AL277" s="3" t="s">
        <v>371</v>
      </c>
      <c r="AM277" s="3" t="s">
        <v>63</v>
      </c>
      <c r="AN277" s="3" t="n">
        <v>36</v>
      </c>
      <c r="AO277" s="3" t="n">
        <v>15.5</v>
      </c>
      <c r="AP277" s="3" t="n">
        <v>40.6</v>
      </c>
      <c r="AQ277" s="3" t="n">
        <v>43</v>
      </c>
      <c r="AR277" s="3" t="s">
        <v>79</v>
      </c>
      <c r="AS277" s="3" t="s">
        <v>58</v>
      </c>
      <c r="AT277" s="3" t="s">
        <v>52</v>
      </c>
      <c r="AU277" s="3" t="s">
        <v>118</v>
      </c>
      <c r="AV277" s="3" t="s">
        <v>63</v>
      </c>
      <c r="AW277" s="3" t="s">
        <v>57</v>
      </c>
      <c r="AX277" s="3" t="s">
        <v>96</v>
      </c>
      <c r="CY277" s="0" t="n">
        <v>1</v>
      </c>
      <c r="CZ277" s="6">
        <f>trunc((P277/CY277),2)</f>
      </c>
    </row>
    <row r="278" spans="1:104">
      <c r="A278" s="3" t="n">
        <v>273</v>
      </c>
      <c r="B278" s="3" t="s">
        <v>773</v>
      </c>
      <c r="C278" s="3" t="s">
        <v>52</v>
      </c>
      <c r="D278" s="3" t="s">
        <v>53</v>
      </c>
      <c r="E278" s="3" t="n">
        <v>1.7</v>
      </c>
      <c r="F278" s="3" t="s">
        <v>149</v>
      </c>
      <c r="G278" s="3" t="s">
        <v>55</v>
      </c>
      <c r="H278" s="3" t="s">
        <v>774</v>
      </c>
      <c r="I278" s="3" t="s">
        <v>57</v>
      </c>
      <c r="J278" s="3" t="s">
        <v>57</v>
      </c>
      <c r="K278" s="3" t="s">
        <v>57</v>
      </c>
      <c r="L278" s="3" t="s">
        <v>58</v>
      </c>
      <c r="M278" s="3" t="s">
        <v>75</v>
      </c>
      <c r="N278" s="6">
        <f>trunc(((Q278*(100+O278))/100)*CY278,2)</f>
      </c>
      <c r="O278" s="4" t="n">
        <v>-24.8</v>
      </c>
      <c r="P278" s="6">
        <f>trunc((N278*E278),2)</f>
      </c>
      <c r="Q278" s="3" t="n">
        <v>14200</v>
      </c>
      <c r="R278" s="9" t="s">
        <v>60</v>
      </c>
      <c r="S278" s="9" t="s">
        <v>61</v>
      </c>
      <c r="T278" s="3" t="s">
        <v>775</v>
      </c>
      <c r="U278" s="3" t="n">
        <v>4.72</v>
      </c>
      <c r="V278" s="3" t="n">
        <v>62.1</v>
      </c>
      <c r="W278" s="3" t="n">
        <v>59</v>
      </c>
      <c r="X278" s="3" t="s">
        <v>63</v>
      </c>
      <c r="Y278" s="3" t="s">
        <v>64</v>
      </c>
      <c r="Z278" s="3" t="s">
        <v>58</v>
      </c>
      <c r="AA278" s="3" t="s">
        <v>141</v>
      </c>
      <c r="AB278" s="3" t="s">
        <v>109</v>
      </c>
      <c r="AC278" s="3" t="s">
        <v>52</v>
      </c>
      <c r="AD278" s="3" t="s">
        <v>69</v>
      </c>
      <c r="AE278" s="3" t="s">
        <v>52</v>
      </c>
      <c r="AF278" s="3" t="s">
        <v>52</v>
      </c>
      <c r="AG278" s="3" t="s">
        <v>52</v>
      </c>
      <c r="AH278" s="3" t="s">
        <v>52</v>
      </c>
      <c r="AI278" s="3" t="s">
        <v>63</v>
      </c>
      <c r="AJ278" s="3" t="s">
        <v>63</v>
      </c>
      <c r="AK278" s="3" t="s">
        <v>58</v>
      </c>
      <c r="AL278" s="3" t="s">
        <v>296</v>
      </c>
      <c r="AM278" s="3" t="s">
        <v>63</v>
      </c>
      <c r="AN278" s="3" t="n">
        <v>35.5</v>
      </c>
      <c r="AO278" s="3" t="n">
        <v>15</v>
      </c>
      <c r="AP278" s="3" t="n">
        <v>40.8</v>
      </c>
      <c r="AQ278" s="3" t="n">
        <v>43</v>
      </c>
      <c r="AR278" s="3" t="s">
        <v>52</v>
      </c>
      <c r="AS278" s="3" t="s">
        <v>58</v>
      </c>
      <c r="AT278" s="3" t="s">
        <v>52</v>
      </c>
      <c r="AU278" s="3" t="s">
        <v>776</v>
      </c>
      <c r="AV278" s="3" t="s">
        <v>63</v>
      </c>
      <c r="AW278" s="3" t="s">
        <v>57</v>
      </c>
      <c r="AX278" s="3" t="s">
        <v>96</v>
      </c>
      <c r="CY278" s="0" t="n">
        <v>1</v>
      </c>
      <c r="CZ278" s="6">
        <f>trunc((P278/CY278),2)</f>
      </c>
    </row>
    <row r="279" spans="1:104">
      <c r="A279" s="3" t="n">
        <v>274</v>
      </c>
      <c r="B279" s="3" t="s">
        <v>777</v>
      </c>
      <c r="C279" s="3" t="s">
        <v>52</v>
      </c>
      <c r="D279" s="3" t="s">
        <v>53</v>
      </c>
      <c r="E279" s="3" t="n">
        <v>1.7</v>
      </c>
      <c r="F279" s="3" t="s">
        <v>105</v>
      </c>
      <c r="G279" s="3" t="s">
        <v>55</v>
      </c>
      <c r="H279" s="3" t="s">
        <v>161</v>
      </c>
      <c r="I279" s="3" t="s">
        <v>57</v>
      </c>
      <c r="J279" s="3" t="s">
        <v>57</v>
      </c>
      <c r="K279" s="3" t="s">
        <v>57</v>
      </c>
      <c r="L279" s="3" t="s">
        <v>85</v>
      </c>
      <c r="M279" s="3" t="s">
        <v>59</v>
      </c>
      <c r="N279" s="6">
        <f>trunc(((Q279*(100+O279))/100)*CY279,2)</f>
      </c>
      <c r="O279" s="4" t="n">
        <v>-35.7</v>
      </c>
      <c r="P279" s="6">
        <f>trunc((N279*E279),2)</f>
      </c>
      <c r="Q279" s="3" t="n">
        <v>10200</v>
      </c>
      <c r="R279" s="9" t="s">
        <v>60</v>
      </c>
      <c r="S279" s="9" t="s">
        <v>61</v>
      </c>
      <c r="T279" s="3" t="s">
        <v>778</v>
      </c>
      <c r="U279" s="3" t="n">
        <v>4.74</v>
      </c>
      <c r="V279" s="3" t="n">
        <v>62.2</v>
      </c>
      <c r="W279" s="3" t="n">
        <v>59</v>
      </c>
      <c r="X279" s="3" t="s">
        <v>63</v>
      </c>
      <c r="Y279" s="3" t="s">
        <v>221</v>
      </c>
      <c r="Z279" s="3" t="s">
        <v>123</v>
      </c>
      <c r="AA279" s="3" t="s">
        <v>66</v>
      </c>
      <c r="AB279" s="3" t="s">
        <v>91</v>
      </c>
      <c r="AC279" s="3" t="s">
        <v>52</v>
      </c>
      <c r="AD279" s="3" t="s">
        <v>69</v>
      </c>
      <c r="AE279" s="3" t="s">
        <v>52</v>
      </c>
      <c r="AF279" s="3" t="s">
        <v>52</v>
      </c>
      <c r="AG279" s="3" t="s">
        <v>52</v>
      </c>
      <c r="AH279" s="3" t="s">
        <v>52</v>
      </c>
      <c r="AI279" s="3" t="s">
        <v>63</v>
      </c>
      <c r="AJ279" s="3" t="s">
        <v>63</v>
      </c>
      <c r="AK279" s="3" t="s">
        <v>58</v>
      </c>
      <c r="AL279" s="3" t="s">
        <v>424</v>
      </c>
      <c r="AM279" s="3" t="s">
        <v>63</v>
      </c>
      <c r="AN279" s="3" t="n">
        <v>36</v>
      </c>
      <c r="AO279" s="3" t="n">
        <v>15</v>
      </c>
      <c r="AP279" s="3" t="n">
        <v>41</v>
      </c>
      <c r="AQ279" s="3" t="n">
        <v>43.5</v>
      </c>
      <c r="AR279" s="3" t="s">
        <v>52</v>
      </c>
      <c r="AS279" s="3" t="s">
        <v>58</v>
      </c>
      <c r="AT279" s="3" t="s">
        <v>52</v>
      </c>
      <c r="AU279" s="3" t="s">
        <v>118</v>
      </c>
      <c r="AV279" s="3" t="s">
        <v>63</v>
      </c>
      <c r="AW279" s="3" t="s">
        <v>57</v>
      </c>
      <c r="AX279" s="3" t="s">
        <v>96</v>
      </c>
      <c r="CY279" s="0" t="n">
        <v>1</v>
      </c>
      <c r="CZ279" s="6">
        <f>trunc((P279/CY279),2)</f>
      </c>
    </row>
    <row r="280" spans="1:104">
      <c r="A280" s="3" t="n">
        <v>275</v>
      </c>
      <c r="B280" s="3" t="s">
        <v>779</v>
      </c>
      <c r="C280" s="3" t="s">
        <v>52</v>
      </c>
      <c r="D280" s="3" t="s">
        <v>53</v>
      </c>
      <c r="E280" s="3" t="n">
        <v>1.75</v>
      </c>
      <c r="F280" s="3" t="s">
        <v>181</v>
      </c>
      <c r="G280" s="3" t="s">
        <v>55</v>
      </c>
      <c r="H280" s="3" t="s">
        <v>161</v>
      </c>
      <c r="I280" s="3" t="s">
        <v>57</v>
      </c>
      <c r="J280" s="3" t="s">
        <v>57</v>
      </c>
      <c r="K280" s="3" t="s">
        <v>57</v>
      </c>
      <c r="L280" s="3" t="s">
        <v>58</v>
      </c>
      <c r="M280" s="3" t="s">
        <v>59</v>
      </c>
      <c r="N280" s="6">
        <f>trunc(((Q280*(100+O280))/100)*CY280,2)</f>
      </c>
      <c r="O280" s="4" t="n">
        <v>-25.6</v>
      </c>
      <c r="P280" s="6">
        <f>trunc((N280*E280),2)</f>
      </c>
      <c r="Q280" s="3" t="n">
        <v>8600</v>
      </c>
      <c r="R280" s="9" t="s">
        <v>60</v>
      </c>
      <c r="S280" s="9" t="s">
        <v>61</v>
      </c>
      <c r="T280" s="3" t="s">
        <v>780</v>
      </c>
      <c r="U280" s="3" t="n">
        <v>4.71</v>
      </c>
      <c r="V280" s="3" t="n">
        <v>61.2</v>
      </c>
      <c r="W280" s="3" t="n">
        <v>60</v>
      </c>
      <c r="X280" s="3" t="s">
        <v>63</v>
      </c>
      <c r="Y280" s="3" t="s">
        <v>64</v>
      </c>
      <c r="Z280" s="3" t="s">
        <v>58</v>
      </c>
      <c r="AA280" s="3" t="s">
        <v>66</v>
      </c>
      <c r="AB280" s="3" t="s">
        <v>109</v>
      </c>
      <c r="AC280" s="3" t="s">
        <v>52</v>
      </c>
      <c r="AD280" s="3" t="s">
        <v>69</v>
      </c>
      <c r="AE280" s="3" t="s">
        <v>52</v>
      </c>
      <c r="AF280" s="3" t="s">
        <v>52</v>
      </c>
      <c r="AG280" s="3" t="s">
        <v>52</v>
      </c>
      <c r="AH280" s="3" t="s">
        <v>52</v>
      </c>
      <c r="AI280" s="3" t="s">
        <v>63</v>
      </c>
      <c r="AJ280" s="3" t="s">
        <v>63</v>
      </c>
      <c r="AK280" s="3" t="s">
        <v>58</v>
      </c>
      <c r="AL280" s="3" t="s">
        <v>415</v>
      </c>
      <c r="AM280" s="3" t="s">
        <v>63</v>
      </c>
      <c r="AN280" s="3" t="n">
        <v>35.5</v>
      </c>
      <c r="AO280" s="3" t="n">
        <v>14.5</v>
      </c>
      <c r="AP280" s="3" t="n">
        <v>40.6</v>
      </c>
      <c r="AQ280" s="3" t="n">
        <v>43</v>
      </c>
      <c r="AR280" s="3" t="s">
        <v>52</v>
      </c>
      <c r="AS280" s="3" t="s">
        <v>58</v>
      </c>
      <c r="AT280" s="3" t="s">
        <v>52</v>
      </c>
      <c r="AU280" s="3" t="s">
        <v>143</v>
      </c>
      <c r="AV280" s="3" t="s">
        <v>63</v>
      </c>
      <c r="AW280" s="3" t="s">
        <v>57</v>
      </c>
      <c r="AX280" s="3" t="s">
        <v>96</v>
      </c>
      <c r="CY280" s="0" t="n">
        <v>1</v>
      </c>
      <c r="CZ280" s="6">
        <f>trunc((P280/CY280),2)</f>
      </c>
    </row>
    <row r="281" spans="1:104">
      <c r="A281" s="3" t="n">
        <v>276</v>
      </c>
      <c r="B281" s="3" t="s">
        <v>781</v>
      </c>
      <c r="C281" s="3" t="s">
        <v>52</v>
      </c>
      <c r="D281" s="3" t="s">
        <v>53</v>
      </c>
      <c r="E281" s="3" t="n">
        <v>1.75</v>
      </c>
      <c r="F281" s="3" t="s">
        <v>181</v>
      </c>
      <c r="G281" s="3" t="s">
        <v>55</v>
      </c>
      <c r="H281" s="3" t="s">
        <v>161</v>
      </c>
      <c r="I281" s="3" t="s">
        <v>57</v>
      </c>
      <c r="J281" s="3" t="s">
        <v>57</v>
      </c>
      <c r="K281" s="3" t="s">
        <v>57</v>
      </c>
      <c r="L281" s="3" t="s">
        <v>58</v>
      </c>
      <c r="M281" s="3" t="s">
        <v>59</v>
      </c>
      <c r="N281" s="6">
        <f>trunc(((Q281*(100+O281))/100)*CY281,2)</f>
      </c>
      <c r="O281" s="4" t="n">
        <v>-24</v>
      </c>
      <c r="P281" s="6">
        <f>trunc((N281*E281),2)</f>
      </c>
      <c r="Q281" s="3" t="n">
        <v>8600</v>
      </c>
      <c r="R281" s="9" t="s">
        <v>60</v>
      </c>
      <c r="S281" s="9" t="s">
        <v>61</v>
      </c>
      <c r="T281" s="3" t="s">
        <v>782</v>
      </c>
      <c r="U281" s="3" t="n">
        <v>4.76</v>
      </c>
      <c r="V281" s="3" t="n">
        <v>62.1</v>
      </c>
      <c r="W281" s="3" t="n">
        <v>58</v>
      </c>
      <c r="X281" s="3" t="s">
        <v>63</v>
      </c>
      <c r="Y281" s="3" t="s">
        <v>64</v>
      </c>
      <c r="Z281" s="3" t="s">
        <v>101</v>
      </c>
      <c r="AA281" s="3" t="s">
        <v>66</v>
      </c>
      <c r="AB281" s="3" t="s">
        <v>102</v>
      </c>
      <c r="AC281" s="3" t="s">
        <v>52</v>
      </c>
      <c r="AD281" s="3" t="s">
        <v>69</v>
      </c>
      <c r="AE281" s="3" t="s">
        <v>52</v>
      </c>
      <c r="AF281" s="3" t="s">
        <v>52</v>
      </c>
      <c r="AG281" s="3" t="s">
        <v>52</v>
      </c>
      <c r="AH281" s="3" t="s">
        <v>52</v>
      </c>
      <c r="AI281" s="3" t="s">
        <v>63</v>
      </c>
      <c r="AJ281" s="3" t="s">
        <v>63</v>
      </c>
      <c r="AK281" s="3" t="s">
        <v>58</v>
      </c>
      <c r="AL281" s="3" t="s">
        <v>371</v>
      </c>
      <c r="AM281" s="3" t="s">
        <v>63</v>
      </c>
      <c r="AN281" s="3" t="n">
        <v>36</v>
      </c>
      <c r="AO281" s="3" t="n">
        <v>15.5</v>
      </c>
      <c r="AP281" s="3" t="n">
        <v>40.6</v>
      </c>
      <c r="AQ281" s="3" t="n">
        <v>42.5</v>
      </c>
      <c r="AR281" s="3" t="s">
        <v>52</v>
      </c>
      <c r="AS281" s="3" t="s">
        <v>58</v>
      </c>
      <c r="AT281" s="3" t="s">
        <v>52</v>
      </c>
      <c r="AU281" s="3" t="s">
        <v>63</v>
      </c>
      <c r="AV281" s="3" t="s">
        <v>63</v>
      </c>
      <c r="AW281" s="3" t="s">
        <v>57</v>
      </c>
      <c r="AX281" s="3" t="s">
        <v>96</v>
      </c>
      <c r="CY281" s="0" t="n">
        <v>1</v>
      </c>
      <c r="CZ281" s="6">
        <f>trunc((P281/CY281),2)</f>
      </c>
    </row>
    <row r="282" spans="1:104">
      <c r="A282" s="3" t="n">
        <v>277</v>
      </c>
      <c r="B282" s="3" t="s">
        <v>783</v>
      </c>
      <c r="C282" s="3" t="s">
        <v>52</v>
      </c>
      <c r="D282" s="3" t="s">
        <v>53</v>
      </c>
      <c r="E282" s="3" t="n">
        <v>1.74</v>
      </c>
      <c r="F282" s="3" t="s">
        <v>181</v>
      </c>
      <c r="G282" s="3" t="s">
        <v>55</v>
      </c>
      <c r="H282" s="3" t="s">
        <v>431</v>
      </c>
      <c r="I282" s="3" t="s">
        <v>57</v>
      </c>
      <c r="J282" s="3" t="s">
        <v>57</v>
      </c>
      <c r="K282" s="3" t="s">
        <v>57</v>
      </c>
      <c r="L282" s="3" t="s">
        <v>58</v>
      </c>
      <c r="M282" s="3" t="s">
        <v>352</v>
      </c>
      <c r="N282" s="6">
        <f>trunc(((Q282*(100+O282))/100)*CY282,2)</f>
      </c>
      <c r="O282" s="4" t="n">
        <v>-22.9</v>
      </c>
      <c r="P282" s="6">
        <f>trunc((N282*E282),2)</f>
      </c>
      <c r="Q282" s="3" t="n">
        <v>8600</v>
      </c>
      <c r="R282" s="9" t="s">
        <v>60</v>
      </c>
      <c r="S282" s="9" t="s">
        <v>61</v>
      </c>
      <c r="T282" s="3" t="s">
        <v>784</v>
      </c>
      <c r="U282" s="3" t="n">
        <v>4.75</v>
      </c>
      <c r="V282" s="3" t="n">
        <v>62.3</v>
      </c>
      <c r="W282" s="3" t="n">
        <v>58</v>
      </c>
      <c r="X282" s="3" t="s">
        <v>63</v>
      </c>
      <c r="Y282" s="3" t="s">
        <v>77</v>
      </c>
      <c r="Z282" s="3" t="s">
        <v>58</v>
      </c>
      <c r="AA282" s="3" t="s">
        <v>156</v>
      </c>
      <c r="AB282" s="3" t="s">
        <v>109</v>
      </c>
      <c r="AC282" s="3" t="s">
        <v>52</v>
      </c>
      <c r="AD282" s="3" t="s">
        <v>134</v>
      </c>
      <c r="AE282" s="3" t="s">
        <v>52</v>
      </c>
      <c r="AF282" s="3" t="s">
        <v>52</v>
      </c>
      <c r="AG282" s="3" t="s">
        <v>52</v>
      </c>
      <c r="AH282" s="3" t="s">
        <v>52</v>
      </c>
      <c r="AI282" s="3" t="s">
        <v>63</v>
      </c>
      <c r="AJ282" s="3" t="s">
        <v>63</v>
      </c>
      <c r="AK282" s="3" t="s">
        <v>58</v>
      </c>
      <c r="AL282" s="3" t="s">
        <v>111</v>
      </c>
      <c r="AM282" s="3" t="s">
        <v>63</v>
      </c>
      <c r="AN282" s="3" t="n">
        <v>36</v>
      </c>
      <c r="AO282" s="3" t="n">
        <v>15.5</v>
      </c>
      <c r="AP282" s="3" t="n">
        <v>40.6</v>
      </c>
      <c r="AQ282" s="3" t="n">
        <v>43</v>
      </c>
      <c r="AR282" s="3" t="s">
        <v>52</v>
      </c>
      <c r="AS282" s="3" t="s">
        <v>58</v>
      </c>
      <c r="AT282" s="3" t="s">
        <v>52</v>
      </c>
      <c r="AU282" s="3" t="s">
        <v>228</v>
      </c>
      <c r="AV282" s="3" t="s">
        <v>63</v>
      </c>
      <c r="AW282" s="3" t="s">
        <v>57</v>
      </c>
      <c r="AX282" s="3" t="s">
        <v>96</v>
      </c>
      <c r="CY282" s="0" t="n">
        <v>1</v>
      </c>
      <c r="CZ282" s="6">
        <f>trunc((P282/CY282),2)</f>
      </c>
    </row>
    <row r="283" spans="1:104">
      <c r="A283" s="3" t="n">
        <v>278</v>
      </c>
      <c r="B283" s="3" t="s">
        <v>785</v>
      </c>
      <c r="C283" s="3" t="s">
        <v>52</v>
      </c>
      <c r="D283" s="3" t="s">
        <v>53</v>
      </c>
      <c r="E283" s="3" t="n">
        <v>1.7</v>
      </c>
      <c r="F283" s="3" t="s">
        <v>130</v>
      </c>
      <c r="G283" s="3" t="s">
        <v>55</v>
      </c>
      <c r="H283" s="3" t="s">
        <v>99</v>
      </c>
      <c r="I283" s="3" t="s">
        <v>57</v>
      </c>
      <c r="J283" s="3" t="s">
        <v>57</v>
      </c>
      <c r="K283" s="3" t="s">
        <v>57</v>
      </c>
      <c r="L283" s="3" t="s">
        <v>58</v>
      </c>
      <c r="M283" s="3" t="s">
        <v>75</v>
      </c>
      <c r="N283" s="6">
        <f>trunc(((Q283*(100+O283))/100)*CY283,2)</f>
      </c>
      <c r="O283" s="4" t="n">
        <v>-33.2</v>
      </c>
      <c r="P283" s="6">
        <f>trunc((N283*E283),2)</f>
      </c>
      <c r="Q283" s="3" t="n">
        <v>14700</v>
      </c>
      <c r="R283" s="9" t="s">
        <v>60</v>
      </c>
      <c r="S283" s="9" t="s">
        <v>61</v>
      </c>
      <c r="T283" s="3" t="s">
        <v>786</v>
      </c>
      <c r="U283" s="3" t="n">
        <v>4.74</v>
      </c>
      <c r="V283" s="3" t="n">
        <v>62.8</v>
      </c>
      <c r="W283" s="3" t="n">
        <v>58</v>
      </c>
      <c r="X283" s="3" t="s">
        <v>63</v>
      </c>
      <c r="Y283" s="3" t="s">
        <v>64</v>
      </c>
      <c r="Z283" s="3" t="s">
        <v>123</v>
      </c>
      <c r="AA283" s="3" t="s">
        <v>58</v>
      </c>
      <c r="AB283" s="3" t="s">
        <v>91</v>
      </c>
      <c r="AC283" s="3" t="s">
        <v>52</v>
      </c>
      <c r="AD283" s="3" t="s">
        <v>69</v>
      </c>
      <c r="AE283" s="3" t="s">
        <v>52</v>
      </c>
      <c r="AF283" s="3" t="s">
        <v>52</v>
      </c>
      <c r="AG283" s="3" t="s">
        <v>52</v>
      </c>
      <c r="AH283" s="3" t="s">
        <v>209</v>
      </c>
      <c r="AI283" s="3" t="s">
        <v>63</v>
      </c>
      <c r="AJ283" s="3" t="s">
        <v>63</v>
      </c>
      <c r="AK283" s="3" t="s">
        <v>58</v>
      </c>
      <c r="AL283" s="3" t="s">
        <v>787</v>
      </c>
      <c r="AM283" s="3" t="s">
        <v>63</v>
      </c>
      <c r="AN283" s="3" t="n">
        <v>36</v>
      </c>
      <c r="AO283" s="3" t="n">
        <v>15.5</v>
      </c>
      <c r="AP283" s="3" t="n">
        <v>40.8</v>
      </c>
      <c r="AQ283" s="3" t="n">
        <v>43</v>
      </c>
      <c r="AR283" s="3" t="s">
        <v>52</v>
      </c>
      <c r="AS283" s="3" t="s">
        <v>58</v>
      </c>
      <c r="AT283" s="3" t="s">
        <v>224</v>
      </c>
      <c r="AU283" s="3" t="s">
        <v>95</v>
      </c>
      <c r="AV283" s="3" t="s">
        <v>63</v>
      </c>
      <c r="AW283" s="3" t="s">
        <v>57</v>
      </c>
      <c r="AX283" s="3" t="s">
        <v>96</v>
      </c>
      <c r="CY283" s="0" t="n">
        <v>1</v>
      </c>
      <c r="CZ283" s="6">
        <f>trunc((P283/CY283),2)</f>
      </c>
    </row>
    <row r="284" spans="1:104">
      <c r="A284" s="3" t="n">
        <v>279</v>
      </c>
      <c r="B284" s="3" t="s">
        <v>788</v>
      </c>
      <c r="C284" s="3" t="s">
        <v>52</v>
      </c>
      <c r="D284" s="3" t="s">
        <v>53</v>
      </c>
      <c r="E284" s="3" t="n">
        <v>1.7</v>
      </c>
      <c r="F284" s="3" t="s">
        <v>149</v>
      </c>
      <c r="G284" s="3" t="s">
        <v>55</v>
      </c>
      <c r="H284" s="3" t="s">
        <v>106</v>
      </c>
      <c r="I284" s="3" t="s">
        <v>57</v>
      </c>
      <c r="J284" s="3" t="s">
        <v>57</v>
      </c>
      <c r="K284" s="3" t="s">
        <v>57</v>
      </c>
      <c r="L284" s="3" t="s">
        <v>58</v>
      </c>
      <c r="M284" s="3" t="s">
        <v>113</v>
      </c>
      <c r="N284" s="6">
        <f>trunc(((Q284*(100+O284))/100)*CY284,2)</f>
      </c>
      <c r="O284" s="4" t="n">
        <v>-20</v>
      </c>
      <c r="P284" s="6">
        <f>trunc((N284*E284),2)</f>
      </c>
      <c r="Q284" s="3" t="n">
        <v>13100</v>
      </c>
      <c r="R284" s="9" t="s">
        <v>60</v>
      </c>
      <c r="S284" s="9" t="s">
        <v>61</v>
      </c>
      <c r="T284" s="3" t="s">
        <v>789</v>
      </c>
      <c r="U284" s="3" t="n">
        <v>4.73</v>
      </c>
      <c r="V284" s="3" t="n">
        <v>62</v>
      </c>
      <c r="W284" s="3" t="n">
        <v>56</v>
      </c>
      <c r="X284" s="3" t="s">
        <v>63</v>
      </c>
      <c r="Y284" s="3" t="s">
        <v>64</v>
      </c>
      <c r="Z284" s="3" t="s">
        <v>123</v>
      </c>
      <c r="AA284" s="3" t="s">
        <v>108</v>
      </c>
      <c r="AB284" s="3" t="s">
        <v>91</v>
      </c>
      <c r="AC284" s="3" t="s">
        <v>52</v>
      </c>
      <c r="AD284" s="3" t="s">
        <v>134</v>
      </c>
      <c r="AE284" s="3" t="s">
        <v>63</v>
      </c>
      <c r="AF284" s="3" t="s">
        <v>52</v>
      </c>
      <c r="AG284" s="3" t="s">
        <v>52</v>
      </c>
      <c r="AH284" s="3" t="s">
        <v>52</v>
      </c>
      <c r="AI284" s="3" t="s">
        <v>63</v>
      </c>
      <c r="AJ284" s="3" t="s">
        <v>63</v>
      </c>
      <c r="AK284" s="3" t="s">
        <v>58</v>
      </c>
      <c r="AL284" s="3" t="s">
        <v>340</v>
      </c>
      <c r="AM284" s="3" t="s">
        <v>63</v>
      </c>
      <c r="AN284" s="3" t="n">
        <v>35.5</v>
      </c>
      <c r="AO284" s="3" t="n">
        <v>15.5</v>
      </c>
      <c r="AP284" s="3" t="n">
        <v>40.6</v>
      </c>
      <c r="AQ284" s="3" t="n">
        <v>42.5</v>
      </c>
      <c r="AR284" s="3" t="s">
        <v>57</v>
      </c>
      <c r="AS284" s="3" t="s">
        <v>58</v>
      </c>
      <c r="AT284" s="3" t="s">
        <v>52</v>
      </c>
      <c r="AU284" s="3" t="s">
        <v>118</v>
      </c>
      <c r="AV284" s="3" t="s">
        <v>63</v>
      </c>
      <c r="AW284" s="3" t="s">
        <v>57</v>
      </c>
      <c r="AX284" s="3" t="s">
        <v>96</v>
      </c>
      <c r="CY284" s="0" t="n">
        <v>1</v>
      </c>
      <c r="CZ284" s="6">
        <f>trunc((P284/CY284),2)</f>
      </c>
    </row>
    <row r="285" spans="1:104">
      <c r="A285" s="3" t="n">
        <v>280</v>
      </c>
      <c r="B285" s="3" t="s">
        <v>790</v>
      </c>
      <c r="C285" s="3" t="s">
        <v>52</v>
      </c>
      <c r="D285" s="3" t="s">
        <v>53</v>
      </c>
      <c r="E285" s="3" t="n">
        <v>1.7</v>
      </c>
      <c r="F285" s="3" t="s">
        <v>98</v>
      </c>
      <c r="G285" s="3" t="s">
        <v>55</v>
      </c>
      <c r="H285" s="3" t="s">
        <v>99</v>
      </c>
      <c r="I285" s="3" t="s">
        <v>57</v>
      </c>
      <c r="J285" s="3" t="s">
        <v>57</v>
      </c>
      <c r="K285" s="3" t="s">
        <v>57</v>
      </c>
      <c r="L285" s="3" t="s">
        <v>58</v>
      </c>
      <c r="M285" s="3" t="s">
        <v>59</v>
      </c>
      <c r="N285" s="6">
        <f>trunc(((Q285*(100+O285))/100)*CY285,2)</f>
      </c>
      <c r="O285" s="4" t="n">
        <v>-30.1</v>
      </c>
      <c r="P285" s="6">
        <f>trunc((N285*E285),2)</f>
      </c>
      <c r="Q285" s="3" t="n">
        <v>11400</v>
      </c>
      <c r="R285" s="9" t="s">
        <v>60</v>
      </c>
      <c r="S285" s="9" t="s">
        <v>61</v>
      </c>
      <c r="T285" s="3" t="s">
        <v>791</v>
      </c>
      <c r="U285" s="3" t="n">
        <v>4.71</v>
      </c>
      <c r="V285" s="3" t="n">
        <v>62.2</v>
      </c>
      <c r="W285" s="3" t="n">
        <v>59</v>
      </c>
      <c r="X285" s="3" t="s">
        <v>63</v>
      </c>
      <c r="Y285" s="3" t="s">
        <v>88</v>
      </c>
      <c r="Z285" s="3" t="s">
        <v>58</v>
      </c>
      <c r="AA285" s="3" t="s">
        <v>66</v>
      </c>
      <c r="AB285" s="3" t="s">
        <v>109</v>
      </c>
      <c r="AC285" s="3" t="s">
        <v>52</v>
      </c>
      <c r="AD285" s="3" t="s">
        <v>69</v>
      </c>
      <c r="AE285" s="3" t="s">
        <v>52</v>
      </c>
      <c r="AF285" s="3" t="s">
        <v>52</v>
      </c>
      <c r="AG285" s="3" t="s">
        <v>52</v>
      </c>
      <c r="AH285" s="3" t="s">
        <v>209</v>
      </c>
      <c r="AI285" s="3" t="s">
        <v>63</v>
      </c>
      <c r="AJ285" s="3" t="s">
        <v>63</v>
      </c>
      <c r="AK285" s="3" t="s">
        <v>58</v>
      </c>
      <c r="AL285" s="3" t="s">
        <v>792</v>
      </c>
      <c r="AM285" s="3" t="s">
        <v>63</v>
      </c>
      <c r="AN285" s="3" t="n">
        <v>36</v>
      </c>
      <c r="AO285" s="3" t="n">
        <v>15</v>
      </c>
      <c r="AP285" s="3" t="n">
        <v>40.8</v>
      </c>
      <c r="AQ285" s="3" t="n">
        <v>43</v>
      </c>
      <c r="AR285" s="3" t="s">
        <v>52</v>
      </c>
      <c r="AS285" s="3" t="s">
        <v>58</v>
      </c>
      <c r="AT285" s="3" t="s">
        <v>52</v>
      </c>
      <c r="AU285" s="3" t="s">
        <v>118</v>
      </c>
      <c r="AV285" s="3" t="s">
        <v>63</v>
      </c>
      <c r="AW285" s="3" t="s">
        <v>57</v>
      </c>
      <c r="AX285" s="3" t="s">
        <v>96</v>
      </c>
      <c r="CY285" s="0" t="n">
        <v>1</v>
      </c>
      <c r="CZ285" s="6">
        <f>trunc((P285/CY285),2)</f>
      </c>
    </row>
    <row r="286" spans="1:104">
      <c r="A286" s="3" t="n">
        <v>281</v>
      </c>
      <c r="B286" s="3" t="s">
        <v>793</v>
      </c>
      <c r="C286" s="3" t="s">
        <v>52</v>
      </c>
      <c r="D286" s="3" t="s">
        <v>53</v>
      </c>
      <c r="E286" s="3" t="n">
        <v>1.7</v>
      </c>
      <c r="F286" s="3" t="s">
        <v>105</v>
      </c>
      <c r="G286" s="3" t="s">
        <v>55</v>
      </c>
      <c r="H286" s="3" t="s">
        <v>99</v>
      </c>
      <c r="I286" s="3" t="s">
        <v>57</v>
      </c>
      <c r="J286" s="3" t="s">
        <v>57</v>
      </c>
      <c r="K286" s="3" t="s">
        <v>57</v>
      </c>
      <c r="L286" s="3" t="s">
        <v>85</v>
      </c>
      <c r="M286" s="3" t="s">
        <v>59</v>
      </c>
      <c r="N286" s="6">
        <f>trunc(((Q286*(100+O286))/100)*CY286,2)</f>
      </c>
      <c r="O286" s="4" t="n">
        <v>-33.3</v>
      </c>
      <c r="P286" s="6">
        <f>trunc((N286*E286),2)</f>
      </c>
      <c r="Q286" s="3" t="n">
        <v>9600</v>
      </c>
      <c r="R286" s="9" t="s">
        <v>60</v>
      </c>
      <c r="S286" s="9" t="s">
        <v>61</v>
      </c>
      <c r="T286" s="3" t="s">
        <v>794</v>
      </c>
      <c r="U286" s="3" t="n">
        <v>4.73</v>
      </c>
      <c r="V286" s="3" t="n">
        <v>62.1</v>
      </c>
      <c r="W286" s="3" t="n">
        <v>59</v>
      </c>
      <c r="X286" s="3" t="s">
        <v>63</v>
      </c>
      <c r="Y286" s="3" t="s">
        <v>64</v>
      </c>
      <c r="Z286" s="3" t="s">
        <v>123</v>
      </c>
      <c r="AA286" s="3" t="s">
        <v>108</v>
      </c>
      <c r="AB286" s="3" t="s">
        <v>91</v>
      </c>
      <c r="AC286" s="3" t="s">
        <v>52</v>
      </c>
      <c r="AD286" s="3" t="s">
        <v>69</v>
      </c>
      <c r="AE286" s="3" t="s">
        <v>52</v>
      </c>
      <c r="AF286" s="3" t="s">
        <v>52</v>
      </c>
      <c r="AG286" s="3" t="s">
        <v>52</v>
      </c>
      <c r="AH286" s="3" t="s">
        <v>52</v>
      </c>
      <c r="AI286" s="3" t="s">
        <v>63</v>
      </c>
      <c r="AJ286" s="3" t="s">
        <v>63</v>
      </c>
      <c r="AK286" s="3" t="s">
        <v>58</v>
      </c>
      <c r="AL286" s="3" t="s">
        <v>476</v>
      </c>
      <c r="AM286" s="3" t="s">
        <v>63</v>
      </c>
      <c r="AN286" s="3" t="n">
        <v>36</v>
      </c>
      <c r="AO286" s="3" t="n">
        <v>15</v>
      </c>
      <c r="AP286" s="3" t="n">
        <v>41</v>
      </c>
      <c r="AQ286" s="3" t="n">
        <v>43.5</v>
      </c>
      <c r="AR286" s="3" t="s">
        <v>52</v>
      </c>
      <c r="AS286" s="3" t="s">
        <v>58</v>
      </c>
      <c r="AT286" s="3" t="s">
        <v>52</v>
      </c>
      <c r="AU286" s="3" t="s">
        <v>118</v>
      </c>
      <c r="AV286" s="3" t="s">
        <v>63</v>
      </c>
      <c r="AW286" s="3" t="s">
        <v>57</v>
      </c>
      <c r="AX286" s="3" t="s">
        <v>96</v>
      </c>
      <c r="CY286" s="0" t="n">
        <v>1</v>
      </c>
      <c r="CZ286" s="6">
        <f>trunc((P286/CY286),2)</f>
      </c>
    </row>
    <row r="287" spans="1:104">
      <c r="A287" s="3" t="n">
        <v>282</v>
      </c>
      <c r="B287" s="3" t="s">
        <v>795</v>
      </c>
      <c r="C287" s="3" t="s">
        <v>52</v>
      </c>
      <c r="D287" s="3" t="s">
        <v>53</v>
      </c>
      <c r="E287" s="3" t="n">
        <v>1.7</v>
      </c>
      <c r="F287" s="3" t="s">
        <v>105</v>
      </c>
      <c r="G287" s="3" t="s">
        <v>55</v>
      </c>
      <c r="H287" s="3" t="s">
        <v>99</v>
      </c>
      <c r="I287" s="3" t="s">
        <v>57</v>
      </c>
      <c r="J287" s="3" t="s">
        <v>57</v>
      </c>
      <c r="K287" s="3" t="s">
        <v>57</v>
      </c>
      <c r="L287" s="3" t="s">
        <v>58</v>
      </c>
      <c r="M287" s="3" t="s">
        <v>86</v>
      </c>
      <c r="N287" s="6">
        <f>trunc(((Q287*(100+O287))/100)*CY287,2)</f>
      </c>
      <c r="O287" s="4" t="n">
        <v>-29.8</v>
      </c>
      <c r="P287" s="6">
        <f>trunc((N287*E287),2)</f>
      </c>
      <c r="Q287" s="3" t="n">
        <v>9600</v>
      </c>
      <c r="R287" s="9" t="s">
        <v>60</v>
      </c>
      <c r="S287" s="9" t="s">
        <v>61</v>
      </c>
      <c r="T287" s="3" t="s">
        <v>796</v>
      </c>
      <c r="U287" s="3" t="n">
        <v>4.71</v>
      </c>
      <c r="V287" s="3" t="n">
        <v>62.1</v>
      </c>
      <c r="W287" s="3" t="n">
        <v>59</v>
      </c>
      <c r="X287" s="3" t="s">
        <v>63</v>
      </c>
      <c r="Y287" s="3" t="s">
        <v>64</v>
      </c>
      <c r="Z287" s="3" t="s">
        <v>101</v>
      </c>
      <c r="AA287" s="3" t="s">
        <v>66</v>
      </c>
      <c r="AB287" s="3" t="s">
        <v>102</v>
      </c>
      <c r="AC287" s="3" t="s">
        <v>52</v>
      </c>
      <c r="AD287" s="3" t="s">
        <v>69</v>
      </c>
      <c r="AE287" s="3" t="s">
        <v>52</v>
      </c>
      <c r="AF287" s="3" t="s">
        <v>52</v>
      </c>
      <c r="AG287" s="3" t="s">
        <v>52</v>
      </c>
      <c r="AH287" s="3" t="s">
        <v>52</v>
      </c>
      <c r="AI287" s="3" t="s">
        <v>63</v>
      </c>
      <c r="AJ287" s="3" t="s">
        <v>63</v>
      </c>
      <c r="AK287" s="3" t="s">
        <v>58</v>
      </c>
      <c r="AL287" s="3" t="s">
        <v>797</v>
      </c>
      <c r="AM287" s="3" t="s">
        <v>63</v>
      </c>
      <c r="AN287" s="3" t="n">
        <v>36</v>
      </c>
      <c r="AO287" s="3" t="n">
        <v>15</v>
      </c>
      <c r="AP287" s="3" t="n">
        <v>40.6</v>
      </c>
      <c r="AQ287" s="3" t="n">
        <v>43</v>
      </c>
      <c r="AR287" s="3" t="s">
        <v>79</v>
      </c>
      <c r="AS287" s="3" t="s">
        <v>58</v>
      </c>
      <c r="AT287" s="3" t="s">
        <v>52</v>
      </c>
      <c r="AU287" s="3" t="s">
        <v>228</v>
      </c>
      <c r="AV287" s="3" t="s">
        <v>63</v>
      </c>
      <c r="AW287" s="3" t="s">
        <v>57</v>
      </c>
      <c r="AX287" s="3" t="s">
        <v>96</v>
      </c>
      <c r="CY287" s="0" t="n">
        <v>1</v>
      </c>
      <c r="CZ287" s="6">
        <f>trunc((P287/CY287),2)</f>
      </c>
    </row>
    <row r="288" spans="1:104">
      <c r="A288" s="3" t="n">
        <v>283</v>
      </c>
      <c r="B288" s="3" t="s">
        <v>798</v>
      </c>
      <c r="C288" s="3" t="s">
        <v>52</v>
      </c>
      <c r="D288" s="3" t="s">
        <v>53</v>
      </c>
      <c r="E288" s="3" t="n">
        <v>1.7</v>
      </c>
      <c r="F288" s="3" t="s">
        <v>105</v>
      </c>
      <c r="G288" s="3" t="s">
        <v>55</v>
      </c>
      <c r="H288" s="3" t="s">
        <v>99</v>
      </c>
      <c r="I288" s="3" t="s">
        <v>57</v>
      </c>
      <c r="J288" s="3" t="s">
        <v>57</v>
      </c>
      <c r="K288" s="3" t="s">
        <v>57</v>
      </c>
      <c r="L288" s="3" t="s">
        <v>58</v>
      </c>
      <c r="M288" s="3" t="s">
        <v>151</v>
      </c>
      <c r="N288" s="6">
        <f>trunc(((Q288*(100+O288))/100)*CY288,2)</f>
      </c>
      <c r="O288" s="4" t="n">
        <v>-27.8</v>
      </c>
      <c r="P288" s="6">
        <f>trunc((N288*E288),2)</f>
      </c>
      <c r="Q288" s="3" t="n">
        <v>9600</v>
      </c>
      <c r="R288" s="9" t="s">
        <v>60</v>
      </c>
      <c r="S288" s="9" t="s">
        <v>61</v>
      </c>
      <c r="T288" s="3" t="s">
        <v>799</v>
      </c>
      <c r="U288" s="3" t="n">
        <v>4.71</v>
      </c>
      <c r="V288" s="3" t="n">
        <v>62.2</v>
      </c>
      <c r="W288" s="3" t="n">
        <v>58</v>
      </c>
      <c r="X288" s="3" t="s">
        <v>63</v>
      </c>
      <c r="Y288" s="3" t="s">
        <v>64</v>
      </c>
      <c r="Z288" s="3" t="s">
        <v>58</v>
      </c>
      <c r="AA288" s="3" t="s">
        <v>108</v>
      </c>
      <c r="AB288" s="3" t="s">
        <v>109</v>
      </c>
      <c r="AC288" s="3" t="s">
        <v>52</v>
      </c>
      <c r="AD288" s="3" t="s">
        <v>69</v>
      </c>
      <c r="AE288" s="3" t="s">
        <v>52</v>
      </c>
      <c r="AF288" s="3" t="s">
        <v>52</v>
      </c>
      <c r="AG288" s="3" t="s">
        <v>52</v>
      </c>
      <c r="AH288" s="3" t="s">
        <v>52</v>
      </c>
      <c r="AI288" s="3" t="s">
        <v>63</v>
      </c>
      <c r="AJ288" s="3" t="s">
        <v>63</v>
      </c>
      <c r="AK288" s="3" t="s">
        <v>58</v>
      </c>
      <c r="AL288" s="3" t="s">
        <v>246</v>
      </c>
      <c r="AM288" s="3" t="s">
        <v>63</v>
      </c>
      <c r="AN288" s="3" t="n">
        <v>36</v>
      </c>
      <c r="AO288" s="3" t="n">
        <v>15</v>
      </c>
      <c r="AP288" s="3" t="n">
        <v>40.6</v>
      </c>
      <c r="AQ288" s="3" t="n">
        <v>43</v>
      </c>
      <c r="AR288" s="3" t="s">
        <v>79</v>
      </c>
      <c r="AS288" s="3" t="s">
        <v>58</v>
      </c>
      <c r="AT288" s="3" t="s">
        <v>224</v>
      </c>
      <c r="AU288" s="3" t="s">
        <v>63</v>
      </c>
      <c r="AV288" s="3" t="s">
        <v>63</v>
      </c>
      <c r="AW288" s="3" t="s">
        <v>57</v>
      </c>
      <c r="AX288" s="3" t="s">
        <v>96</v>
      </c>
      <c r="CY288" s="0" t="n">
        <v>1</v>
      </c>
      <c r="CZ288" s="6">
        <f>trunc((P288/CY288),2)</f>
      </c>
    </row>
    <row r="289" spans="1:104">
      <c r="A289" s="3" t="n">
        <v>284</v>
      </c>
      <c r="B289" s="3" t="s">
        <v>800</v>
      </c>
      <c r="C289" s="3" t="s">
        <v>52</v>
      </c>
      <c r="D289" s="3" t="s">
        <v>53</v>
      </c>
      <c r="E289" s="3" t="n">
        <v>1.7</v>
      </c>
      <c r="F289" s="3" t="s">
        <v>181</v>
      </c>
      <c r="G289" s="3" t="s">
        <v>55</v>
      </c>
      <c r="H289" s="3" t="s">
        <v>99</v>
      </c>
      <c r="I289" s="3" t="s">
        <v>57</v>
      </c>
      <c r="J289" s="3" t="s">
        <v>57</v>
      </c>
      <c r="K289" s="3" t="s">
        <v>57</v>
      </c>
      <c r="L289" s="3" t="s">
        <v>58</v>
      </c>
      <c r="M289" s="3" t="s">
        <v>59</v>
      </c>
      <c r="N289" s="6">
        <f>trunc(((Q289*(100+O289))/100)*CY289,2)</f>
      </c>
      <c r="O289" s="4" t="n">
        <v>-33.4</v>
      </c>
      <c r="P289" s="6">
        <f>trunc((N289*E289),2)</f>
      </c>
      <c r="Q289" s="3" t="n">
        <v>8100</v>
      </c>
      <c r="R289" s="9" t="s">
        <v>60</v>
      </c>
      <c r="S289" s="9" t="s">
        <v>61</v>
      </c>
      <c r="T289" s="3" t="s">
        <v>801</v>
      </c>
      <c r="U289" s="3" t="n">
        <v>4.74</v>
      </c>
      <c r="V289" s="3" t="n">
        <v>62.7</v>
      </c>
      <c r="W289" s="3" t="n">
        <v>57</v>
      </c>
      <c r="X289" s="3" t="s">
        <v>63</v>
      </c>
      <c r="Y289" s="3" t="s">
        <v>64</v>
      </c>
      <c r="Z289" s="3" t="s">
        <v>89</v>
      </c>
      <c r="AA289" s="3" t="s">
        <v>58</v>
      </c>
      <c r="AB289" s="3" t="s">
        <v>91</v>
      </c>
      <c r="AC289" s="3" t="s">
        <v>52</v>
      </c>
      <c r="AD289" s="3" t="s">
        <v>69</v>
      </c>
      <c r="AE289" s="3" t="s">
        <v>52</v>
      </c>
      <c r="AF289" s="3" t="s">
        <v>52</v>
      </c>
      <c r="AG289" s="3" t="s">
        <v>52</v>
      </c>
      <c r="AH289" s="3" t="s">
        <v>52</v>
      </c>
      <c r="AI289" s="3" t="s">
        <v>63</v>
      </c>
      <c r="AJ289" s="3" t="s">
        <v>63</v>
      </c>
      <c r="AK289" s="3" t="s">
        <v>58</v>
      </c>
      <c r="AL289" s="3" t="s">
        <v>318</v>
      </c>
      <c r="AM289" s="3" t="s">
        <v>63</v>
      </c>
      <c r="AN289" s="3" t="n">
        <v>36</v>
      </c>
      <c r="AO289" s="3" t="n">
        <v>16</v>
      </c>
      <c r="AP289" s="3" t="n">
        <v>40.6</v>
      </c>
      <c r="AQ289" s="3" t="n">
        <v>43</v>
      </c>
      <c r="AR289" s="3" t="s">
        <v>63</v>
      </c>
      <c r="AS289" s="3" t="s">
        <v>58</v>
      </c>
      <c r="AT289" s="3" t="s">
        <v>52</v>
      </c>
      <c r="AU289" s="3" t="s">
        <v>80</v>
      </c>
      <c r="AV289" s="3" t="s">
        <v>63</v>
      </c>
      <c r="AW289" s="3" t="s">
        <v>57</v>
      </c>
      <c r="AX289" s="3" t="s">
        <v>96</v>
      </c>
      <c r="CY289" s="0" t="n">
        <v>1</v>
      </c>
      <c r="CZ289" s="6">
        <f>trunc((P289/CY289),2)</f>
      </c>
    </row>
    <row r="290" spans="1:104">
      <c r="A290" s="3" t="n">
        <v>285</v>
      </c>
      <c r="B290" s="3" t="s">
        <v>802</v>
      </c>
      <c r="C290" s="3" t="s">
        <v>52</v>
      </c>
      <c r="D290" s="3" t="s">
        <v>53</v>
      </c>
      <c r="E290" s="3" t="n">
        <v>1.7</v>
      </c>
      <c r="F290" s="3" t="s">
        <v>54</v>
      </c>
      <c r="G290" s="3" t="s">
        <v>55</v>
      </c>
      <c r="H290" s="3" t="s">
        <v>121</v>
      </c>
      <c r="I290" s="3" t="s">
        <v>57</v>
      </c>
      <c r="J290" s="3" t="s">
        <v>57</v>
      </c>
      <c r="K290" s="3" t="s">
        <v>57</v>
      </c>
      <c r="L290" s="3" t="s">
        <v>85</v>
      </c>
      <c r="M290" s="3" t="s">
        <v>86</v>
      </c>
      <c r="N290" s="6">
        <f>trunc(((Q290*(100+O290))/100)*CY290,2)</f>
      </c>
      <c r="O290" s="4" t="n">
        <v>-37.4</v>
      </c>
      <c r="P290" s="6">
        <f>trunc((N290*E290),2)</f>
      </c>
      <c r="Q290" s="3" t="n">
        <v>15300</v>
      </c>
      <c r="R290" s="9" t="s">
        <v>60</v>
      </c>
      <c r="S290" s="9" t="s">
        <v>61</v>
      </c>
      <c r="T290" s="3" t="s">
        <v>803</v>
      </c>
      <c r="U290" s="3" t="n">
        <v>4.73</v>
      </c>
      <c r="V290" s="3" t="n">
        <v>62.1</v>
      </c>
      <c r="W290" s="3" t="n">
        <v>59</v>
      </c>
      <c r="X290" s="3" t="s">
        <v>63</v>
      </c>
      <c r="Y290" s="3" t="s">
        <v>64</v>
      </c>
      <c r="Z290" s="3" t="s">
        <v>177</v>
      </c>
      <c r="AA290" s="3" t="s">
        <v>116</v>
      </c>
      <c r="AB290" s="3" t="s">
        <v>91</v>
      </c>
      <c r="AC290" s="3" t="s">
        <v>68</v>
      </c>
      <c r="AD290" s="3" t="s">
        <v>69</v>
      </c>
      <c r="AE290" s="3" t="s">
        <v>52</v>
      </c>
      <c r="AF290" s="3" t="s">
        <v>52</v>
      </c>
      <c r="AG290" s="3" t="s">
        <v>52</v>
      </c>
      <c r="AH290" s="3" t="s">
        <v>52</v>
      </c>
      <c r="AI290" s="3" t="s">
        <v>63</v>
      </c>
      <c r="AJ290" s="3" t="s">
        <v>63</v>
      </c>
      <c r="AK290" s="3" t="s">
        <v>58</v>
      </c>
      <c r="AL290" s="3" t="s">
        <v>704</v>
      </c>
      <c r="AM290" s="3" t="s">
        <v>63</v>
      </c>
      <c r="AN290" s="3" t="n">
        <v>35</v>
      </c>
      <c r="AO290" s="3" t="n">
        <v>14</v>
      </c>
      <c r="AP290" s="3" t="n">
        <v>41.4</v>
      </c>
      <c r="AQ290" s="3" t="n">
        <v>44</v>
      </c>
      <c r="AR290" s="3" t="s">
        <v>52</v>
      </c>
      <c r="AS290" s="3" t="s">
        <v>58</v>
      </c>
      <c r="AT290" s="3" t="s">
        <v>52</v>
      </c>
      <c r="AU290" s="3" t="s">
        <v>95</v>
      </c>
      <c r="AV290" s="3" t="s">
        <v>63</v>
      </c>
      <c r="AW290" s="3" t="s">
        <v>57</v>
      </c>
      <c r="AX290" s="3" t="s">
        <v>96</v>
      </c>
      <c r="CY290" s="0" t="n">
        <v>1</v>
      </c>
      <c r="CZ290" s="6">
        <f>trunc((P290/CY290),2)</f>
      </c>
    </row>
    <row r="291" spans="1:104">
      <c r="A291" s="3" t="n">
        <v>286</v>
      </c>
      <c r="B291" s="3" t="s">
        <v>804</v>
      </c>
      <c r="C291" s="3" t="s">
        <v>52</v>
      </c>
      <c r="D291" s="3" t="s">
        <v>53</v>
      </c>
      <c r="E291" s="3" t="n">
        <v>1.7</v>
      </c>
      <c r="F291" s="3" t="s">
        <v>145</v>
      </c>
      <c r="G291" s="3" t="s">
        <v>55</v>
      </c>
      <c r="H291" s="3" t="s">
        <v>121</v>
      </c>
      <c r="I291" s="3" t="s">
        <v>57</v>
      </c>
      <c r="J291" s="3" t="s">
        <v>57</v>
      </c>
      <c r="K291" s="3" t="s">
        <v>57</v>
      </c>
      <c r="L291" s="3" t="s">
        <v>58</v>
      </c>
      <c r="M291" s="3" t="s">
        <v>59</v>
      </c>
      <c r="N291" s="6">
        <f>trunc(((Q291*(100+O291))/100)*CY291,2)</f>
      </c>
      <c r="O291" s="4" t="n">
        <v>-29.3</v>
      </c>
      <c r="P291" s="6">
        <f>trunc((N291*E291),2)</f>
      </c>
      <c r="Q291" s="3" t="n">
        <v>14200</v>
      </c>
      <c r="R291" s="9" t="s">
        <v>60</v>
      </c>
      <c r="S291" s="9" t="s">
        <v>61</v>
      </c>
      <c r="T291" s="3" t="s">
        <v>799</v>
      </c>
      <c r="U291" s="3" t="n">
        <v>4.74</v>
      </c>
      <c r="V291" s="3" t="n">
        <v>62.6</v>
      </c>
      <c r="W291" s="3" t="n">
        <v>57</v>
      </c>
      <c r="X291" s="3" t="s">
        <v>63</v>
      </c>
      <c r="Y291" s="3" t="s">
        <v>64</v>
      </c>
      <c r="Z291" s="3" t="s">
        <v>101</v>
      </c>
      <c r="AA291" s="3" t="s">
        <v>66</v>
      </c>
      <c r="AB291" s="3" t="s">
        <v>102</v>
      </c>
      <c r="AC291" s="3" t="s">
        <v>68</v>
      </c>
      <c r="AD291" s="3" t="s">
        <v>69</v>
      </c>
      <c r="AE291" s="3" t="s">
        <v>186</v>
      </c>
      <c r="AF291" s="3" t="s">
        <v>52</v>
      </c>
      <c r="AG291" s="3" t="s">
        <v>52</v>
      </c>
      <c r="AH291" s="3" t="s">
        <v>52</v>
      </c>
      <c r="AI291" s="3" t="s">
        <v>63</v>
      </c>
      <c r="AJ291" s="3" t="s">
        <v>63</v>
      </c>
      <c r="AK291" s="3" t="s">
        <v>58</v>
      </c>
      <c r="AL291" s="3" t="s">
        <v>258</v>
      </c>
      <c r="AM291" s="3" t="s">
        <v>63</v>
      </c>
      <c r="AN291" s="3" t="n">
        <v>36</v>
      </c>
      <c r="AO291" s="3" t="n">
        <v>15.5</v>
      </c>
      <c r="AP291" s="3" t="n">
        <v>40.6</v>
      </c>
      <c r="AQ291" s="3" t="n">
        <v>42.5</v>
      </c>
      <c r="AR291" s="3" t="s">
        <v>52</v>
      </c>
      <c r="AS291" s="3" t="s">
        <v>58</v>
      </c>
      <c r="AT291" s="3" t="s">
        <v>52</v>
      </c>
      <c r="AU291" s="3" t="s">
        <v>95</v>
      </c>
      <c r="AV291" s="3" t="s">
        <v>63</v>
      </c>
      <c r="AW291" s="3" t="s">
        <v>57</v>
      </c>
      <c r="AX291" s="3" t="s">
        <v>96</v>
      </c>
      <c r="CY291" s="0" t="n">
        <v>1</v>
      </c>
      <c r="CZ291" s="6">
        <f>trunc((P291/CY291),2)</f>
      </c>
    </row>
    <row r="292" spans="1:104">
      <c r="A292" s="3" t="n">
        <v>287</v>
      </c>
      <c r="B292" s="3" t="s">
        <v>805</v>
      </c>
      <c r="C292" s="3" t="s">
        <v>52</v>
      </c>
      <c r="D292" s="3" t="s">
        <v>53</v>
      </c>
      <c r="E292" s="3" t="n">
        <v>1.75</v>
      </c>
      <c r="F292" s="3" t="s">
        <v>145</v>
      </c>
      <c r="G292" s="3" t="s">
        <v>55</v>
      </c>
      <c r="H292" s="3" t="s">
        <v>198</v>
      </c>
      <c r="I292" s="3" t="s">
        <v>57</v>
      </c>
      <c r="J292" s="3" t="s">
        <v>57</v>
      </c>
      <c r="K292" s="3" t="s">
        <v>57</v>
      </c>
      <c r="L292" s="3" t="s">
        <v>58</v>
      </c>
      <c r="M292" s="3" t="s">
        <v>86</v>
      </c>
      <c r="N292" s="6">
        <f>trunc(((Q292*(100+O292))/100)*CY292,2)</f>
      </c>
      <c r="O292" s="4" t="n">
        <v>-19.3</v>
      </c>
      <c r="P292" s="6">
        <f>trunc((N292*E292),2)</f>
      </c>
      <c r="Q292" s="3" t="n">
        <v>14200</v>
      </c>
      <c r="R292" s="9" t="s">
        <v>60</v>
      </c>
      <c r="S292" s="9" t="s">
        <v>61</v>
      </c>
      <c r="T292" s="3" t="s">
        <v>806</v>
      </c>
      <c r="U292" s="3" t="n">
        <v>4.75</v>
      </c>
      <c r="V292" s="3" t="n">
        <v>62.1</v>
      </c>
      <c r="W292" s="3" t="n">
        <v>58</v>
      </c>
      <c r="X292" s="3" t="s">
        <v>63</v>
      </c>
      <c r="Y292" s="3" t="s">
        <v>64</v>
      </c>
      <c r="Z292" s="3" t="s">
        <v>58</v>
      </c>
      <c r="AA292" s="3" t="s">
        <v>66</v>
      </c>
      <c r="AB292" s="3" t="s">
        <v>109</v>
      </c>
      <c r="AC292" s="3" t="s">
        <v>68</v>
      </c>
      <c r="AD292" s="3" t="s">
        <v>69</v>
      </c>
      <c r="AE292" s="3" t="s">
        <v>52</v>
      </c>
      <c r="AF292" s="3" t="s">
        <v>52</v>
      </c>
      <c r="AG292" s="3" t="s">
        <v>52</v>
      </c>
      <c r="AH292" s="3" t="s">
        <v>52</v>
      </c>
      <c r="AI292" s="3" t="s">
        <v>63</v>
      </c>
      <c r="AJ292" s="3" t="s">
        <v>63</v>
      </c>
      <c r="AK292" s="3" t="s">
        <v>58</v>
      </c>
      <c r="AL292" s="3" t="s">
        <v>408</v>
      </c>
      <c r="AM292" s="3" t="s">
        <v>63</v>
      </c>
      <c r="AN292" s="3" t="n">
        <v>36</v>
      </c>
      <c r="AO292" s="3" t="n">
        <v>15.5</v>
      </c>
      <c r="AP292" s="3" t="n">
        <v>40.6</v>
      </c>
      <c r="AQ292" s="3" t="n">
        <v>42.5</v>
      </c>
      <c r="AR292" s="3" t="s">
        <v>63</v>
      </c>
      <c r="AS292" s="3" t="s">
        <v>58</v>
      </c>
      <c r="AT292" s="3" t="s">
        <v>52</v>
      </c>
      <c r="AU292" s="3" t="s">
        <v>143</v>
      </c>
      <c r="AV292" s="3" t="s">
        <v>63</v>
      </c>
      <c r="AW292" s="3" t="s">
        <v>57</v>
      </c>
      <c r="AX292" s="3" t="s">
        <v>96</v>
      </c>
      <c r="CY292" s="0" t="n">
        <v>1</v>
      </c>
      <c r="CZ292" s="6">
        <f>trunc((P292/CY292),2)</f>
      </c>
    </row>
    <row r="293" spans="1:104">
      <c r="A293" s="3" t="n">
        <v>288</v>
      </c>
      <c r="B293" s="3" t="s">
        <v>807</v>
      </c>
      <c r="C293" s="3" t="s">
        <v>52</v>
      </c>
      <c r="D293" s="3" t="s">
        <v>53</v>
      </c>
      <c r="E293" s="3" t="n">
        <v>1.7</v>
      </c>
      <c r="F293" s="3" t="s">
        <v>130</v>
      </c>
      <c r="G293" s="3" t="s">
        <v>55</v>
      </c>
      <c r="H293" s="3" t="s">
        <v>121</v>
      </c>
      <c r="I293" s="3" t="s">
        <v>57</v>
      </c>
      <c r="J293" s="3" t="s">
        <v>57</v>
      </c>
      <c r="K293" s="3" t="s">
        <v>57</v>
      </c>
      <c r="L293" s="3" t="s">
        <v>58</v>
      </c>
      <c r="M293" s="3" t="s">
        <v>808</v>
      </c>
      <c r="N293" s="6">
        <f>trunc(((Q293*(100+O293))/100)*CY293,2)</f>
      </c>
      <c r="O293" s="4" t="n">
        <v>-36.8</v>
      </c>
      <c r="P293" s="6">
        <f>trunc((N293*E293),2)</f>
      </c>
      <c r="Q293" s="3" t="n">
        <v>13300</v>
      </c>
      <c r="R293" s="9" t="s">
        <v>60</v>
      </c>
      <c r="S293" s="9" t="s">
        <v>61</v>
      </c>
      <c r="T293" s="3" t="s">
        <v>791</v>
      </c>
      <c r="U293" s="3" t="n">
        <v>4.72</v>
      </c>
      <c r="V293" s="3" t="n">
        <v>62.3</v>
      </c>
      <c r="W293" s="3" t="n">
        <v>58</v>
      </c>
      <c r="X293" s="3" t="s">
        <v>63</v>
      </c>
      <c r="Y293" s="3" t="s">
        <v>64</v>
      </c>
      <c r="Z293" s="3" t="s">
        <v>166</v>
      </c>
      <c r="AA293" s="3" t="s">
        <v>108</v>
      </c>
      <c r="AB293" s="3" t="s">
        <v>67</v>
      </c>
      <c r="AC293" s="3" t="s">
        <v>68</v>
      </c>
      <c r="AD293" s="3" t="s">
        <v>69</v>
      </c>
      <c r="AE293" s="3" t="s">
        <v>52</v>
      </c>
      <c r="AF293" s="3" t="s">
        <v>52</v>
      </c>
      <c r="AG293" s="3" t="s">
        <v>52</v>
      </c>
      <c r="AH293" s="3" t="s">
        <v>326</v>
      </c>
      <c r="AI293" s="3" t="s">
        <v>63</v>
      </c>
      <c r="AJ293" s="3" t="s">
        <v>63</v>
      </c>
      <c r="AK293" s="3" t="s">
        <v>58</v>
      </c>
      <c r="AL293" s="3" t="s">
        <v>627</v>
      </c>
      <c r="AM293" s="3" t="s">
        <v>63</v>
      </c>
      <c r="AN293" s="3" t="n">
        <v>36</v>
      </c>
      <c r="AO293" s="3" t="n">
        <v>15.5</v>
      </c>
      <c r="AP293" s="3" t="n">
        <v>40.6</v>
      </c>
      <c r="AQ293" s="3" t="n">
        <v>43</v>
      </c>
      <c r="AR293" s="3" t="s">
        <v>52</v>
      </c>
      <c r="AS293" s="3" t="s">
        <v>58</v>
      </c>
      <c r="AT293" s="3" t="s">
        <v>52</v>
      </c>
      <c r="AU293" s="3" t="s">
        <v>219</v>
      </c>
      <c r="AV293" s="3" t="s">
        <v>63</v>
      </c>
      <c r="AW293" s="3" t="s">
        <v>57</v>
      </c>
      <c r="AX293" s="3" t="s">
        <v>96</v>
      </c>
      <c r="CY293" s="0" t="n">
        <v>1</v>
      </c>
      <c r="CZ293" s="6">
        <f>trunc((P293/CY293),2)</f>
      </c>
    </row>
    <row r="294" spans="1:104">
      <c r="A294" s="3" t="n">
        <v>289</v>
      </c>
      <c r="B294" s="3" t="s">
        <v>809</v>
      </c>
      <c r="C294" s="3" t="s">
        <v>52</v>
      </c>
      <c r="D294" s="3" t="s">
        <v>53</v>
      </c>
      <c r="E294" s="3" t="n">
        <v>1.7</v>
      </c>
      <c r="F294" s="3" t="s">
        <v>130</v>
      </c>
      <c r="G294" s="3" t="s">
        <v>55</v>
      </c>
      <c r="H294" s="3" t="s">
        <v>121</v>
      </c>
      <c r="I294" s="3" t="s">
        <v>57</v>
      </c>
      <c r="J294" s="3" t="s">
        <v>57</v>
      </c>
      <c r="K294" s="3" t="s">
        <v>57</v>
      </c>
      <c r="L294" s="3" t="s">
        <v>58</v>
      </c>
      <c r="M294" s="3" t="s">
        <v>59</v>
      </c>
      <c r="N294" s="6">
        <f>trunc(((Q294*(100+O294))/100)*CY294,2)</f>
      </c>
      <c r="O294" s="4" t="n">
        <v>-30</v>
      </c>
      <c r="P294" s="6">
        <f>trunc((N294*E294),2)</f>
      </c>
      <c r="Q294" s="3" t="n">
        <v>13300</v>
      </c>
      <c r="R294" s="9" t="s">
        <v>60</v>
      </c>
      <c r="S294" s="9" t="s">
        <v>61</v>
      </c>
      <c r="T294" s="3" t="s">
        <v>810</v>
      </c>
      <c r="U294" s="3" t="n">
        <v>4.71</v>
      </c>
      <c r="V294" s="3" t="n">
        <v>61.9</v>
      </c>
      <c r="W294" s="3" t="n">
        <v>58</v>
      </c>
      <c r="X294" s="3" t="s">
        <v>63</v>
      </c>
      <c r="Y294" s="3" t="s">
        <v>64</v>
      </c>
      <c r="Z294" s="3" t="s">
        <v>123</v>
      </c>
      <c r="AA294" s="3" t="s">
        <v>66</v>
      </c>
      <c r="AB294" s="3" t="s">
        <v>91</v>
      </c>
      <c r="AC294" s="3" t="s">
        <v>68</v>
      </c>
      <c r="AD294" s="3" t="s">
        <v>69</v>
      </c>
      <c r="AE294" s="3" t="s">
        <v>52</v>
      </c>
      <c r="AF294" s="3" t="s">
        <v>52</v>
      </c>
      <c r="AG294" s="3" t="s">
        <v>52</v>
      </c>
      <c r="AH294" s="3" t="s">
        <v>52</v>
      </c>
      <c r="AI294" s="3" t="s">
        <v>63</v>
      </c>
      <c r="AJ294" s="3" t="s">
        <v>63</v>
      </c>
      <c r="AK294" s="3" t="s">
        <v>58</v>
      </c>
      <c r="AL294" s="3" t="s">
        <v>536</v>
      </c>
      <c r="AM294" s="3" t="s">
        <v>63</v>
      </c>
      <c r="AN294" s="3" t="n">
        <v>36</v>
      </c>
      <c r="AO294" s="3" t="n">
        <v>15</v>
      </c>
      <c r="AP294" s="3" t="n">
        <v>40.6</v>
      </c>
      <c r="AQ294" s="3" t="n">
        <v>42.5</v>
      </c>
      <c r="AR294" s="3" t="s">
        <v>79</v>
      </c>
      <c r="AS294" s="3" t="s">
        <v>58</v>
      </c>
      <c r="AT294" s="3" t="s">
        <v>52</v>
      </c>
      <c r="AU294" s="3" t="s">
        <v>494</v>
      </c>
      <c r="AV294" s="3" t="s">
        <v>63</v>
      </c>
      <c r="AW294" s="3" t="s">
        <v>57</v>
      </c>
      <c r="AX294" s="3" t="s">
        <v>96</v>
      </c>
      <c r="CY294" s="0" t="n">
        <v>1</v>
      </c>
      <c r="CZ294" s="6">
        <f>trunc((P294/CY294),2)</f>
      </c>
    </row>
    <row r="295" spans="1:104">
      <c r="A295" s="3" t="n">
        <v>290</v>
      </c>
      <c r="B295" s="3" t="s">
        <v>811</v>
      </c>
      <c r="C295" s="3" t="s">
        <v>52</v>
      </c>
      <c r="D295" s="3" t="s">
        <v>53</v>
      </c>
      <c r="E295" s="3" t="n">
        <v>1.7</v>
      </c>
      <c r="F295" s="3" t="s">
        <v>149</v>
      </c>
      <c r="G295" s="3" t="s">
        <v>55</v>
      </c>
      <c r="H295" s="3" t="s">
        <v>121</v>
      </c>
      <c r="I295" s="3" t="s">
        <v>57</v>
      </c>
      <c r="J295" s="3" t="s">
        <v>57</v>
      </c>
      <c r="K295" s="3" t="s">
        <v>57</v>
      </c>
      <c r="L295" s="3" t="s">
        <v>58</v>
      </c>
      <c r="M295" s="3" t="s">
        <v>75</v>
      </c>
      <c r="N295" s="6">
        <f>trunc(((Q295*(100+O295))/100)*CY295,2)</f>
      </c>
      <c r="O295" s="4" t="n">
        <v>-35.7</v>
      </c>
      <c r="P295" s="6">
        <f>trunc((N295*E295),2)</f>
      </c>
      <c r="Q295" s="3" t="n">
        <v>12000</v>
      </c>
      <c r="R295" s="9" t="s">
        <v>60</v>
      </c>
      <c r="S295" s="9" t="s">
        <v>61</v>
      </c>
      <c r="T295" s="3" t="s">
        <v>812</v>
      </c>
      <c r="U295" s="3" t="n">
        <v>4.77</v>
      </c>
      <c r="V295" s="3" t="n">
        <v>62.9</v>
      </c>
      <c r="W295" s="3" t="n">
        <v>56</v>
      </c>
      <c r="X295" s="3" t="s">
        <v>63</v>
      </c>
      <c r="Y295" s="3" t="s">
        <v>88</v>
      </c>
      <c r="Z295" s="3" t="s">
        <v>171</v>
      </c>
      <c r="AA295" s="3" t="s">
        <v>108</v>
      </c>
      <c r="AB295" s="3" t="s">
        <v>67</v>
      </c>
      <c r="AC295" s="3" t="s">
        <v>68</v>
      </c>
      <c r="AD295" s="3" t="s">
        <v>69</v>
      </c>
      <c r="AE295" s="3" t="s">
        <v>52</v>
      </c>
      <c r="AF295" s="3" t="s">
        <v>222</v>
      </c>
      <c r="AG295" s="3" t="s">
        <v>52</v>
      </c>
      <c r="AH295" s="3" t="s">
        <v>178</v>
      </c>
      <c r="AI295" s="3" t="s">
        <v>63</v>
      </c>
      <c r="AJ295" s="3" t="s">
        <v>63</v>
      </c>
      <c r="AK295" s="3" t="s">
        <v>58</v>
      </c>
      <c r="AL295" s="3" t="s">
        <v>813</v>
      </c>
      <c r="AM295" s="3" t="s">
        <v>63</v>
      </c>
      <c r="AN295" s="3" t="n">
        <v>36.5</v>
      </c>
      <c r="AO295" s="3" t="n">
        <v>16.5</v>
      </c>
      <c r="AP295" s="3" t="n">
        <v>40.8</v>
      </c>
      <c r="AQ295" s="3" t="n">
        <v>43</v>
      </c>
      <c r="AR295" s="3" t="s">
        <v>52</v>
      </c>
      <c r="AS295" s="3" t="s">
        <v>58</v>
      </c>
      <c r="AT295" s="3" t="s">
        <v>224</v>
      </c>
      <c r="AU295" s="3" t="s">
        <v>95</v>
      </c>
      <c r="AV295" s="3" t="s">
        <v>63</v>
      </c>
      <c r="AW295" s="3" t="s">
        <v>57</v>
      </c>
      <c r="AX295" s="3" t="s">
        <v>96</v>
      </c>
      <c r="CY295" s="0" t="n">
        <v>1</v>
      </c>
      <c r="CZ295" s="6">
        <f>trunc((P295/CY295),2)</f>
      </c>
    </row>
    <row r="296" spans="1:104">
      <c r="A296" s="3" t="n">
        <v>291</v>
      </c>
      <c r="B296" s="3" t="s">
        <v>814</v>
      </c>
      <c r="C296" s="3" t="s">
        <v>52</v>
      </c>
      <c r="D296" s="3" t="s">
        <v>53</v>
      </c>
      <c r="E296" s="3" t="n">
        <v>1.7</v>
      </c>
      <c r="F296" s="3" t="s">
        <v>230</v>
      </c>
      <c r="G296" s="3" t="s">
        <v>55</v>
      </c>
      <c r="H296" s="3" t="s">
        <v>121</v>
      </c>
      <c r="I296" s="3" t="s">
        <v>57</v>
      </c>
      <c r="J296" s="3" t="s">
        <v>57</v>
      </c>
      <c r="K296" s="3" t="s">
        <v>57</v>
      </c>
      <c r="L296" s="3" t="s">
        <v>58</v>
      </c>
      <c r="M296" s="3" t="s">
        <v>352</v>
      </c>
      <c r="N296" s="6">
        <f>trunc(((Q296*(100+O296))/100)*CY296,2)</f>
      </c>
      <c r="O296" s="4" t="n">
        <v>-33</v>
      </c>
      <c r="P296" s="6">
        <f>trunc((N296*E296),2)</f>
      </c>
      <c r="Q296" s="3" t="n">
        <v>12000</v>
      </c>
      <c r="R296" s="9" t="s">
        <v>60</v>
      </c>
      <c r="S296" s="9" t="s">
        <v>61</v>
      </c>
      <c r="T296" s="3" t="s">
        <v>815</v>
      </c>
      <c r="U296" s="3" t="n">
        <v>4.72</v>
      </c>
      <c r="V296" s="3" t="n">
        <v>62</v>
      </c>
      <c r="W296" s="3" t="n">
        <v>56</v>
      </c>
      <c r="X296" s="3" t="s">
        <v>63</v>
      </c>
      <c r="Y296" s="3" t="s">
        <v>64</v>
      </c>
      <c r="Z296" s="3" t="s">
        <v>166</v>
      </c>
      <c r="AA296" s="3" t="s">
        <v>108</v>
      </c>
      <c r="AB296" s="3" t="s">
        <v>67</v>
      </c>
      <c r="AC296" s="3" t="s">
        <v>68</v>
      </c>
      <c r="AD296" s="3" t="s">
        <v>69</v>
      </c>
      <c r="AE296" s="3" t="s">
        <v>52</v>
      </c>
      <c r="AF296" s="3" t="s">
        <v>52</v>
      </c>
      <c r="AG296" s="3" t="s">
        <v>52</v>
      </c>
      <c r="AH296" s="3" t="s">
        <v>52</v>
      </c>
      <c r="AI296" s="3" t="s">
        <v>63</v>
      </c>
      <c r="AJ296" s="3" t="s">
        <v>63</v>
      </c>
      <c r="AK296" s="3" t="s">
        <v>58</v>
      </c>
      <c r="AL296" s="3" t="s">
        <v>227</v>
      </c>
      <c r="AM296" s="3" t="s">
        <v>63</v>
      </c>
      <c r="AN296" s="3" t="n">
        <v>35</v>
      </c>
      <c r="AO296" s="3" t="n">
        <v>15.5</v>
      </c>
      <c r="AP296" s="3" t="n">
        <v>40.6</v>
      </c>
      <c r="AQ296" s="3" t="n">
        <v>43</v>
      </c>
      <c r="AR296" s="3" t="s">
        <v>52</v>
      </c>
      <c r="AS296" s="3" t="s">
        <v>58</v>
      </c>
      <c r="AT296" s="3" t="s">
        <v>52</v>
      </c>
      <c r="AU296" s="3" t="s">
        <v>63</v>
      </c>
      <c r="AV296" s="3" t="s">
        <v>63</v>
      </c>
      <c r="AW296" s="3" t="s">
        <v>57</v>
      </c>
      <c r="AX296" s="3" t="s">
        <v>96</v>
      </c>
      <c r="CY296" s="0" t="n">
        <v>1</v>
      </c>
      <c r="CZ296" s="6">
        <f>trunc((P296/CY296),2)</f>
      </c>
    </row>
    <row r="297" spans="1:104">
      <c r="A297" s="3" t="n">
        <v>292</v>
      </c>
      <c r="B297" s="3" t="s">
        <v>816</v>
      </c>
      <c r="C297" s="3" t="s">
        <v>52</v>
      </c>
      <c r="D297" s="3" t="s">
        <v>53</v>
      </c>
      <c r="E297" s="3" t="n">
        <v>1.7</v>
      </c>
      <c r="F297" s="3" t="s">
        <v>98</v>
      </c>
      <c r="G297" s="3" t="s">
        <v>55</v>
      </c>
      <c r="H297" s="3" t="s">
        <v>121</v>
      </c>
      <c r="I297" s="3" t="s">
        <v>57</v>
      </c>
      <c r="J297" s="3" t="s">
        <v>57</v>
      </c>
      <c r="K297" s="3" t="s">
        <v>57</v>
      </c>
      <c r="L297" s="3" t="s">
        <v>58</v>
      </c>
      <c r="M297" s="3" t="s">
        <v>59</v>
      </c>
      <c r="N297" s="6">
        <f>trunc(((Q297*(100+O297))/100)*CY297,2)</f>
      </c>
      <c r="O297" s="4" t="n">
        <v>-31.4</v>
      </c>
      <c r="P297" s="6">
        <f>trunc((N297*E297),2)</f>
      </c>
      <c r="Q297" s="3" t="n">
        <v>10700</v>
      </c>
      <c r="R297" s="9" t="s">
        <v>60</v>
      </c>
      <c r="S297" s="9" t="s">
        <v>61</v>
      </c>
      <c r="T297" s="3" t="s">
        <v>812</v>
      </c>
      <c r="U297" s="3" t="n">
        <v>4.71</v>
      </c>
      <c r="V297" s="3" t="n">
        <v>62.1</v>
      </c>
      <c r="W297" s="3" t="n">
        <v>58</v>
      </c>
      <c r="X297" s="3" t="s">
        <v>63</v>
      </c>
      <c r="Y297" s="3" t="s">
        <v>64</v>
      </c>
      <c r="Z297" s="3" t="s">
        <v>123</v>
      </c>
      <c r="AA297" s="3" t="s">
        <v>66</v>
      </c>
      <c r="AB297" s="3" t="s">
        <v>91</v>
      </c>
      <c r="AC297" s="3" t="s">
        <v>68</v>
      </c>
      <c r="AD297" s="3" t="s">
        <v>69</v>
      </c>
      <c r="AE297" s="3" t="s">
        <v>52</v>
      </c>
      <c r="AF297" s="3" t="s">
        <v>52</v>
      </c>
      <c r="AG297" s="3" t="s">
        <v>52</v>
      </c>
      <c r="AH297" s="3" t="s">
        <v>817</v>
      </c>
      <c r="AI297" s="3" t="s">
        <v>63</v>
      </c>
      <c r="AJ297" s="3" t="s">
        <v>63</v>
      </c>
      <c r="AK297" s="3" t="s">
        <v>58</v>
      </c>
      <c r="AL297" s="3" t="s">
        <v>206</v>
      </c>
      <c r="AM297" s="3" t="s">
        <v>63</v>
      </c>
      <c r="AN297" s="3" t="n">
        <v>36</v>
      </c>
      <c r="AO297" s="3" t="n">
        <v>15.5</v>
      </c>
      <c r="AP297" s="3" t="n">
        <v>40.6</v>
      </c>
      <c r="AQ297" s="3" t="n">
        <v>43</v>
      </c>
      <c r="AR297" s="3" t="s">
        <v>52</v>
      </c>
      <c r="AS297" s="3" t="s">
        <v>58</v>
      </c>
      <c r="AT297" s="3" t="s">
        <v>52</v>
      </c>
      <c r="AU297" s="3" t="s">
        <v>228</v>
      </c>
      <c r="AV297" s="3" t="s">
        <v>63</v>
      </c>
      <c r="AW297" s="3" t="s">
        <v>57</v>
      </c>
      <c r="AX297" s="3" t="s">
        <v>96</v>
      </c>
      <c r="CY297" s="0" t="n">
        <v>1</v>
      </c>
      <c r="CZ297" s="6">
        <f>trunc((P297/CY297),2)</f>
      </c>
    </row>
    <row r="298" spans="1:104">
      <c r="A298" s="3" t="n">
        <v>293</v>
      </c>
      <c r="B298" s="3" t="s">
        <v>818</v>
      </c>
      <c r="C298" s="3" t="s">
        <v>52</v>
      </c>
      <c r="D298" s="3" t="s">
        <v>53</v>
      </c>
      <c r="E298" s="3" t="n">
        <v>1.7</v>
      </c>
      <c r="F298" s="3" t="s">
        <v>98</v>
      </c>
      <c r="G298" s="3" t="s">
        <v>55</v>
      </c>
      <c r="H298" s="3" t="s">
        <v>198</v>
      </c>
      <c r="I298" s="3" t="s">
        <v>57</v>
      </c>
      <c r="J298" s="3" t="s">
        <v>57</v>
      </c>
      <c r="K298" s="3" t="s">
        <v>57</v>
      </c>
      <c r="L298" s="3" t="s">
        <v>58</v>
      </c>
      <c r="M298" s="3" t="s">
        <v>113</v>
      </c>
      <c r="N298" s="6">
        <f>trunc(((Q298*(100+O298))/100)*CY298,2)</f>
      </c>
      <c r="O298" s="4" t="n">
        <v>-24.8</v>
      </c>
      <c r="P298" s="6">
        <f>trunc((N298*E298),2)</f>
      </c>
      <c r="Q298" s="3" t="n">
        <v>10700</v>
      </c>
      <c r="R298" s="9" t="s">
        <v>60</v>
      </c>
      <c r="S298" s="9" t="s">
        <v>61</v>
      </c>
      <c r="T298" s="3" t="s">
        <v>791</v>
      </c>
      <c r="U298" s="3" t="n">
        <v>4.72</v>
      </c>
      <c r="V298" s="3" t="n">
        <v>62.3</v>
      </c>
      <c r="W298" s="3" t="n">
        <v>58</v>
      </c>
      <c r="X298" s="3" t="s">
        <v>63</v>
      </c>
      <c r="Y298" s="3" t="s">
        <v>64</v>
      </c>
      <c r="Z298" s="3" t="s">
        <v>58</v>
      </c>
      <c r="AA298" s="3" t="s">
        <v>90</v>
      </c>
      <c r="AB298" s="3" t="s">
        <v>109</v>
      </c>
      <c r="AC298" s="3" t="s">
        <v>68</v>
      </c>
      <c r="AD298" s="3" t="s">
        <v>110</v>
      </c>
      <c r="AE298" s="3" t="s">
        <v>52</v>
      </c>
      <c r="AF298" s="3" t="s">
        <v>52</v>
      </c>
      <c r="AG298" s="3" t="s">
        <v>52</v>
      </c>
      <c r="AH298" s="3" t="s">
        <v>52</v>
      </c>
      <c r="AI298" s="3" t="s">
        <v>63</v>
      </c>
      <c r="AJ298" s="3" t="s">
        <v>63</v>
      </c>
      <c r="AK298" s="3" t="s">
        <v>58</v>
      </c>
      <c r="AL298" s="3" t="s">
        <v>248</v>
      </c>
      <c r="AM298" s="3" t="s">
        <v>63</v>
      </c>
      <c r="AN298" s="3" t="n">
        <v>36</v>
      </c>
      <c r="AO298" s="3" t="n">
        <v>15.5</v>
      </c>
      <c r="AP298" s="3" t="n">
        <v>40.6</v>
      </c>
      <c r="AQ298" s="3" t="n">
        <v>43</v>
      </c>
      <c r="AR298" s="3" t="s">
        <v>52</v>
      </c>
      <c r="AS298" s="3" t="s">
        <v>58</v>
      </c>
      <c r="AT298" s="3" t="s">
        <v>52</v>
      </c>
      <c r="AU298" s="3" t="s">
        <v>429</v>
      </c>
      <c r="AV298" s="3" t="s">
        <v>63</v>
      </c>
      <c r="AW298" s="3" t="s">
        <v>57</v>
      </c>
      <c r="AX298" s="3" t="s">
        <v>96</v>
      </c>
      <c r="CY298" s="0" t="n">
        <v>1</v>
      </c>
      <c r="CZ298" s="6">
        <f>trunc((P298/CY298),2)</f>
      </c>
    </row>
    <row r="299" spans="1:104">
      <c r="A299" s="3" t="n">
        <v>294</v>
      </c>
      <c r="B299" s="3" t="s">
        <v>819</v>
      </c>
      <c r="C299" s="3" t="s">
        <v>52</v>
      </c>
      <c r="D299" s="3" t="s">
        <v>53</v>
      </c>
      <c r="E299" s="3" t="n">
        <v>1.7</v>
      </c>
      <c r="F299" s="3" t="s">
        <v>299</v>
      </c>
      <c r="G299" s="3" t="s">
        <v>55</v>
      </c>
      <c r="H299" s="3" t="s">
        <v>198</v>
      </c>
      <c r="I299" s="3" t="s">
        <v>57</v>
      </c>
      <c r="J299" s="3" t="s">
        <v>57</v>
      </c>
      <c r="K299" s="3" t="s">
        <v>57</v>
      </c>
      <c r="L299" s="3" t="s">
        <v>58</v>
      </c>
      <c r="M299" s="3" t="s">
        <v>113</v>
      </c>
      <c r="N299" s="6">
        <f>trunc(((Q299*(100+O299))/100)*CY299,2)</f>
      </c>
      <c r="O299" s="4" t="n">
        <v>-24.7</v>
      </c>
      <c r="P299" s="6">
        <f>trunc((N299*E299),2)</f>
      </c>
      <c r="Q299" s="3" t="n">
        <v>10700</v>
      </c>
      <c r="R299" s="9" t="s">
        <v>60</v>
      </c>
      <c r="S299" s="9" t="s">
        <v>61</v>
      </c>
      <c r="T299" s="3" t="s">
        <v>820</v>
      </c>
      <c r="U299" s="3" t="n">
        <v>4.64</v>
      </c>
      <c r="V299" s="3" t="n">
        <v>60.3</v>
      </c>
      <c r="W299" s="3" t="n">
        <v>59</v>
      </c>
      <c r="X299" s="3" t="s">
        <v>63</v>
      </c>
      <c r="Y299" s="3" t="s">
        <v>64</v>
      </c>
      <c r="Z299" s="3" t="s">
        <v>58</v>
      </c>
      <c r="AA299" s="3" t="s">
        <v>108</v>
      </c>
      <c r="AB299" s="3" t="s">
        <v>109</v>
      </c>
      <c r="AC299" s="3" t="s">
        <v>68</v>
      </c>
      <c r="AD299" s="3" t="s">
        <v>110</v>
      </c>
      <c r="AE299" s="3" t="s">
        <v>52</v>
      </c>
      <c r="AF299" s="3" t="s">
        <v>52</v>
      </c>
      <c r="AG299" s="3" t="s">
        <v>52</v>
      </c>
      <c r="AH299" s="3" t="s">
        <v>52</v>
      </c>
      <c r="AI299" s="3" t="s">
        <v>63</v>
      </c>
      <c r="AJ299" s="3" t="s">
        <v>63</v>
      </c>
      <c r="AK299" s="3" t="s">
        <v>58</v>
      </c>
      <c r="AL299" s="3" t="s">
        <v>821</v>
      </c>
      <c r="AM299" s="3" t="s">
        <v>63</v>
      </c>
      <c r="AN299" s="3" t="n">
        <v>34</v>
      </c>
      <c r="AO299" s="3" t="n">
        <v>14</v>
      </c>
      <c r="AP299" s="3" t="n">
        <v>40.6</v>
      </c>
      <c r="AQ299" s="3" t="n">
        <v>42.5</v>
      </c>
      <c r="AR299" s="3" t="s">
        <v>52</v>
      </c>
      <c r="AS299" s="3" t="s">
        <v>58</v>
      </c>
      <c r="AT299" s="3" t="s">
        <v>52</v>
      </c>
      <c r="AU299" s="3" t="s">
        <v>118</v>
      </c>
      <c r="AV299" s="3" t="s">
        <v>63</v>
      </c>
      <c r="AW299" s="3" t="s">
        <v>57</v>
      </c>
      <c r="AX299" s="3" t="s">
        <v>96</v>
      </c>
      <c r="CY299" s="0" t="n">
        <v>1</v>
      </c>
      <c r="CZ299" s="6">
        <f>trunc((P299/CY299),2)</f>
      </c>
    </row>
    <row r="300" spans="1:104">
      <c r="A300" s="3" t="n">
        <v>295</v>
      </c>
      <c r="B300" s="3" t="s">
        <v>822</v>
      </c>
      <c r="C300" s="3" t="s">
        <v>52</v>
      </c>
      <c r="D300" s="3" t="s">
        <v>53</v>
      </c>
      <c r="E300" s="3" t="n">
        <v>1.73</v>
      </c>
      <c r="F300" s="3" t="s">
        <v>98</v>
      </c>
      <c r="G300" s="3" t="s">
        <v>55</v>
      </c>
      <c r="H300" s="3" t="s">
        <v>198</v>
      </c>
      <c r="I300" s="3" t="s">
        <v>57</v>
      </c>
      <c r="J300" s="3" t="s">
        <v>57</v>
      </c>
      <c r="K300" s="3" t="s">
        <v>57</v>
      </c>
      <c r="L300" s="3" t="s">
        <v>58</v>
      </c>
      <c r="M300" s="3" t="s">
        <v>113</v>
      </c>
      <c r="N300" s="6">
        <f>trunc(((Q300*(100+O300))/100)*CY300,2)</f>
      </c>
      <c r="O300" s="4" t="n">
        <v>-22.9</v>
      </c>
      <c r="P300" s="6">
        <f>trunc((N300*E300),2)</f>
      </c>
      <c r="Q300" s="3" t="n">
        <v>10700</v>
      </c>
      <c r="R300" s="9" t="s">
        <v>60</v>
      </c>
      <c r="S300" s="9" t="s">
        <v>61</v>
      </c>
      <c r="T300" s="3" t="s">
        <v>729</v>
      </c>
      <c r="U300" s="3" t="n">
        <v>4.77</v>
      </c>
      <c r="V300" s="3" t="n">
        <v>61.8</v>
      </c>
      <c r="W300" s="3" t="n">
        <v>59</v>
      </c>
      <c r="X300" s="3" t="s">
        <v>63</v>
      </c>
      <c r="Y300" s="3" t="s">
        <v>64</v>
      </c>
      <c r="Z300" s="3" t="s">
        <v>58</v>
      </c>
      <c r="AA300" s="3" t="s">
        <v>66</v>
      </c>
      <c r="AB300" s="3" t="s">
        <v>109</v>
      </c>
      <c r="AC300" s="3" t="s">
        <v>68</v>
      </c>
      <c r="AD300" s="3" t="s">
        <v>69</v>
      </c>
      <c r="AE300" s="3" t="s">
        <v>52</v>
      </c>
      <c r="AF300" s="3" t="s">
        <v>52</v>
      </c>
      <c r="AG300" s="3" t="s">
        <v>52</v>
      </c>
      <c r="AH300" s="3" t="s">
        <v>52</v>
      </c>
      <c r="AI300" s="3" t="s">
        <v>63</v>
      </c>
      <c r="AJ300" s="3" t="s">
        <v>63</v>
      </c>
      <c r="AK300" s="3" t="s">
        <v>58</v>
      </c>
      <c r="AL300" s="3" t="s">
        <v>124</v>
      </c>
      <c r="AM300" s="3" t="s">
        <v>63</v>
      </c>
      <c r="AN300" s="3" t="n">
        <v>33.5</v>
      </c>
      <c r="AO300" s="3" t="n">
        <v>13.5</v>
      </c>
      <c r="AP300" s="3" t="n">
        <v>41.8</v>
      </c>
      <c r="AQ300" s="3" t="n">
        <v>44.5</v>
      </c>
      <c r="AR300" s="3" t="s">
        <v>52</v>
      </c>
      <c r="AS300" s="3" t="s">
        <v>58</v>
      </c>
      <c r="AT300" s="3" t="s">
        <v>52</v>
      </c>
      <c r="AU300" s="3" t="s">
        <v>95</v>
      </c>
      <c r="AV300" s="3" t="s">
        <v>823</v>
      </c>
      <c r="AW300" s="3" t="s">
        <v>57</v>
      </c>
      <c r="AX300" s="3" t="s">
        <v>96</v>
      </c>
      <c r="CY300" s="0" t="n">
        <v>1</v>
      </c>
      <c r="CZ300" s="6">
        <f>trunc((P300/CY300),2)</f>
      </c>
    </row>
    <row r="301" spans="1:104">
      <c r="A301" s="3" t="n">
        <v>296</v>
      </c>
      <c r="B301" s="3" t="s">
        <v>824</v>
      </c>
      <c r="C301" s="3" t="s">
        <v>52</v>
      </c>
      <c r="D301" s="3" t="s">
        <v>53</v>
      </c>
      <c r="E301" s="3" t="n">
        <v>1.77</v>
      </c>
      <c r="F301" s="3" t="s">
        <v>105</v>
      </c>
      <c r="G301" s="3" t="s">
        <v>55</v>
      </c>
      <c r="H301" s="3" t="s">
        <v>121</v>
      </c>
      <c r="I301" s="3" t="s">
        <v>57</v>
      </c>
      <c r="J301" s="3" t="s">
        <v>57</v>
      </c>
      <c r="K301" s="3" t="s">
        <v>57</v>
      </c>
      <c r="L301" s="3" t="s">
        <v>58</v>
      </c>
      <c r="M301" s="3" t="s">
        <v>86</v>
      </c>
      <c r="N301" s="6">
        <f>trunc(((Q301*(100+O301))/100)*CY301,2)</f>
      </c>
      <c r="O301" s="4" t="n">
        <v>-22</v>
      </c>
      <c r="P301" s="6">
        <f>trunc((N301*E301),2)</f>
      </c>
      <c r="Q301" s="3" t="n">
        <v>9000</v>
      </c>
      <c r="R301" s="9" t="s">
        <v>60</v>
      </c>
      <c r="S301" s="9" t="s">
        <v>61</v>
      </c>
      <c r="T301" s="3" t="s">
        <v>825</v>
      </c>
      <c r="U301" s="3" t="n">
        <v>4.8</v>
      </c>
      <c r="V301" s="3" t="n">
        <v>62.4</v>
      </c>
      <c r="W301" s="3" t="n">
        <v>57</v>
      </c>
      <c r="X301" s="3" t="s">
        <v>63</v>
      </c>
      <c r="Y301" s="3" t="s">
        <v>64</v>
      </c>
      <c r="Z301" s="3" t="s">
        <v>58</v>
      </c>
      <c r="AA301" s="3" t="s">
        <v>66</v>
      </c>
      <c r="AB301" s="3" t="s">
        <v>109</v>
      </c>
      <c r="AC301" s="3" t="s">
        <v>68</v>
      </c>
      <c r="AD301" s="3" t="s">
        <v>110</v>
      </c>
      <c r="AE301" s="3" t="s">
        <v>52</v>
      </c>
      <c r="AF301" s="3" t="s">
        <v>52</v>
      </c>
      <c r="AG301" s="3" t="s">
        <v>52</v>
      </c>
      <c r="AH301" s="3" t="s">
        <v>52</v>
      </c>
      <c r="AI301" s="3" t="s">
        <v>63</v>
      </c>
      <c r="AJ301" s="3" t="s">
        <v>63</v>
      </c>
      <c r="AK301" s="3" t="s">
        <v>58</v>
      </c>
      <c r="AL301" s="3" t="s">
        <v>195</v>
      </c>
      <c r="AM301" s="3" t="s">
        <v>63</v>
      </c>
      <c r="AN301" s="3" t="n">
        <v>36</v>
      </c>
      <c r="AO301" s="3" t="n">
        <v>15.5</v>
      </c>
      <c r="AP301" s="3" t="n">
        <v>40.6</v>
      </c>
      <c r="AQ301" s="3" t="n">
        <v>43</v>
      </c>
      <c r="AR301" s="3" t="s">
        <v>57</v>
      </c>
      <c r="AS301" s="3" t="s">
        <v>58</v>
      </c>
      <c r="AT301" s="3" t="s">
        <v>52</v>
      </c>
      <c r="AU301" s="3" t="s">
        <v>826</v>
      </c>
      <c r="AV301" s="3" t="s">
        <v>63</v>
      </c>
      <c r="AW301" s="3" t="s">
        <v>57</v>
      </c>
      <c r="AX301" s="3" t="s">
        <v>96</v>
      </c>
      <c r="CY301" s="0" t="n">
        <v>1</v>
      </c>
      <c r="CZ301" s="6">
        <f>trunc((P301/CY301),2)</f>
      </c>
    </row>
    <row r="302" spans="1:104">
      <c r="A302" s="3" t="n">
        <v>297</v>
      </c>
      <c r="B302" s="3" t="s">
        <v>827</v>
      </c>
      <c r="C302" s="3" t="s">
        <v>52</v>
      </c>
      <c r="D302" s="3" t="s">
        <v>53</v>
      </c>
      <c r="E302" s="3" t="n">
        <v>1.71</v>
      </c>
      <c r="F302" s="3" t="s">
        <v>181</v>
      </c>
      <c r="G302" s="3" t="s">
        <v>55</v>
      </c>
      <c r="H302" s="3" t="s">
        <v>121</v>
      </c>
      <c r="I302" s="3" t="s">
        <v>57</v>
      </c>
      <c r="J302" s="3" t="s">
        <v>57</v>
      </c>
      <c r="K302" s="3" t="s">
        <v>57</v>
      </c>
      <c r="L302" s="3" t="s">
        <v>58</v>
      </c>
      <c r="M302" s="3" t="s">
        <v>59</v>
      </c>
      <c r="N302" s="6">
        <f>trunc(((Q302*(100+O302))/100)*CY302,2)</f>
      </c>
      <c r="O302" s="4" t="n">
        <v>-26.5</v>
      </c>
      <c r="P302" s="6">
        <f>trunc((N302*E302),2)</f>
      </c>
      <c r="Q302" s="3" t="n">
        <v>7600</v>
      </c>
      <c r="R302" s="9" t="s">
        <v>60</v>
      </c>
      <c r="S302" s="9" t="s">
        <v>61</v>
      </c>
      <c r="T302" s="3" t="s">
        <v>828</v>
      </c>
      <c r="U302" s="3" t="n">
        <v>4.74</v>
      </c>
      <c r="V302" s="3" t="n">
        <v>62.1</v>
      </c>
      <c r="W302" s="3" t="n">
        <v>58</v>
      </c>
      <c r="X302" s="3" t="s">
        <v>63</v>
      </c>
      <c r="Y302" s="3" t="s">
        <v>64</v>
      </c>
      <c r="Z302" s="3" t="s">
        <v>123</v>
      </c>
      <c r="AA302" s="3" t="s">
        <v>66</v>
      </c>
      <c r="AB302" s="3" t="s">
        <v>91</v>
      </c>
      <c r="AC302" s="3" t="s">
        <v>68</v>
      </c>
      <c r="AD302" s="3" t="s">
        <v>69</v>
      </c>
      <c r="AE302" s="3" t="s">
        <v>52</v>
      </c>
      <c r="AF302" s="3" t="s">
        <v>52</v>
      </c>
      <c r="AG302" s="3" t="s">
        <v>52</v>
      </c>
      <c r="AH302" s="3" t="s">
        <v>52</v>
      </c>
      <c r="AI302" s="3" t="s">
        <v>63</v>
      </c>
      <c r="AJ302" s="3" t="s">
        <v>63</v>
      </c>
      <c r="AK302" s="3" t="s">
        <v>58</v>
      </c>
      <c r="AL302" s="3" t="s">
        <v>457</v>
      </c>
      <c r="AM302" s="3" t="s">
        <v>63</v>
      </c>
      <c r="AN302" s="3" t="n">
        <v>36</v>
      </c>
      <c r="AO302" s="3" t="n">
        <v>15.5</v>
      </c>
      <c r="AP302" s="3" t="n">
        <v>40.6</v>
      </c>
      <c r="AQ302" s="3" t="n">
        <v>42.5</v>
      </c>
      <c r="AR302" s="3" t="s">
        <v>63</v>
      </c>
      <c r="AS302" s="3" t="s">
        <v>58</v>
      </c>
      <c r="AT302" s="3" t="s">
        <v>52</v>
      </c>
      <c r="AU302" s="3" t="s">
        <v>241</v>
      </c>
      <c r="AV302" s="3" t="s">
        <v>63</v>
      </c>
      <c r="AW302" s="3" t="s">
        <v>57</v>
      </c>
      <c r="AX302" s="3" t="s">
        <v>96</v>
      </c>
      <c r="CY302" s="0" t="n">
        <v>1</v>
      </c>
      <c r="CZ302" s="6">
        <f>trunc((P302/CY302),2)</f>
      </c>
    </row>
    <row r="303" spans="1:104">
      <c r="A303" s="3" t="n">
        <v>298</v>
      </c>
      <c r="B303" s="3" t="s">
        <v>829</v>
      </c>
      <c r="C303" s="3" t="s">
        <v>52</v>
      </c>
      <c r="D303" s="3" t="s">
        <v>53</v>
      </c>
      <c r="E303" s="3" t="n">
        <v>1.7</v>
      </c>
      <c r="F303" s="3" t="s">
        <v>181</v>
      </c>
      <c r="G303" s="3" t="s">
        <v>55</v>
      </c>
      <c r="H303" s="3" t="s">
        <v>121</v>
      </c>
      <c r="I303" s="3" t="s">
        <v>57</v>
      </c>
      <c r="J303" s="3" t="s">
        <v>57</v>
      </c>
      <c r="K303" s="3" t="s">
        <v>57</v>
      </c>
      <c r="L303" s="3" t="s">
        <v>58</v>
      </c>
      <c r="M303" s="3" t="s">
        <v>86</v>
      </c>
      <c r="N303" s="6">
        <f>trunc(((Q303*(100+O303))/100)*CY303,2)</f>
      </c>
      <c r="O303" s="4" t="n">
        <v>-23.8</v>
      </c>
      <c r="P303" s="6">
        <f>trunc((N303*E303),2)</f>
      </c>
      <c r="Q303" s="3" t="n">
        <v>7600</v>
      </c>
      <c r="R303" s="9" t="s">
        <v>60</v>
      </c>
      <c r="S303" s="9" t="s">
        <v>61</v>
      </c>
      <c r="T303" s="3" t="s">
        <v>828</v>
      </c>
      <c r="U303" s="3" t="n">
        <v>4.73</v>
      </c>
      <c r="V303" s="3" t="n">
        <v>62.1</v>
      </c>
      <c r="W303" s="3" t="n">
        <v>57</v>
      </c>
      <c r="X303" s="3" t="s">
        <v>63</v>
      </c>
      <c r="Y303" s="3" t="s">
        <v>64</v>
      </c>
      <c r="Z303" s="3" t="s">
        <v>177</v>
      </c>
      <c r="AA303" s="3" t="s">
        <v>108</v>
      </c>
      <c r="AB303" s="3" t="s">
        <v>91</v>
      </c>
      <c r="AC303" s="3" t="s">
        <v>68</v>
      </c>
      <c r="AD303" s="3" t="s">
        <v>52</v>
      </c>
      <c r="AE303" s="3" t="s">
        <v>63</v>
      </c>
      <c r="AF303" s="3" t="s">
        <v>52</v>
      </c>
      <c r="AG303" s="3" t="s">
        <v>52</v>
      </c>
      <c r="AH303" s="3" t="s">
        <v>52</v>
      </c>
      <c r="AI303" s="3" t="s">
        <v>63</v>
      </c>
      <c r="AJ303" s="3" t="s">
        <v>63</v>
      </c>
      <c r="AK303" s="3" t="s">
        <v>58</v>
      </c>
      <c r="AL303" s="3" t="s">
        <v>821</v>
      </c>
      <c r="AM303" s="3" t="s">
        <v>63</v>
      </c>
      <c r="AN303" s="3" t="n">
        <v>36</v>
      </c>
      <c r="AO303" s="3" t="n">
        <v>16</v>
      </c>
      <c r="AP303" s="3" t="n">
        <v>40.6</v>
      </c>
      <c r="AQ303" s="3" t="n">
        <v>43</v>
      </c>
      <c r="AR303" s="3" t="s">
        <v>63</v>
      </c>
      <c r="AS303" s="3" t="s">
        <v>58</v>
      </c>
      <c r="AT303" s="3" t="s">
        <v>52</v>
      </c>
      <c r="AU303" s="3" t="s">
        <v>118</v>
      </c>
      <c r="AV303" s="3" t="s">
        <v>63</v>
      </c>
      <c r="AW303" s="3" t="s">
        <v>57</v>
      </c>
      <c r="AX303" s="3" t="s">
        <v>196</v>
      </c>
      <c r="CY303" s="0" t="n">
        <v>1</v>
      </c>
      <c r="CZ303" s="6">
        <f>trunc((P303/CY303),2)</f>
      </c>
    </row>
    <row r="304" spans="1:104">
      <c r="A304" s="3" t="n">
        <v>299</v>
      </c>
      <c r="B304" s="3" t="s">
        <v>830</v>
      </c>
      <c r="C304" s="3" t="s">
        <v>52</v>
      </c>
      <c r="D304" s="3" t="s">
        <v>53</v>
      </c>
      <c r="E304" s="3" t="n">
        <v>1.72</v>
      </c>
      <c r="F304" s="3" t="s">
        <v>145</v>
      </c>
      <c r="G304" s="3" t="s">
        <v>55</v>
      </c>
      <c r="H304" s="3" t="s">
        <v>56</v>
      </c>
      <c r="I304" s="3" t="s">
        <v>57</v>
      </c>
      <c r="J304" s="3" t="s">
        <v>57</v>
      </c>
      <c r="K304" s="3" t="s">
        <v>57</v>
      </c>
      <c r="L304" s="3" t="s">
        <v>58</v>
      </c>
      <c r="M304" s="3" t="s">
        <v>75</v>
      </c>
      <c r="N304" s="6">
        <f>trunc(((Q304*(100+O304))/100)*CY304,2)</f>
      </c>
      <c r="O304" s="4" t="n">
        <v>-33.3</v>
      </c>
      <c r="P304" s="6">
        <f>trunc((N304*E304),2)</f>
      </c>
      <c r="Q304" s="3" t="n">
        <v>11300</v>
      </c>
      <c r="R304" s="9" t="s">
        <v>60</v>
      </c>
      <c r="S304" s="9" t="s">
        <v>61</v>
      </c>
      <c r="T304" s="3" t="s">
        <v>831</v>
      </c>
      <c r="U304" s="3" t="n">
        <v>4.72</v>
      </c>
      <c r="V304" s="3" t="n">
        <v>61.8</v>
      </c>
      <c r="W304" s="3" t="n">
        <v>58</v>
      </c>
      <c r="X304" s="3" t="s">
        <v>63</v>
      </c>
      <c r="Y304" s="3" t="s">
        <v>64</v>
      </c>
      <c r="Z304" s="3" t="s">
        <v>166</v>
      </c>
      <c r="AA304" s="3" t="s">
        <v>156</v>
      </c>
      <c r="AB304" s="3" t="s">
        <v>67</v>
      </c>
      <c r="AC304" s="3" t="s">
        <v>68</v>
      </c>
      <c r="AD304" s="3" t="s">
        <v>69</v>
      </c>
      <c r="AE304" s="3" t="s">
        <v>52</v>
      </c>
      <c r="AF304" s="3" t="s">
        <v>52</v>
      </c>
      <c r="AG304" s="3" t="s">
        <v>52</v>
      </c>
      <c r="AH304" s="3" t="s">
        <v>178</v>
      </c>
      <c r="AI304" s="3" t="s">
        <v>63</v>
      </c>
      <c r="AJ304" s="3" t="s">
        <v>63</v>
      </c>
      <c r="AK304" s="3" t="s">
        <v>58</v>
      </c>
      <c r="AL304" s="3" t="s">
        <v>832</v>
      </c>
      <c r="AM304" s="3" t="s">
        <v>63</v>
      </c>
      <c r="AN304" s="3" t="n">
        <v>36</v>
      </c>
      <c r="AO304" s="3" t="n">
        <v>15.5</v>
      </c>
      <c r="AP304" s="3" t="n">
        <v>40.6</v>
      </c>
      <c r="AQ304" s="3" t="n">
        <v>43</v>
      </c>
      <c r="AR304" s="3" t="s">
        <v>79</v>
      </c>
      <c r="AS304" s="3" t="s">
        <v>58</v>
      </c>
      <c r="AT304" s="3" t="s">
        <v>52</v>
      </c>
      <c r="AU304" s="3" t="s">
        <v>219</v>
      </c>
      <c r="AV304" s="3" t="s">
        <v>63</v>
      </c>
      <c r="AW304" s="3" t="s">
        <v>57</v>
      </c>
      <c r="AX304" s="3" t="s">
        <v>96</v>
      </c>
      <c r="CY304" s="0" t="n">
        <v>1</v>
      </c>
      <c r="CZ304" s="6">
        <f>trunc((P304/CY304),2)</f>
      </c>
    </row>
    <row r="305" spans="1:104">
      <c r="A305" s="3" t="n">
        <v>300</v>
      </c>
      <c r="B305" s="3" t="s">
        <v>833</v>
      </c>
      <c r="C305" s="3" t="s">
        <v>52</v>
      </c>
      <c r="D305" s="3" t="s">
        <v>53</v>
      </c>
      <c r="E305" s="3" t="n">
        <v>1.77</v>
      </c>
      <c r="F305" s="3" t="s">
        <v>145</v>
      </c>
      <c r="G305" s="3" t="s">
        <v>55</v>
      </c>
      <c r="H305" s="3" t="s">
        <v>56</v>
      </c>
      <c r="I305" s="3" t="s">
        <v>57</v>
      </c>
      <c r="J305" s="3" t="s">
        <v>57</v>
      </c>
      <c r="K305" s="3" t="s">
        <v>57</v>
      </c>
      <c r="L305" s="3" t="s">
        <v>58</v>
      </c>
      <c r="M305" s="3" t="s">
        <v>59</v>
      </c>
      <c r="N305" s="6">
        <f>trunc(((Q305*(100+O305))/100)*CY305,2)</f>
      </c>
      <c r="O305" s="4" t="n">
        <v>-30.2</v>
      </c>
      <c r="P305" s="6">
        <f>trunc((N305*E305),2)</f>
      </c>
      <c r="Q305" s="3" t="n">
        <v>11300</v>
      </c>
      <c r="R305" s="9" t="s">
        <v>60</v>
      </c>
      <c r="S305" s="9" t="s">
        <v>61</v>
      </c>
      <c r="T305" s="3" t="s">
        <v>772</v>
      </c>
      <c r="U305" s="3" t="n">
        <v>4.79</v>
      </c>
      <c r="V305" s="3" t="n">
        <v>62.1</v>
      </c>
      <c r="W305" s="3" t="n">
        <v>58</v>
      </c>
      <c r="X305" s="3" t="s">
        <v>63</v>
      </c>
      <c r="Y305" s="3" t="s">
        <v>64</v>
      </c>
      <c r="Z305" s="3" t="s">
        <v>166</v>
      </c>
      <c r="AA305" s="3" t="s">
        <v>66</v>
      </c>
      <c r="AB305" s="3" t="s">
        <v>67</v>
      </c>
      <c r="AC305" s="3" t="s">
        <v>365</v>
      </c>
      <c r="AD305" s="3" t="s">
        <v>69</v>
      </c>
      <c r="AE305" s="3" t="s">
        <v>52</v>
      </c>
      <c r="AF305" s="3" t="s">
        <v>52</v>
      </c>
      <c r="AG305" s="3" t="s">
        <v>52</v>
      </c>
      <c r="AH305" s="3" t="s">
        <v>52</v>
      </c>
      <c r="AI305" s="3" t="s">
        <v>63</v>
      </c>
      <c r="AJ305" s="3" t="s">
        <v>63</v>
      </c>
      <c r="AK305" s="3" t="s">
        <v>58</v>
      </c>
      <c r="AL305" s="3" t="s">
        <v>124</v>
      </c>
      <c r="AM305" s="3" t="s">
        <v>63</v>
      </c>
      <c r="AN305" s="3" t="n">
        <v>36</v>
      </c>
      <c r="AO305" s="3" t="n">
        <v>15.5</v>
      </c>
      <c r="AP305" s="3" t="n">
        <v>40.6</v>
      </c>
      <c r="AQ305" s="3" t="n">
        <v>43</v>
      </c>
      <c r="AR305" s="3" t="s">
        <v>52</v>
      </c>
      <c r="AS305" s="3" t="s">
        <v>58</v>
      </c>
      <c r="AT305" s="3" t="s">
        <v>52</v>
      </c>
      <c r="AU305" s="3" t="s">
        <v>552</v>
      </c>
      <c r="AV305" s="3" t="s">
        <v>834</v>
      </c>
      <c r="AW305" s="3" t="s">
        <v>57</v>
      </c>
      <c r="AX305" s="3" t="s">
        <v>96</v>
      </c>
      <c r="CY305" s="0" t="n">
        <v>1</v>
      </c>
      <c r="CZ305" s="6">
        <f>trunc((P305/CY305),2)</f>
      </c>
    </row>
    <row r="306" spans="1:104">
      <c r="A306" s="3" t="n">
        <v>301</v>
      </c>
      <c r="B306" s="3" t="s">
        <v>835</v>
      </c>
      <c r="C306" s="3" t="s">
        <v>52</v>
      </c>
      <c r="D306" s="3" t="s">
        <v>53</v>
      </c>
      <c r="E306" s="3" t="n">
        <v>1.72</v>
      </c>
      <c r="F306" s="3" t="s">
        <v>130</v>
      </c>
      <c r="G306" s="3" t="s">
        <v>55</v>
      </c>
      <c r="H306" s="3" t="s">
        <v>56</v>
      </c>
      <c r="I306" s="3" t="s">
        <v>57</v>
      </c>
      <c r="J306" s="3" t="s">
        <v>57</v>
      </c>
      <c r="K306" s="3" t="s">
        <v>57</v>
      </c>
      <c r="L306" s="3" t="s">
        <v>58</v>
      </c>
      <c r="M306" s="3" t="s">
        <v>59</v>
      </c>
      <c r="N306" s="6">
        <f>trunc(((Q306*(100+O306))/100)*CY306,2)</f>
      </c>
      <c r="O306" s="4" t="n">
        <v>-35</v>
      </c>
      <c r="P306" s="6">
        <f>trunc((N306*E306),2)</f>
      </c>
      <c r="Q306" s="3" t="n">
        <v>10600</v>
      </c>
      <c r="R306" s="9" t="s">
        <v>60</v>
      </c>
      <c r="S306" s="9" t="s">
        <v>61</v>
      </c>
      <c r="T306" s="3" t="s">
        <v>770</v>
      </c>
      <c r="U306" s="3" t="n">
        <v>4.74</v>
      </c>
      <c r="V306" s="3" t="n">
        <v>62</v>
      </c>
      <c r="W306" s="3" t="n">
        <v>58</v>
      </c>
      <c r="X306" s="3" t="s">
        <v>63</v>
      </c>
      <c r="Y306" s="3" t="s">
        <v>64</v>
      </c>
      <c r="Z306" s="3" t="s">
        <v>78</v>
      </c>
      <c r="AA306" s="3" t="s">
        <v>108</v>
      </c>
      <c r="AB306" s="3" t="s">
        <v>67</v>
      </c>
      <c r="AC306" s="3" t="s">
        <v>68</v>
      </c>
      <c r="AD306" s="3" t="s">
        <v>69</v>
      </c>
      <c r="AE306" s="3" t="s">
        <v>52</v>
      </c>
      <c r="AF306" s="3" t="s">
        <v>52</v>
      </c>
      <c r="AG306" s="3" t="s">
        <v>52</v>
      </c>
      <c r="AH306" s="3" t="s">
        <v>493</v>
      </c>
      <c r="AI306" s="3" t="s">
        <v>63</v>
      </c>
      <c r="AJ306" s="3" t="s">
        <v>63</v>
      </c>
      <c r="AK306" s="3" t="s">
        <v>58</v>
      </c>
      <c r="AL306" s="3" t="s">
        <v>233</v>
      </c>
      <c r="AM306" s="3" t="s">
        <v>63</v>
      </c>
      <c r="AN306" s="3" t="n">
        <v>36</v>
      </c>
      <c r="AO306" s="3" t="n">
        <v>15.5</v>
      </c>
      <c r="AP306" s="3" t="n">
        <v>40.6</v>
      </c>
      <c r="AQ306" s="3" t="n">
        <v>43</v>
      </c>
      <c r="AR306" s="3" t="s">
        <v>79</v>
      </c>
      <c r="AS306" s="3" t="s">
        <v>58</v>
      </c>
      <c r="AT306" s="3" t="s">
        <v>52</v>
      </c>
      <c r="AU306" s="3" t="s">
        <v>95</v>
      </c>
      <c r="AV306" s="3" t="s">
        <v>63</v>
      </c>
      <c r="AW306" s="3" t="s">
        <v>57</v>
      </c>
      <c r="AX306" s="3" t="s">
        <v>96</v>
      </c>
      <c r="CY306" s="0" t="n">
        <v>1</v>
      </c>
      <c r="CZ306" s="6">
        <f>trunc((P306/CY306),2)</f>
      </c>
    </row>
    <row r="307" spans="1:104">
      <c r="A307" s="3" t="n">
        <v>302</v>
      </c>
      <c r="B307" s="3" t="s">
        <v>836</v>
      </c>
      <c r="C307" s="3" t="s">
        <v>52</v>
      </c>
      <c r="D307" s="3" t="s">
        <v>53</v>
      </c>
      <c r="E307" s="3" t="n">
        <v>1.7</v>
      </c>
      <c r="F307" s="3" t="s">
        <v>130</v>
      </c>
      <c r="G307" s="3" t="s">
        <v>55</v>
      </c>
      <c r="H307" s="3" t="s">
        <v>56</v>
      </c>
      <c r="I307" s="3" t="s">
        <v>57</v>
      </c>
      <c r="J307" s="3" t="s">
        <v>57</v>
      </c>
      <c r="K307" s="3" t="s">
        <v>57</v>
      </c>
      <c r="L307" s="3" t="s">
        <v>58</v>
      </c>
      <c r="M307" s="3" t="s">
        <v>59</v>
      </c>
      <c r="N307" s="6">
        <f>trunc(((Q307*(100+O307))/100)*CY307,2)</f>
      </c>
      <c r="O307" s="4" t="n">
        <v>-26.7</v>
      </c>
      <c r="P307" s="6">
        <f>trunc((N307*E307),2)</f>
      </c>
      <c r="Q307" s="3" t="n">
        <v>10600</v>
      </c>
      <c r="R307" s="9" t="s">
        <v>60</v>
      </c>
      <c r="S307" s="9" t="s">
        <v>61</v>
      </c>
      <c r="T307" s="3" t="s">
        <v>837</v>
      </c>
      <c r="U307" s="3" t="n">
        <v>4.73</v>
      </c>
      <c r="V307" s="3" t="n">
        <v>62.6</v>
      </c>
      <c r="W307" s="3" t="n">
        <v>59</v>
      </c>
      <c r="X307" s="3" t="s">
        <v>63</v>
      </c>
      <c r="Y307" s="3" t="s">
        <v>64</v>
      </c>
      <c r="Z307" s="3" t="s">
        <v>89</v>
      </c>
      <c r="AA307" s="3" t="s">
        <v>156</v>
      </c>
      <c r="AB307" s="3" t="s">
        <v>91</v>
      </c>
      <c r="AC307" s="3" t="s">
        <v>68</v>
      </c>
      <c r="AD307" s="3" t="s">
        <v>134</v>
      </c>
      <c r="AE307" s="3" t="s">
        <v>52</v>
      </c>
      <c r="AF307" s="3" t="s">
        <v>52</v>
      </c>
      <c r="AG307" s="3" t="s">
        <v>52</v>
      </c>
      <c r="AH307" s="3" t="s">
        <v>209</v>
      </c>
      <c r="AI307" s="3" t="s">
        <v>63</v>
      </c>
      <c r="AJ307" s="3" t="s">
        <v>63</v>
      </c>
      <c r="AK307" s="3" t="s">
        <v>58</v>
      </c>
      <c r="AL307" s="3" t="s">
        <v>627</v>
      </c>
      <c r="AM307" s="3" t="s">
        <v>63</v>
      </c>
      <c r="AN307" s="3" t="n">
        <v>36</v>
      </c>
      <c r="AO307" s="3" t="n">
        <v>15</v>
      </c>
      <c r="AP307" s="3" t="n">
        <v>41</v>
      </c>
      <c r="AQ307" s="3" t="n">
        <v>43.5</v>
      </c>
      <c r="AR307" s="3" t="s">
        <v>63</v>
      </c>
      <c r="AS307" s="3" t="s">
        <v>58</v>
      </c>
      <c r="AT307" s="3" t="s">
        <v>52</v>
      </c>
      <c r="AU307" s="3" t="s">
        <v>219</v>
      </c>
      <c r="AV307" s="3" t="s">
        <v>63</v>
      </c>
      <c r="AW307" s="3" t="s">
        <v>57</v>
      </c>
      <c r="AX307" s="3" t="s">
        <v>96</v>
      </c>
      <c r="CY307" s="0" t="n">
        <v>1</v>
      </c>
      <c r="CZ307" s="6">
        <f>trunc((P307/CY307),2)</f>
      </c>
    </row>
    <row r="308" spans="1:104">
      <c r="A308" s="3" t="n">
        <v>303</v>
      </c>
      <c r="B308" s="3" t="s">
        <v>838</v>
      </c>
      <c r="C308" s="3" t="s">
        <v>52</v>
      </c>
      <c r="D308" s="3" t="s">
        <v>53</v>
      </c>
      <c r="E308" s="3" t="n">
        <v>1.7</v>
      </c>
      <c r="F308" s="3" t="s">
        <v>130</v>
      </c>
      <c r="G308" s="3" t="s">
        <v>55</v>
      </c>
      <c r="H308" s="3" t="s">
        <v>56</v>
      </c>
      <c r="I308" s="3" t="s">
        <v>57</v>
      </c>
      <c r="J308" s="3" t="s">
        <v>57</v>
      </c>
      <c r="K308" s="3" t="s">
        <v>57</v>
      </c>
      <c r="L308" s="3" t="s">
        <v>58</v>
      </c>
      <c r="M308" s="3" t="s">
        <v>86</v>
      </c>
      <c r="N308" s="6">
        <f>trunc(((Q308*(100+O308))/100)*CY308,2)</f>
      </c>
      <c r="O308" s="4" t="n">
        <v>-22.3</v>
      </c>
      <c r="P308" s="6">
        <f>trunc((N308*E308),2)</f>
      </c>
      <c r="Q308" s="3" t="n">
        <v>10600</v>
      </c>
      <c r="R308" s="9" t="s">
        <v>60</v>
      </c>
      <c r="S308" s="9" t="s">
        <v>61</v>
      </c>
      <c r="T308" s="3" t="s">
        <v>839</v>
      </c>
      <c r="U308" s="3" t="n">
        <v>4.75</v>
      </c>
      <c r="V308" s="3" t="n">
        <v>62.5</v>
      </c>
      <c r="W308" s="3" t="n">
        <v>55</v>
      </c>
      <c r="X308" s="3" t="s">
        <v>63</v>
      </c>
      <c r="Y308" s="3" t="s">
        <v>64</v>
      </c>
      <c r="Z308" s="3" t="s">
        <v>177</v>
      </c>
      <c r="AA308" s="3" t="s">
        <v>90</v>
      </c>
      <c r="AB308" s="3" t="s">
        <v>91</v>
      </c>
      <c r="AC308" s="3" t="s">
        <v>68</v>
      </c>
      <c r="AD308" s="3" t="s">
        <v>110</v>
      </c>
      <c r="AE308" s="3" t="s">
        <v>63</v>
      </c>
      <c r="AF308" s="3" t="s">
        <v>52</v>
      </c>
      <c r="AG308" s="3" t="s">
        <v>52</v>
      </c>
      <c r="AH308" s="3" t="s">
        <v>52</v>
      </c>
      <c r="AI308" s="3" t="s">
        <v>63</v>
      </c>
      <c r="AJ308" s="3" t="s">
        <v>63</v>
      </c>
      <c r="AK308" s="3" t="s">
        <v>58</v>
      </c>
      <c r="AL308" s="3" t="s">
        <v>310</v>
      </c>
      <c r="AM308" s="3" t="s">
        <v>63</v>
      </c>
      <c r="AN308" s="3" t="n">
        <v>36</v>
      </c>
      <c r="AO308" s="3" t="n">
        <v>16.5</v>
      </c>
      <c r="AP308" s="3" t="n">
        <v>40.6</v>
      </c>
      <c r="AQ308" s="3" t="n">
        <v>42.5</v>
      </c>
      <c r="AR308" s="3" t="s">
        <v>57</v>
      </c>
      <c r="AS308" s="3" t="s">
        <v>58</v>
      </c>
      <c r="AT308" s="3" t="s">
        <v>52</v>
      </c>
      <c r="AU308" s="3" t="s">
        <v>95</v>
      </c>
      <c r="AV308" s="3" t="s">
        <v>63</v>
      </c>
      <c r="AW308" s="3" t="s">
        <v>57</v>
      </c>
      <c r="AX308" s="3" t="s">
        <v>96</v>
      </c>
      <c r="CY308" s="0" t="n">
        <v>1</v>
      </c>
      <c r="CZ308" s="6">
        <f>trunc((P308/CY308),2)</f>
      </c>
    </row>
    <row r="309" spans="1:104">
      <c r="A309" s="3" t="n">
        <v>304</v>
      </c>
      <c r="B309" s="3" t="s">
        <v>840</v>
      </c>
      <c r="C309" s="3" t="s">
        <v>52</v>
      </c>
      <c r="D309" s="3" t="s">
        <v>53</v>
      </c>
      <c r="E309" s="3" t="n">
        <v>1.7</v>
      </c>
      <c r="F309" s="3" t="s">
        <v>841</v>
      </c>
      <c r="G309" s="3" t="s">
        <v>55</v>
      </c>
      <c r="H309" s="3" t="s">
        <v>150</v>
      </c>
      <c r="I309" s="3" t="s">
        <v>57</v>
      </c>
      <c r="J309" s="3" t="s">
        <v>57</v>
      </c>
      <c r="K309" s="3" t="s">
        <v>57</v>
      </c>
      <c r="L309" s="3" t="s">
        <v>58</v>
      </c>
      <c r="M309" s="3" t="s">
        <v>86</v>
      </c>
      <c r="N309" s="6">
        <f>trunc(((Q309*(100+O309))/100)*CY309,2)</f>
      </c>
      <c r="O309" s="4" t="n">
        <v>-20.5</v>
      </c>
      <c r="P309" s="6">
        <f>trunc((N309*E309),2)</f>
      </c>
      <c r="Q309" s="3" t="n">
        <v>10600</v>
      </c>
      <c r="R309" s="9" t="s">
        <v>60</v>
      </c>
      <c r="S309" s="9" t="s">
        <v>61</v>
      </c>
      <c r="T309" s="3" t="s">
        <v>842</v>
      </c>
      <c r="U309" s="3" t="n">
        <v>4.7</v>
      </c>
      <c r="V309" s="3" t="n">
        <v>61.4</v>
      </c>
      <c r="W309" s="3" t="n">
        <v>58</v>
      </c>
      <c r="X309" s="3" t="s">
        <v>63</v>
      </c>
      <c r="Y309" s="3" t="s">
        <v>64</v>
      </c>
      <c r="Z309" s="3" t="s">
        <v>123</v>
      </c>
      <c r="AA309" s="3" t="s">
        <v>66</v>
      </c>
      <c r="AB309" s="3" t="s">
        <v>91</v>
      </c>
      <c r="AC309" s="3" t="s">
        <v>68</v>
      </c>
      <c r="AD309" s="3" t="s">
        <v>52</v>
      </c>
      <c r="AE309" s="3" t="s">
        <v>63</v>
      </c>
      <c r="AF309" s="3" t="s">
        <v>52</v>
      </c>
      <c r="AG309" s="3" t="s">
        <v>52</v>
      </c>
      <c r="AH309" s="3" t="s">
        <v>52</v>
      </c>
      <c r="AI309" s="3" t="s">
        <v>63</v>
      </c>
      <c r="AJ309" s="3" t="s">
        <v>63</v>
      </c>
      <c r="AK309" s="3" t="s">
        <v>58</v>
      </c>
      <c r="AL309" s="3" t="s">
        <v>213</v>
      </c>
      <c r="AM309" s="3" t="s">
        <v>63</v>
      </c>
      <c r="AN309" s="3" t="n">
        <v>35.5</v>
      </c>
      <c r="AO309" s="3" t="n">
        <v>15</v>
      </c>
      <c r="AP309" s="3" t="n">
        <v>40.6</v>
      </c>
      <c r="AQ309" s="3" t="n">
        <v>42.5</v>
      </c>
      <c r="AR309" s="3" t="s">
        <v>63</v>
      </c>
      <c r="AS309" s="3" t="s">
        <v>58</v>
      </c>
      <c r="AT309" s="3" t="s">
        <v>52</v>
      </c>
      <c r="AU309" s="3" t="s">
        <v>80</v>
      </c>
      <c r="AV309" s="3" t="s">
        <v>63</v>
      </c>
      <c r="AW309" s="3" t="s">
        <v>57</v>
      </c>
      <c r="AX309" s="3" t="s">
        <v>196</v>
      </c>
      <c r="CY309" s="0" t="n">
        <v>1</v>
      </c>
      <c r="CZ309" s="6">
        <f>trunc((P309/CY309),2)</f>
      </c>
    </row>
    <row r="310" spans="1:104">
      <c r="A310" s="3" t="n">
        <v>305</v>
      </c>
      <c r="B310" s="3" t="s">
        <v>843</v>
      </c>
      <c r="C310" s="3" t="s">
        <v>52</v>
      </c>
      <c r="D310" s="3" t="s">
        <v>53</v>
      </c>
      <c r="E310" s="3" t="n">
        <v>1.7</v>
      </c>
      <c r="F310" s="3" t="s">
        <v>149</v>
      </c>
      <c r="G310" s="3" t="s">
        <v>55</v>
      </c>
      <c r="H310" s="3" t="s">
        <v>56</v>
      </c>
      <c r="I310" s="3" t="s">
        <v>57</v>
      </c>
      <c r="J310" s="3" t="s">
        <v>57</v>
      </c>
      <c r="K310" s="3" t="s">
        <v>57</v>
      </c>
      <c r="L310" s="3" t="s">
        <v>58</v>
      </c>
      <c r="M310" s="3" t="s">
        <v>59</v>
      </c>
      <c r="N310" s="6">
        <f>trunc(((Q310*(100+O310))/100)*CY310,2)</f>
      </c>
      <c r="O310" s="4" t="n">
        <v>-32.4</v>
      </c>
      <c r="P310" s="6">
        <f>trunc((N310*E310),2)</f>
      </c>
      <c r="Q310" s="3" t="n">
        <v>9900</v>
      </c>
      <c r="R310" s="9" t="s">
        <v>60</v>
      </c>
      <c r="S310" s="9" t="s">
        <v>61</v>
      </c>
      <c r="T310" s="3" t="s">
        <v>803</v>
      </c>
      <c r="U310" s="3" t="n">
        <v>4.74</v>
      </c>
      <c r="V310" s="3" t="n">
        <v>62.3</v>
      </c>
      <c r="W310" s="3" t="n">
        <v>58</v>
      </c>
      <c r="X310" s="3" t="s">
        <v>63</v>
      </c>
      <c r="Y310" s="3" t="s">
        <v>88</v>
      </c>
      <c r="Z310" s="3" t="s">
        <v>65</v>
      </c>
      <c r="AA310" s="3" t="s">
        <v>108</v>
      </c>
      <c r="AB310" s="3" t="s">
        <v>67</v>
      </c>
      <c r="AC310" s="3" t="s">
        <v>68</v>
      </c>
      <c r="AD310" s="3" t="s">
        <v>69</v>
      </c>
      <c r="AE310" s="3" t="s">
        <v>52</v>
      </c>
      <c r="AF310" s="3" t="s">
        <v>52</v>
      </c>
      <c r="AG310" s="3" t="s">
        <v>52</v>
      </c>
      <c r="AH310" s="3" t="s">
        <v>52</v>
      </c>
      <c r="AI310" s="3" t="s">
        <v>63</v>
      </c>
      <c r="AJ310" s="3" t="s">
        <v>63</v>
      </c>
      <c r="AK310" s="3" t="s">
        <v>58</v>
      </c>
      <c r="AL310" s="3" t="s">
        <v>213</v>
      </c>
      <c r="AM310" s="3" t="s">
        <v>63</v>
      </c>
      <c r="AN310" s="3" t="n">
        <v>36</v>
      </c>
      <c r="AO310" s="3" t="n">
        <v>15.5</v>
      </c>
      <c r="AP310" s="3" t="n">
        <v>40.8</v>
      </c>
      <c r="AQ310" s="3" t="n">
        <v>43</v>
      </c>
      <c r="AR310" s="3" t="s">
        <v>79</v>
      </c>
      <c r="AS310" s="3" t="s">
        <v>58</v>
      </c>
      <c r="AT310" s="3" t="s">
        <v>52</v>
      </c>
      <c r="AU310" s="3" t="s">
        <v>80</v>
      </c>
      <c r="AV310" s="3" t="s">
        <v>63</v>
      </c>
      <c r="AW310" s="3" t="s">
        <v>57</v>
      </c>
      <c r="AX310" s="3" t="s">
        <v>96</v>
      </c>
      <c r="CY310" s="0" t="n">
        <v>1</v>
      </c>
      <c r="CZ310" s="6">
        <f>trunc((P310/CY310),2)</f>
      </c>
    </row>
    <row r="311" spans="1:104">
      <c r="A311" s="3" t="n">
        <v>306</v>
      </c>
      <c r="B311" s="3" t="s">
        <v>844</v>
      </c>
      <c r="C311" s="3" t="s">
        <v>52</v>
      </c>
      <c r="D311" s="3" t="s">
        <v>53</v>
      </c>
      <c r="E311" s="3" t="n">
        <v>1.7</v>
      </c>
      <c r="F311" s="3" t="s">
        <v>230</v>
      </c>
      <c r="G311" s="3" t="s">
        <v>55</v>
      </c>
      <c r="H311" s="3" t="s">
        <v>56</v>
      </c>
      <c r="I311" s="3" t="s">
        <v>57</v>
      </c>
      <c r="J311" s="3" t="s">
        <v>57</v>
      </c>
      <c r="K311" s="3" t="s">
        <v>57</v>
      </c>
      <c r="L311" s="3" t="s">
        <v>58</v>
      </c>
      <c r="M311" s="3" t="s">
        <v>59</v>
      </c>
      <c r="N311" s="6">
        <f>trunc(((Q311*(100+O311))/100)*CY311,2)</f>
      </c>
      <c r="O311" s="4" t="n">
        <v>-30.7</v>
      </c>
      <c r="P311" s="6">
        <f>trunc((N311*E311),2)</f>
      </c>
      <c r="Q311" s="3" t="n">
        <v>9900</v>
      </c>
      <c r="R311" s="9" t="s">
        <v>60</v>
      </c>
      <c r="S311" s="9" t="s">
        <v>61</v>
      </c>
      <c r="T311" s="3" t="s">
        <v>803</v>
      </c>
      <c r="U311" s="3" t="n">
        <v>4.73</v>
      </c>
      <c r="V311" s="3" t="n">
        <v>62.2</v>
      </c>
      <c r="W311" s="3" t="n">
        <v>59</v>
      </c>
      <c r="X311" s="3" t="s">
        <v>63</v>
      </c>
      <c r="Y311" s="3" t="s">
        <v>64</v>
      </c>
      <c r="Z311" s="3" t="s">
        <v>166</v>
      </c>
      <c r="AA311" s="3" t="s">
        <v>108</v>
      </c>
      <c r="AB311" s="3" t="s">
        <v>67</v>
      </c>
      <c r="AC311" s="3" t="s">
        <v>68</v>
      </c>
      <c r="AD311" s="3" t="s">
        <v>52</v>
      </c>
      <c r="AE311" s="3" t="s">
        <v>63</v>
      </c>
      <c r="AF311" s="3" t="s">
        <v>52</v>
      </c>
      <c r="AG311" s="3" t="s">
        <v>52</v>
      </c>
      <c r="AH311" s="3" t="s">
        <v>52</v>
      </c>
      <c r="AI311" s="3" t="s">
        <v>63</v>
      </c>
      <c r="AJ311" s="3" t="s">
        <v>63</v>
      </c>
      <c r="AK311" s="3" t="s">
        <v>58</v>
      </c>
      <c r="AL311" s="3" t="s">
        <v>216</v>
      </c>
      <c r="AM311" s="3" t="s">
        <v>63</v>
      </c>
      <c r="AN311" s="3" t="n">
        <v>35</v>
      </c>
      <c r="AO311" s="3" t="n">
        <v>14</v>
      </c>
      <c r="AP311" s="3" t="n">
        <v>41.4</v>
      </c>
      <c r="AQ311" s="3" t="n">
        <v>44</v>
      </c>
      <c r="AR311" s="3" t="s">
        <v>63</v>
      </c>
      <c r="AS311" s="3" t="s">
        <v>58</v>
      </c>
      <c r="AT311" s="3" t="s">
        <v>52</v>
      </c>
      <c r="AU311" s="3" t="s">
        <v>95</v>
      </c>
      <c r="AV311" s="3" t="s">
        <v>63</v>
      </c>
      <c r="AW311" s="3" t="s">
        <v>57</v>
      </c>
      <c r="AX311" s="3" t="s">
        <v>196</v>
      </c>
      <c r="CY311" s="0" t="n">
        <v>1</v>
      </c>
      <c r="CZ311" s="6">
        <f>trunc((P311/CY311),2)</f>
      </c>
    </row>
    <row r="312" spans="1:104">
      <c r="A312" s="3" t="n">
        <v>307</v>
      </c>
      <c r="B312" s="3" t="s">
        <v>845</v>
      </c>
      <c r="C312" s="3" t="s">
        <v>52</v>
      </c>
      <c r="D312" s="3" t="s">
        <v>53</v>
      </c>
      <c r="E312" s="3" t="n">
        <v>1.71</v>
      </c>
      <c r="F312" s="3" t="s">
        <v>154</v>
      </c>
      <c r="G312" s="3" t="s">
        <v>55</v>
      </c>
      <c r="H312" s="3" t="s">
        <v>56</v>
      </c>
      <c r="I312" s="3" t="s">
        <v>57</v>
      </c>
      <c r="J312" s="3" t="s">
        <v>57</v>
      </c>
      <c r="K312" s="3" t="s">
        <v>57</v>
      </c>
      <c r="L312" s="3" t="s">
        <v>131</v>
      </c>
      <c r="M312" s="3" t="s">
        <v>59</v>
      </c>
      <c r="N312" s="6">
        <f>trunc(((Q312*(100+O312))/100)*CY312,2)</f>
      </c>
      <c r="O312" s="4" t="n">
        <v>-38.3</v>
      </c>
      <c r="P312" s="6">
        <f>trunc((N312*E312),2)</f>
      </c>
      <c r="Q312" s="3" t="n">
        <v>8100</v>
      </c>
      <c r="R312" s="9" t="s">
        <v>60</v>
      </c>
      <c r="S312" s="9" t="s">
        <v>61</v>
      </c>
      <c r="T312" s="3" t="s">
        <v>778</v>
      </c>
      <c r="U312" s="3" t="n">
        <v>4.74</v>
      </c>
      <c r="V312" s="3" t="n">
        <v>62.2</v>
      </c>
      <c r="W312" s="3" t="n">
        <v>57</v>
      </c>
      <c r="X312" s="3" t="s">
        <v>63</v>
      </c>
      <c r="Y312" s="3" t="s">
        <v>64</v>
      </c>
      <c r="Z312" s="3" t="s">
        <v>166</v>
      </c>
      <c r="AA312" s="3" t="s">
        <v>58</v>
      </c>
      <c r="AB312" s="3" t="s">
        <v>67</v>
      </c>
      <c r="AC312" s="3" t="s">
        <v>68</v>
      </c>
      <c r="AD312" s="3" t="s">
        <v>69</v>
      </c>
      <c r="AE312" s="3" t="s">
        <v>52</v>
      </c>
      <c r="AF312" s="3" t="s">
        <v>52</v>
      </c>
      <c r="AG312" s="3" t="s">
        <v>52</v>
      </c>
      <c r="AH312" s="3" t="s">
        <v>52</v>
      </c>
      <c r="AI312" s="3" t="s">
        <v>63</v>
      </c>
      <c r="AJ312" s="3" t="s">
        <v>63</v>
      </c>
      <c r="AK312" s="3" t="s">
        <v>58</v>
      </c>
      <c r="AL312" s="3" t="s">
        <v>138</v>
      </c>
      <c r="AM312" s="3" t="s">
        <v>63</v>
      </c>
      <c r="AN312" s="3" t="n">
        <v>36</v>
      </c>
      <c r="AO312" s="3" t="n">
        <v>15.5</v>
      </c>
      <c r="AP312" s="3" t="n">
        <v>40.6</v>
      </c>
      <c r="AQ312" s="3" t="n">
        <v>43</v>
      </c>
      <c r="AR312" s="3" t="s">
        <v>79</v>
      </c>
      <c r="AS312" s="3" t="s">
        <v>58</v>
      </c>
      <c r="AT312" s="3" t="s">
        <v>52</v>
      </c>
      <c r="AU312" s="3" t="s">
        <v>219</v>
      </c>
      <c r="AV312" s="3" t="s">
        <v>63</v>
      </c>
      <c r="AW312" s="3" t="s">
        <v>57</v>
      </c>
      <c r="AX312" s="3" t="s">
        <v>96</v>
      </c>
      <c r="CY312" s="0" t="n">
        <v>1</v>
      </c>
      <c r="CZ312" s="6">
        <f>trunc((P312/CY312),2)</f>
      </c>
    </row>
    <row r="313" spans="1:104">
      <c r="A313" s="3" t="n">
        <v>308</v>
      </c>
      <c r="B313" s="3" t="s">
        <v>846</v>
      </c>
      <c r="C313" s="3" t="s">
        <v>52</v>
      </c>
      <c r="D313" s="3" t="s">
        <v>53</v>
      </c>
      <c r="E313" s="3" t="n">
        <v>1.7</v>
      </c>
      <c r="F313" s="3" t="s">
        <v>105</v>
      </c>
      <c r="G313" s="3" t="s">
        <v>55</v>
      </c>
      <c r="H313" s="3" t="s">
        <v>56</v>
      </c>
      <c r="I313" s="3" t="s">
        <v>57</v>
      </c>
      <c r="J313" s="3" t="s">
        <v>57</v>
      </c>
      <c r="K313" s="3" t="s">
        <v>57</v>
      </c>
      <c r="L313" s="3" t="s">
        <v>58</v>
      </c>
      <c r="M313" s="3" t="s">
        <v>59</v>
      </c>
      <c r="N313" s="6">
        <f>trunc(((Q313*(100+O313))/100)*CY313,2)</f>
      </c>
      <c r="O313" s="4" t="n">
        <v>-30</v>
      </c>
      <c r="P313" s="6">
        <f>trunc((N313*E313),2)</f>
      </c>
      <c r="Q313" s="3" t="n">
        <v>8100</v>
      </c>
      <c r="R313" s="9" t="s">
        <v>60</v>
      </c>
      <c r="S313" s="9" t="s">
        <v>61</v>
      </c>
      <c r="T313" s="3" t="s">
        <v>828</v>
      </c>
      <c r="U313" s="3" t="n">
        <v>4.73</v>
      </c>
      <c r="V313" s="3" t="n">
        <v>62.1</v>
      </c>
      <c r="W313" s="3" t="n">
        <v>58</v>
      </c>
      <c r="X313" s="3" t="s">
        <v>63</v>
      </c>
      <c r="Y313" s="3" t="s">
        <v>64</v>
      </c>
      <c r="Z313" s="3" t="s">
        <v>123</v>
      </c>
      <c r="AA313" s="3" t="s">
        <v>141</v>
      </c>
      <c r="AB313" s="3" t="s">
        <v>91</v>
      </c>
      <c r="AC313" s="3" t="s">
        <v>68</v>
      </c>
      <c r="AD313" s="3" t="s">
        <v>69</v>
      </c>
      <c r="AE313" s="3" t="s">
        <v>52</v>
      </c>
      <c r="AF313" s="3" t="s">
        <v>52</v>
      </c>
      <c r="AG313" s="3" t="s">
        <v>52</v>
      </c>
      <c r="AH313" s="3" t="s">
        <v>354</v>
      </c>
      <c r="AI313" s="3" t="s">
        <v>63</v>
      </c>
      <c r="AJ313" s="3" t="s">
        <v>63</v>
      </c>
      <c r="AK313" s="3" t="s">
        <v>58</v>
      </c>
      <c r="AL313" s="3" t="s">
        <v>847</v>
      </c>
      <c r="AM313" s="3" t="s">
        <v>63</v>
      </c>
      <c r="AN313" s="3" t="n">
        <v>35.5</v>
      </c>
      <c r="AO313" s="3" t="n">
        <v>15</v>
      </c>
      <c r="AP313" s="3" t="n">
        <v>41</v>
      </c>
      <c r="AQ313" s="3" t="n">
        <v>43</v>
      </c>
      <c r="AR313" s="3" t="s">
        <v>52</v>
      </c>
      <c r="AS313" s="3" t="s">
        <v>58</v>
      </c>
      <c r="AT313" s="3" t="s">
        <v>52</v>
      </c>
      <c r="AU313" s="3" t="s">
        <v>80</v>
      </c>
      <c r="AV313" s="3" t="s">
        <v>63</v>
      </c>
      <c r="AW313" s="3" t="s">
        <v>57</v>
      </c>
      <c r="AX313" s="3" t="s">
        <v>96</v>
      </c>
      <c r="CY313" s="0" t="n">
        <v>1</v>
      </c>
      <c r="CZ313" s="6">
        <f>trunc((P313/CY313),2)</f>
      </c>
    </row>
    <row r="314" spans="1:104">
      <c r="A314" s="3" t="n">
        <v>309</v>
      </c>
      <c r="B314" s="3" t="s">
        <v>848</v>
      </c>
      <c r="C314" s="3" t="s">
        <v>52</v>
      </c>
      <c r="D314" s="3" t="s">
        <v>53</v>
      </c>
      <c r="E314" s="3" t="n">
        <v>1.71</v>
      </c>
      <c r="F314" s="3" t="s">
        <v>154</v>
      </c>
      <c r="G314" s="3" t="s">
        <v>55</v>
      </c>
      <c r="H314" s="3" t="s">
        <v>56</v>
      </c>
      <c r="I314" s="3" t="s">
        <v>57</v>
      </c>
      <c r="J314" s="3" t="s">
        <v>57</v>
      </c>
      <c r="K314" s="3" t="s">
        <v>57</v>
      </c>
      <c r="L314" s="3" t="s">
        <v>58</v>
      </c>
      <c r="M314" s="3" t="s">
        <v>86</v>
      </c>
      <c r="N314" s="6">
        <f>trunc(((Q314*(100+O314))/100)*CY314,2)</f>
      </c>
      <c r="O314" s="4" t="n">
        <v>-25.5</v>
      </c>
      <c r="P314" s="6">
        <f>trunc((N314*E314),2)</f>
      </c>
      <c r="Q314" s="3" t="n">
        <v>8100</v>
      </c>
      <c r="R314" s="9" t="s">
        <v>60</v>
      </c>
      <c r="S314" s="9" t="s">
        <v>61</v>
      </c>
      <c r="T314" s="3" t="s">
        <v>849</v>
      </c>
      <c r="U314" s="3" t="n">
        <v>4.72</v>
      </c>
      <c r="V314" s="3" t="n">
        <v>62.1</v>
      </c>
      <c r="W314" s="3" t="n">
        <v>58</v>
      </c>
      <c r="X314" s="3" t="s">
        <v>63</v>
      </c>
      <c r="Y314" s="3" t="s">
        <v>64</v>
      </c>
      <c r="Z314" s="3" t="s">
        <v>171</v>
      </c>
      <c r="AA314" s="3" t="s">
        <v>58</v>
      </c>
      <c r="AB314" s="3" t="s">
        <v>67</v>
      </c>
      <c r="AC314" s="3" t="s">
        <v>68</v>
      </c>
      <c r="AD314" s="3" t="s">
        <v>110</v>
      </c>
      <c r="AE314" s="3" t="s">
        <v>52</v>
      </c>
      <c r="AF314" s="3" t="s">
        <v>52</v>
      </c>
      <c r="AG314" s="3" t="s">
        <v>52</v>
      </c>
      <c r="AH314" s="3" t="s">
        <v>52</v>
      </c>
      <c r="AI314" s="3" t="s">
        <v>63</v>
      </c>
      <c r="AJ314" s="3" t="s">
        <v>63</v>
      </c>
      <c r="AK314" s="3" t="s">
        <v>58</v>
      </c>
      <c r="AL314" s="3" t="s">
        <v>233</v>
      </c>
      <c r="AM314" s="3" t="s">
        <v>63</v>
      </c>
      <c r="AN314" s="3" t="n">
        <v>36</v>
      </c>
      <c r="AO314" s="3" t="n">
        <v>15</v>
      </c>
      <c r="AP314" s="3" t="n">
        <v>40.6</v>
      </c>
      <c r="AQ314" s="3" t="n">
        <v>43</v>
      </c>
      <c r="AR314" s="3" t="s">
        <v>79</v>
      </c>
      <c r="AS314" s="3" t="s">
        <v>58</v>
      </c>
      <c r="AT314" s="3" t="s">
        <v>63</v>
      </c>
      <c r="AU314" s="3" t="s">
        <v>95</v>
      </c>
      <c r="AV314" s="3" t="s">
        <v>63</v>
      </c>
      <c r="AW314" s="3" t="s">
        <v>57</v>
      </c>
      <c r="AX314" s="3" t="s">
        <v>96</v>
      </c>
      <c r="CY314" s="0" t="n">
        <v>1</v>
      </c>
      <c r="CZ314" s="6">
        <f>trunc((P314/CY314),2)</f>
      </c>
    </row>
    <row r="315" spans="1:104">
      <c r="A315" s="3" t="n">
        <v>310</v>
      </c>
      <c r="B315" s="3" t="s">
        <v>850</v>
      </c>
      <c r="C315" s="3" t="s">
        <v>52</v>
      </c>
      <c r="D315" s="3" t="s">
        <v>53</v>
      </c>
      <c r="E315" s="3" t="n">
        <v>1.7</v>
      </c>
      <c r="F315" s="3" t="s">
        <v>154</v>
      </c>
      <c r="G315" s="3" t="s">
        <v>55</v>
      </c>
      <c r="H315" s="3" t="s">
        <v>56</v>
      </c>
      <c r="I315" s="3" t="s">
        <v>57</v>
      </c>
      <c r="J315" s="3" t="s">
        <v>57</v>
      </c>
      <c r="K315" s="3" t="s">
        <v>57</v>
      </c>
      <c r="L315" s="3" t="s">
        <v>58</v>
      </c>
      <c r="M315" s="3" t="s">
        <v>86</v>
      </c>
      <c r="N315" s="6">
        <f>trunc(((Q315*(100+O315))/100)*CY315,2)</f>
      </c>
      <c r="O315" s="4" t="n">
        <v>-21.1</v>
      </c>
      <c r="P315" s="6">
        <f>trunc((N315*E315),2)</f>
      </c>
      <c r="Q315" s="3" t="n">
        <v>8100</v>
      </c>
      <c r="R315" s="9" t="s">
        <v>60</v>
      </c>
      <c r="S315" s="9" t="s">
        <v>61</v>
      </c>
      <c r="T315" s="3" t="s">
        <v>851</v>
      </c>
      <c r="U315" s="3" t="n">
        <v>4.74</v>
      </c>
      <c r="V315" s="3" t="n">
        <v>62.6</v>
      </c>
      <c r="W315" s="3" t="n">
        <v>57</v>
      </c>
      <c r="X315" s="3" t="s">
        <v>63</v>
      </c>
      <c r="Y315" s="3" t="s">
        <v>64</v>
      </c>
      <c r="Z315" s="3" t="s">
        <v>123</v>
      </c>
      <c r="AA315" s="3" t="s">
        <v>232</v>
      </c>
      <c r="AB315" s="3" t="s">
        <v>91</v>
      </c>
      <c r="AC315" s="3" t="s">
        <v>68</v>
      </c>
      <c r="AD315" s="3" t="s">
        <v>134</v>
      </c>
      <c r="AE315" s="3" t="s">
        <v>52</v>
      </c>
      <c r="AF315" s="3" t="s">
        <v>52</v>
      </c>
      <c r="AG315" s="3" t="s">
        <v>52</v>
      </c>
      <c r="AH315" s="3" t="s">
        <v>52</v>
      </c>
      <c r="AI315" s="3" t="s">
        <v>63</v>
      </c>
      <c r="AJ315" s="3" t="s">
        <v>63</v>
      </c>
      <c r="AK315" s="3" t="s">
        <v>58</v>
      </c>
      <c r="AL315" s="3" t="s">
        <v>103</v>
      </c>
      <c r="AM315" s="3" t="s">
        <v>63</v>
      </c>
      <c r="AN315" s="3" t="n">
        <v>36</v>
      </c>
      <c r="AO315" s="3" t="n">
        <v>15.5</v>
      </c>
      <c r="AP315" s="3" t="n">
        <v>40.6</v>
      </c>
      <c r="AQ315" s="3" t="n">
        <v>43</v>
      </c>
      <c r="AR315" s="3" t="s">
        <v>79</v>
      </c>
      <c r="AS315" s="3" t="s">
        <v>58</v>
      </c>
      <c r="AT315" s="3" t="s">
        <v>52</v>
      </c>
      <c r="AU315" s="3" t="s">
        <v>95</v>
      </c>
      <c r="AV315" s="3" t="s">
        <v>63</v>
      </c>
      <c r="AW315" s="3" t="s">
        <v>57</v>
      </c>
      <c r="AX315" s="3" t="s">
        <v>96</v>
      </c>
      <c r="CY315" s="0" t="n">
        <v>1</v>
      </c>
      <c r="CZ315" s="6">
        <f>trunc((P315/CY315),2)</f>
      </c>
    </row>
    <row r="316" spans="1:104">
      <c r="A316" s="3" t="n">
        <v>311</v>
      </c>
      <c r="B316" s="3" t="s">
        <v>852</v>
      </c>
      <c r="C316" s="3" t="s">
        <v>52</v>
      </c>
      <c r="D316" s="3" t="s">
        <v>53</v>
      </c>
      <c r="E316" s="3" t="n">
        <v>1.7</v>
      </c>
      <c r="F316" s="3" t="s">
        <v>105</v>
      </c>
      <c r="G316" s="3" t="s">
        <v>55</v>
      </c>
      <c r="H316" s="3" t="s">
        <v>150</v>
      </c>
      <c r="I316" s="3" t="s">
        <v>57</v>
      </c>
      <c r="J316" s="3" t="s">
        <v>57</v>
      </c>
      <c r="K316" s="3" t="s">
        <v>57</v>
      </c>
      <c r="L316" s="3" t="s">
        <v>58</v>
      </c>
      <c r="M316" s="3" t="s">
        <v>113</v>
      </c>
      <c r="N316" s="6">
        <f>trunc(((Q316*(100+O316))/100)*CY316,2)</f>
      </c>
      <c r="O316" s="4" t="n">
        <v>-17.2</v>
      </c>
      <c r="P316" s="6">
        <f>trunc((N316*E316),2)</f>
      </c>
      <c r="Q316" s="3" t="n">
        <v>8100</v>
      </c>
      <c r="R316" s="9" t="s">
        <v>60</v>
      </c>
      <c r="S316" s="9" t="s">
        <v>61</v>
      </c>
      <c r="T316" s="3" t="s">
        <v>853</v>
      </c>
      <c r="U316" s="3" t="n">
        <v>4.72</v>
      </c>
      <c r="V316" s="3" t="n">
        <v>61.9</v>
      </c>
      <c r="W316" s="3" t="n">
        <v>58</v>
      </c>
      <c r="X316" s="3" t="s">
        <v>63</v>
      </c>
      <c r="Y316" s="3" t="s">
        <v>64</v>
      </c>
      <c r="Z316" s="3" t="s">
        <v>58</v>
      </c>
      <c r="AA316" s="3" t="s">
        <v>108</v>
      </c>
      <c r="AB316" s="3" t="s">
        <v>109</v>
      </c>
      <c r="AC316" s="3" t="s">
        <v>68</v>
      </c>
      <c r="AD316" s="3" t="s">
        <v>110</v>
      </c>
      <c r="AE316" s="3" t="s">
        <v>52</v>
      </c>
      <c r="AF316" s="3" t="s">
        <v>52</v>
      </c>
      <c r="AG316" s="3" t="s">
        <v>52</v>
      </c>
      <c r="AH316" s="3" t="s">
        <v>52</v>
      </c>
      <c r="AI316" s="3" t="s">
        <v>63</v>
      </c>
      <c r="AJ316" s="3" t="s">
        <v>63</v>
      </c>
      <c r="AK316" s="3" t="s">
        <v>58</v>
      </c>
      <c r="AL316" s="3" t="s">
        <v>128</v>
      </c>
      <c r="AM316" s="3" t="s">
        <v>63</v>
      </c>
      <c r="AN316" s="3" t="n">
        <v>35.5</v>
      </c>
      <c r="AO316" s="3" t="n">
        <v>15</v>
      </c>
      <c r="AP316" s="3" t="n">
        <v>41</v>
      </c>
      <c r="AQ316" s="3" t="n">
        <v>43.5</v>
      </c>
      <c r="AR316" s="3" t="s">
        <v>52</v>
      </c>
      <c r="AS316" s="3" t="s">
        <v>58</v>
      </c>
      <c r="AT316" s="3" t="s">
        <v>224</v>
      </c>
      <c r="AU316" s="3" t="s">
        <v>228</v>
      </c>
      <c r="AV316" s="3" t="s">
        <v>63</v>
      </c>
      <c r="AW316" s="3" t="s">
        <v>57</v>
      </c>
      <c r="AX316" s="3" t="s">
        <v>96</v>
      </c>
      <c r="CY316" s="0" t="n">
        <v>1</v>
      </c>
      <c r="CZ316" s="6">
        <f>trunc((P316/CY316),2)</f>
      </c>
    </row>
    <row r="317" spans="1:104">
      <c r="A317" s="3" t="n">
        <v>312</v>
      </c>
      <c r="B317" s="3" t="s">
        <v>854</v>
      </c>
      <c r="C317" s="3" t="s">
        <v>52</v>
      </c>
      <c r="D317" s="3" t="s">
        <v>53</v>
      </c>
      <c r="E317" s="3" t="n">
        <v>1.71</v>
      </c>
      <c r="F317" s="3" t="s">
        <v>105</v>
      </c>
      <c r="G317" s="3" t="s">
        <v>55</v>
      </c>
      <c r="H317" s="3" t="s">
        <v>150</v>
      </c>
      <c r="I317" s="3" t="s">
        <v>57</v>
      </c>
      <c r="J317" s="3" t="s">
        <v>57</v>
      </c>
      <c r="K317" s="3" t="s">
        <v>57</v>
      </c>
      <c r="L317" s="3" t="s">
        <v>58</v>
      </c>
      <c r="M317" s="3" t="s">
        <v>113</v>
      </c>
      <c r="N317" s="6">
        <f>trunc(((Q317*(100+O317))/100)*CY317,2)</f>
      </c>
      <c r="O317" s="4" t="n">
        <v>-15.5</v>
      </c>
      <c r="P317" s="6">
        <f>trunc((N317*E317),2)</f>
      </c>
      <c r="Q317" s="3" t="n">
        <v>8100</v>
      </c>
      <c r="R317" s="9" t="s">
        <v>60</v>
      </c>
      <c r="S317" s="9" t="s">
        <v>61</v>
      </c>
      <c r="T317" s="3" t="s">
        <v>855</v>
      </c>
      <c r="U317" s="3" t="n">
        <v>4.73</v>
      </c>
      <c r="V317" s="3" t="n">
        <v>61.9</v>
      </c>
      <c r="W317" s="3" t="n">
        <v>57</v>
      </c>
      <c r="X317" s="3" t="s">
        <v>63</v>
      </c>
      <c r="Y317" s="3" t="s">
        <v>64</v>
      </c>
      <c r="Z317" s="3" t="s">
        <v>58</v>
      </c>
      <c r="AA317" s="3" t="s">
        <v>90</v>
      </c>
      <c r="AB317" s="3" t="s">
        <v>109</v>
      </c>
      <c r="AC317" s="3" t="s">
        <v>68</v>
      </c>
      <c r="AD317" s="3" t="s">
        <v>110</v>
      </c>
      <c r="AE317" s="3" t="s">
        <v>52</v>
      </c>
      <c r="AF317" s="3" t="s">
        <v>52</v>
      </c>
      <c r="AG317" s="3" t="s">
        <v>52</v>
      </c>
      <c r="AH317" s="3" t="s">
        <v>52</v>
      </c>
      <c r="AI317" s="3" t="s">
        <v>63</v>
      </c>
      <c r="AJ317" s="3" t="s">
        <v>63</v>
      </c>
      <c r="AK317" s="3" t="s">
        <v>58</v>
      </c>
      <c r="AL317" s="3" t="s">
        <v>573</v>
      </c>
      <c r="AM317" s="3" t="s">
        <v>63</v>
      </c>
      <c r="AN317" s="3" t="n">
        <v>35.5</v>
      </c>
      <c r="AO317" s="3" t="n">
        <v>15.5</v>
      </c>
      <c r="AP317" s="3" t="n">
        <v>40.6</v>
      </c>
      <c r="AQ317" s="3" t="n">
        <v>43</v>
      </c>
      <c r="AR317" s="3" t="s">
        <v>79</v>
      </c>
      <c r="AS317" s="3" t="s">
        <v>58</v>
      </c>
      <c r="AT317" s="3" t="s">
        <v>52</v>
      </c>
      <c r="AU317" s="3" t="s">
        <v>80</v>
      </c>
      <c r="AV317" s="3" t="s">
        <v>63</v>
      </c>
      <c r="AW317" s="3" t="s">
        <v>57</v>
      </c>
      <c r="AX317" s="3" t="s">
        <v>96</v>
      </c>
      <c r="CY317" s="0" t="n">
        <v>1</v>
      </c>
      <c r="CZ317" s="6">
        <f>trunc((P317/CY317),2)</f>
      </c>
    </row>
    <row r="318" spans="1:104">
      <c r="A318" s="3" t="n">
        <v>313</v>
      </c>
      <c r="B318" s="3" t="s">
        <v>856</v>
      </c>
      <c r="C318" s="3" t="s">
        <v>52</v>
      </c>
      <c r="D318" s="3" t="s">
        <v>53</v>
      </c>
      <c r="E318" s="3" t="n">
        <v>1.7</v>
      </c>
      <c r="F318" s="3" t="s">
        <v>83</v>
      </c>
      <c r="G318" s="3" t="s">
        <v>55</v>
      </c>
      <c r="H318" s="3" t="s">
        <v>56</v>
      </c>
      <c r="I318" s="3" t="s">
        <v>57</v>
      </c>
      <c r="J318" s="3" t="s">
        <v>57</v>
      </c>
      <c r="K318" s="3" t="s">
        <v>57</v>
      </c>
      <c r="L318" s="3" t="s">
        <v>58</v>
      </c>
      <c r="M318" s="3" t="s">
        <v>59</v>
      </c>
      <c r="N318" s="6">
        <f>trunc(((Q318*(100+O318))/100)*CY318,2)</f>
      </c>
      <c r="O318" s="4" t="n">
        <v>-26.1</v>
      </c>
      <c r="P318" s="6">
        <f>trunc((N318*E318),2)</f>
      </c>
      <c r="Q318" s="3" t="n">
        <v>6900</v>
      </c>
      <c r="R318" s="9" t="s">
        <v>60</v>
      </c>
      <c r="S318" s="9" t="s">
        <v>61</v>
      </c>
      <c r="T318" s="3" t="s">
        <v>857</v>
      </c>
      <c r="U318" s="3" t="n">
        <v>4.76</v>
      </c>
      <c r="V318" s="3" t="n">
        <v>62.2</v>
      </c>
      <c r="W318" s="3" t="n">
        <v>58</v>
      </c>
      <c r="X318" s="3" t="s">
        <v>63</v>
      </c>
      <c r="Y318" s="3" t="s">
        <v>64</v>
      </c>
      <c r="Z318" s="3" t="s">
        <v>123</v>
      </c>
      <c r="AA318" s="3" t="s">
        <v>156</v>
      </c>
      <c r="AB318" s="3" t="s">
        <v>91</v>
      </c>
      <c r="AC318" s="3" t="s">
        <v>68</v>
      </c>
      <c r="AD318" s="3" t="s">
        <v>134</v>
      </c>
      <c r="AE318" s="3" t="s">
        <v>52</v>
      </c>
      <c r="AF318" s="3" t="s">
        <v>858</v>
      </c>
      <c r="AG318" s="3" t="s">
        <v>52</v>
      </c>
      <c r="AH318" s="3" t="s">
        <v>354</v>
      </c>
      <c r="AI318" s="3" t="s">
        <v>63</v>
      </c>
      <c r="AJ318" s="3" t="s">
        <v>63</v>
      </c>
      <c r="AK318" s="3" t="s">
        <v>58</v>
      </c>
      <c r="AL318" s="3" t="s">
        <v>859</v>
      </c>
      <c r="AM318" s="3" t="s">
        <v>63</v>
      </c>
      <c r="AN318" s="3" t="n">
        <v>33.5</v>
      </c>
      <c r="AO318" s="3" t="n">
        <v>14</v>
      </c>
      <c r="AP318" s="3" t="n">
        <v>41.8</v>
      </c>
      <c r="AQ318" s="3" t="n">
        <v>44.5</v>
      </c>
      <c r="AR318" s="3" t="s">
        <v>52</v>
      </c>
      <c r="AS318" s="3" t="s">
        <v>58</v>
      </c>
      <c r="AT318" s="3" t="s">
        <v>52</v>
      </c>
      <c r="AU318" s="3" t="s">
        <v>95</v>
      </c>
      <c r="AV318" s="3" t="s">
        <v>63</v>
      </c>
      <c r="AW318" s="3" t="s">
        <v>57</v>
      </c>
      <c r="AX318" s="3" t="s">
        <v>96</v>
      </c>
      <c r="CY318" s="0" t="n">
        <v>1</v>
      </c>
      <c r="CZ318" s="6">
        <f>trunc((P318/CY318),2)</f>
      </c>
    </row>
    <row r="319" spans="1:104">
      <c r="A319" s="3" t="n">
        <v>314</v>
      </c>
      <c r="B319" s="3" t="s">
        <v>860</v>
      </c>
      <c r="C319" s="3" t="s">
        <v>52</v>
      </c>
      <c r="D319" s="3" t="s">
        <v>53</v>
      </c>
      <c r="E319" s="3" t="n">
        <v>1.7</v>
      </c>
      <c r="F319" s="3" t="s">
        <v>83</v>
      </c>
      <c r="G319" s="3" t="s">
        <v>55</v>
      </c>
      <c r="H319" s="3" t="s">
        <v>150</v>
      </c>
      <c r="I319" s="3" t="s">
        <v>57</v>
      </c>
      <c r="J319" s="3" t="s">
        <v>57</v>
      </c>
      <c r="K319" s="3" t="s">
        <v>57</v>
      </c>
      <c r="L319" s="3" t="s">
        <v>58</v>
      </c>
      <c r="M319" s="3" t="s">
        <v>86</v>
      </c>
      <c r="N319" s="6">
        <f>trunc(((Q319*(100+O319))/100)*CY319,2)</f>
      </c>
      <c r="O319" s="4" t="n">
        <v>-17.9</v>
      </c>
      <c r="P319" s="6">
        <f>trunc((N319*E319),2)</f>
      </c>
      <c r="Q319" s="3" t="n">
        <v>6900</v>
      </c>
      <c r="R319" s="9" t="s">
        <v>60</v>
      </c>
      <c r="S319" s="9" t="s">
        <v>61</v>
      </c>
      <c r="T319" s="3" t="s">
        <v>861</v>
      </c>
      <c r="U319" s="3" t="n">
        <v>4.71</v>
      </c>
      <c r="V319" s="3" t="n">
        <v>61.8</v>
      </c>
      <c r="W319" s="3" t="n">
        <v>61</v>
      </c>
      <c r="X319" s="3" t="s">
        <v>63</v>
      </c>
      <c r="Y319" s="3" t="s">
        <v>64</v>
      </c>
      <c r="Z319" s="3" t="s">
        <v>123</v>
      </c>
      <c r="AA319" s="3" t="s">
        <v>90</v>
      </c>
      <c r="AB319" s="3" t="s">
        <v>91</v>
      </c>
      <c r="AC319" s="3" t="s">
        <v>68</v>
      </c>
      <c r="AD319" s="3" t="s">
        <v>69</v>
      </c>
      <c r="AE319" s="3" t="s">
        <v>52</v>
      </c>
      <c r="AF319" s="3" t="s">
        <v>52</v>
      </c>
      <c r="AG319" s="3" t="s">
        <v>52</v>
      </c>
      <c r="AH319" s="3" t="s">
        <v>52</v>
      </c>
      <c r="AI319" s="3" t="s">
        <v>63</v>
      </c>
      <c r="AJ319" s="3" t="s">
        <v>63</v>
      </c>
      <c r="AK319" s="3" t="s">
        <v>58</v>
      </c>
      <c r="AL319" s="3" t="s">
        <v>862</v>
      </c>
      <c r="AM319" s="3" t="s">
        <v>63</v>
      </c>
      <c r="AN319" s="3" t="n">
        <v>33.5</v>
      </c>
      <c r="AO319" s="3" t="n">
        <v>13</v>
      </c>
      <c r="AP319" s="3" t="n">
        <v>41.6</v>
      </c>
      <c r="AQ319" s="3" t="n">
        <v>44.5</v>
      </c>
      <c r="AR319" s="3" t="s">
        <v>52</v>
      </c>
      <c r="AS319" s="3" t="s">
        <v>58</v>
      </c>
      <c r="AT319" s="3" t="s">
        <v>52</v>
      </c>
      <c r="AU319" s="3" t="s">
        <v>118</v>
      </c>
      <c r="AV319" s="3" t="s">
        <v>63</v>
      </c>
      <c r="AW319" s="3" t="s">
        <v>57</v>
      </c>
      <c r="AX319" s="3" t="s">
        <v>96</v>
      </c>
      <c r="CY319" s="0" t="n">
        <v>1</v>
      </c>
      <c r="CZ319" s="6">
        <f>trunc((P319/CY319),2)</f>
      </c>
    </row>
    <row r="320" spans="1:104">
      <c r="A320" s="3" t="n">
        <v>315</v>
      </c>
      <c r="B320" s="3" t="s">
        <v>863</v>
      </c>
      <c r="C320" s="3" t="s">
        <v>52</v>
      </c>
      <c r="D320" s="3" t="s">
        <v>53</v>
      </c>
      <c r="E320" s="3" t="n">
        <v>1.7</v>
      </c>
      <c r="F320" s="3" t="s">
        <v>145</v>
      </c>
      <c r="G320" s="3" t="s">
        <v>55</v>
      </c>
      <c r="H320" s="3" t="s">
        <v>74</v>
      </c>
      <c r="I320" s="3" t="s">
        <v>57</v>
      </c>
      <c r="J320" s="3" t="s">
        <v>57</v>
      </c>
      <c r="K320" s="3" t="s">
        <v>57</v>
      </c>
      <c r="L320" s="3" t="s">
        <v>85</v>
      </c>
      <c r="M320" s="3" t="s">
        <v>59</v>
      </c>
      <c r="N320" s="6">
        <f>trunc(((Q320*(100+O320))/100)*CY320,2)</f>
      </c>
      <c r="O320" s="4" t="n">
        <v>-42</v>
      </c>
      <c r="P320" s="6">
        <f>trunc((N320*E320),2)</f>
      </c>
      <c r="Q320" s="3" t="n">
        <v>9300</v>
      </c>
      <c r="R320" s="9" t="s">
        <v>60</v>
      </c>
      <c r="S320" s="9" t="s">
        <v>61</v>
      </c>
      <c r="T320" s="3" t="s">
        <v>849</v>
      </c>
      <c r="U320" s="3" t="n">
        <v>4.74</v>
      </c>
      <c r="V320" s="3" t="n">
        <v>62.3</v>
      </c>
      <c r="W320" s="3" t="n">
        <v>59</v>
      </c>
      <c r="X320" s="3" t="s">
        <v>63</v>
      </c>
      <c r="Y320" s="3" t="s">
        <v>64</v>
      </c>
      <c r="Z320" s="3" t="s">
        <v>78</v>
      </c>
      <c r="AA320" s="3" t="s">
        <v>66</v>
      </c>
      <c r="AB320" s="3" t="s">
        <v>67</v>
      </c>
      <c r="AC320" s="3" t="s">
        <v>393</v>
      </c>
      <c r="AD320" s="3" t="s">
        <v>134</v>
      </c>
      <c r="AE320" s="3" t="s">
        <v>52</v>
      </c>
      <c r="AF320" s="3" t="s">
        <v>52</v>
      </c>
      <c r="AG320" s="3" t="s">
        <v>52</v>
      </c>
      <c r="AH320" s="3" t="s">
        <v>127</v>
      </c>
      <c r="AI320" s="3" t="s">
        <v>63</v>
      </c>
      <c r="AJ320" s="3" t="s">
        <v>63</v>
      </c>
      <c r="AK320" s="3" t="s">
        <v>58</v>
      </c>
      <c r="AL320" s="3" t="s">
        <v>454</v>
      </c>
      <c r="AM320" s="3" t="s">
        <v>63</v>
      </c>
      <c r="AN320" s="3" t="n">
        <v>34.5</v>
      </c>
      <c r="AO320" s="3" t="n">
        <v>14</v>
      </c>
      <c r="AP320" s="3" t="n">
        <v>41.6</v>
      </c>
      <c r="AQ320" s="3" t="n">
        <v>44</v>
      </c>
      <c r="AR320" s="3" t="s">
        <v>52</v>
      </c>
      <c r="AS320" s="3" t="s">
        <v>58</v>
      </c>
      <c r="AT320" s="3" t="s">
        <v>52</v>
      </c>
      <c r="AU320" s="3" t="s">
        <v>528</v>
      </c>
      <c r="AV320" s="3" t="s">
        <v>63</v>
      </c>
      <c r="AW320" s="3" t="s">
        <v>57</v>
      </c>
      <c r="AX320" s="3" t="s">
        <v>96</v>
      </c>
      <c r="CY320" s="0" t="n">
        <v>1</v>
      </c>
      <c r="CZ320" s="6">
        <f>trunc((P320/CY320),2)</f>
      </c>
    </row>
    <row r="321" spans="1:104">
      <c r="A321" s="3" t="n">
        <v>316</v>
      </c>
      <c r="B321" s="3" t="s">
        <v>864</v>
      </c>
      <c r="C321" s="3" t="s">
        <v>52</v>
      </c>
      <c r="D321" s="3" t="s">
        <v>53</v>
      </c>
      <c r="E321" s="3" t="n">
        <v>1.72</v>
      </c>
      <c r="F321" s="3" t="s">
        <v>98</v>
      </c>
      <c r="G321" s="3" t="s">
        <v>55</v>
      </c>
      <c r="H321" s="3" t="s">
        <v>74</v>
      </c>
      <c r="I321" s="3" t="s">
        <v>57</v>
      </c>
      <c r="J321" s="3" t="s">
        <v>57</v>
      </c>
      <c r="K321" s="3" t="s">
        <v>57</v>
      </c>
      <c r="L321" s="3" t="s">
        <v>58</v>
      </c>
      <c r="M321" s="3" t="s">
        <v>75</v>
      </c>
      <c r="N321" s="6">
        <f>trunc(((Q321*(100+O321))/100)*CY321,2)</f>
      </c>
      <c r="O321" s="4" t="n">
        <v>-34.8</v>
      </c>
      <c r="P321" s="6">
        <f>trunc((N321*E321),2)</f>
      </c>
      <c r="Q321" s="3" t="n">
        <v>7700</v>
      </c>
      <c r="R321" s="9" t="s">
        <v>60</v>
      </c>
      <c r="S321" s="9" t="s">
        <v>61</v>
      </c>
      <c r="T321" s="3" t="s">
        <v>865</v>
      </c>
      <c r="U321" s="3" t="n">
        <v>4.74</v>
      </c>
      <c r="V321" s="3" t="n">
        <v>61.6</v>
      </c>
      <c r="W321" s="3" t="n">
        <v>57</v>
      </c>
      <c r="X321" s="3" t="s">
        <v>63</v>
      </c>
      <c r="Y321" s="3" t="s">
        <v>64</v>
      </c>
      <c r="Z321" s="3" t="s">
        <v>166</v>
      </c>
      <c r="AA321" s="3" t="s">
        <v>90</v>
      </c>
      <c r="AB321" s="3" t="s">
        <v>67</v>
      </c>
      <c r="AC321" s="3" t="s">
        <v>68</v>
      </c>
      <c r="AD321" s="3" t="s">
        <v>69</v>
      </c>
      <c r="AE321" s="3" t="s">
        <v>63</v>
      </c>
      <c r="AF321" s="3" t="s">
        <v>52</v>
      </c>
      <c r="AG321" s="3" t="s">
        <v>93</v>
      </c>
      <c r="AH321" s="3" t="s">
        <v>52</v>
      </c>
      <c r="AI321" s="3" t="s">
        <v>63</v>
      </c>
      <c r="AJ321" s="3" t="s">
        <v>63</v>
      </c>
      <c r="AK321" s="3" t="s">
        <v>58</v>
      </c>
      <c r="AL321" s="3" t="s">
        <v>287</v>
      </c>
      <c r="AM321" s="3" t="s">
        <v>63</v>
      </c>
      <c r="AN321" s="3" t="n">
        <v>36</v>
      </c>
      <c r="AO321" s="3" t="n">
        <v>15.5</v>
      </c>
      <c r="AP321" s="3" t="n">
        <v>40.6</v>
      </c>
      <c r="AQ321" s="3" t="n">
        <v>42.5</v>
      </c>
      <c r="AR321" s="3" t="s">
        <v>63</v>
      </c>
      <c r="AS321" s="3" t="s">
        <v>58</v>
      </c>
      <c r="AT321" s="3" t="s">
        <v>52</v>
      </c>
      <c r="AU321" s="3" t="s">
        <v>95</v>
      </c>
      <c r="AV321" s="3" t="s">
        <v>63</v>
      </c>
      <c r="AW321" s="3" t="s">
        <v>57</v>
      </c>
      <c r="AX321" s="3" t="s">
        <v>96</v>
      </c>
      <c r="CY321" s="0" t="n">
        <v>1</v>
      </c>
      <c r="CZ321" s="6">
        <f>trunc((P321/CY321),2)</f>
      </c>
    </row>
    <row r="322" spans="1:104">
      <c r="A322" s="3" t="n">
        <v>317</v>
      </c>
      <c r="B322" s="3" t="s">
        <v>866</v>
      </c>
      <c r="C322" s="3" t="s">
        <v>52</v>
      </c>
      <c r="D322" s="3" t="s">
        <v>53</v>
      </c>
      <c r="E322" s="3" t="n">
        <v>1.7</v>
      </c>
      <c r="F322" s="3" t="s">
        <v>154</v>
      </c>
      <c r="G322" s="3" t="s">
        <v>55</v>
      </c>
      <c r="H322" s="3" t="s">
        <v>74</v>
      </c>
      <c r="I322" s="3" t="s">
        <v>57</v>
      </c>
      <c r="J322" s="3" t="s">
        <v>57</v>
      </c>
      <c r="K322" s="3" t="s">
        <v>57</v>
      </c>
      <c r="L322" s="3" t="s">
        <v>58</v>
      </c>
      <c r="M322" s="3" t="s">
        <v>59</v>
      </c>
      <c r="N322" s="6">
        <f>trunc(((Q322*(100+O322))/100)*CY322,2)</f>
      </c>
      <c r="O322" s="4" t="n">
        <v>-22</v>
      </c>
      <c r="P322" s="6">
        <f>trunc((N322*E322),2)</f>
      </c>
      <c r="Q322" s="3" t="n">
        <v>7200</v>
      </c>
      <c r="R322" s="9" t="s">
        <v>60</v>
      </c>
      <c r="S322" s="9" t="s">
        <v>61</v>
      </c>
      <c r="T322" s="3" t="s">
        <v>794</v>
      </c>
      <c r="U322" s="3" t="n">
        <v>4.77</v>
      </c>
      <c r="V322" s="3" t="n">
        <v>62.7</v>
      </c>
      <c r="W322" s="3" t="n">
        <v>59</v>
      </c>
      <c r="X322" s="3" t="s">
        <v>63</v>
      </c>
      <c r="Y322" s="3" t="s">
        <v>64</v>
      </c>
      <c r="Z322" s="3" t="s">
        <v>123</v>
      </c>
      <c r="AA322" s="3" t="s">
        <v>232</v>
      </c>
      <c r="AB322" s="3" t="s">
        <v>91</v>
      </c>
      <c r="AC322" s="3" t="s">
        <v>92</v>
      </c>
      <c r="AD322" s="3" t="s">
        <v>134</v>
      </c>
      <c r="AE322" s="3" t="s">
        <v>52</v>
      </c>
      <c r="AF322" s="3" t="s">
        <v>52</v>
      </c>
      <c r="AG322" s="3" t="s">
        <v>52</v>
      </c>
      <c r="AH322" s="3" t="s">
        <v>178</v>
      </c>
      <c r="AI322" s="3" t="s">
        <v>63</v>
      </c>
      <c r="AJ322" s="3" t="s">
        <v>63</v>
      </c>
      <c r="AK322" s="3" t="s">
        <v>58</v>
      </c>
      <c r="AL322" s="3" t="s">
        <v>867</v>
      </c>
      <c r="AM322" s="3" t="s">
        <v>63</v>
      </c>
      <c r="AN322" s="3" t="n">
        <v>34</v>
      </c>
      <c r="AO322" s="3" t="n">
        <v>14</v>
      </c>
      <c r="AP322" s="3" t="n">
        <v>41.8</v>
      </c>
      <c r="AQ322" s="3" t="n">
        <v>44.5</v>
      </c>
      <c r="AR322" s="3" t="s">
        <v>52</v>
      </c>
      <c r="AS322" s="3" t="s">
        <v>58</v>
      </c>
      <c r="AT322" s="3" t="s">
        <v>52</v>
      </c>
      <c r="AU322" s="3" t="s">
        <v>95</v>
      </c>
      <c r="AV322" s="3" t="s">
        <v>63</v>
      </c>
      <c r="AW322" s="3" t="s">
        <v>57</v>
      </c>
      <c r="AX322" s="3" t="s">
        <v>96</v>
      </c>
      <c r="CY322" s="0" t="n">
        <v>1</v>
      </c>
      <c r="CZ322" s="6">
        <f>trunc((P322/CY322),2)</f>
      </c>
    </row>
    <row r="323" spans="1:104">
      <c r="A323" s="3" t="n">
        <v>318</v>
      </c>
      <c r="B323" s="3" t="s">
        <v>868</v>
      </c>
      <c r="C323" s="3" t="s">
        <v>52</v>
      </c>
      <c r="D323" s="3" t="s">
        <v>53</v>
      </c>
      <c r="E323" s="3" t="n">
        <v>1.71</v>
      </c>
      <c r="F323" s="3" t="s">
        <v>181</v>
      </c>
      <c r="G323" s="3" t="s">
        <v>55</v>
      </c>
      <c r="H323" s="3" t="s">
        <v>74</v>
      </c>
      <c r="I323" s="3" t="s">
        <v>57</v>
      </c>
      <c r="J323" s="3" t="s">
        <v>57</v>
      </c>
      <c r="K323" s="3" t="s">
        <v>57</v>
      </c>
      <c r="L323" s="3" t="s">
        <v>58</v>
      </c>
      <c r="M323" s="3" t="s">
        <v>59</v>
      </c>
      <c r="N323" s="6">
        <f>trunc(((Q323*(100+O323))/100)*CY323,2)</f>
      </c>
      <c r="O323" s="4" t="n">
        <v>-29.1</v>
      </c>
      <c r="P323" s="6">
        <f>trunc((N323*E323),2)</f>
      </c>
      <c r="Q323" s="3" t="n">
        <v>6400</v>
      </c>
      <c r="R323" s="9" t="s">
        <v>60</v>
      </c>
      <c r="S323" s="9" t="s">
        <v>61</v>
      </c>
      <c r="T323" s="3" t="s">
        <v>869</v>
      </c>
      <c r="U323" s="3" t="n">
        <v>4.73</v>
      </c>
      <c r="V323" s="3" t="n">
        <v>62</v>
      </c>
      <c r="W323" s="3" t="n">
        <v>58</v>
      </c>
      <c r="X323" s="3" t="s">
        <v>63</v>
      </c>
      <c r="Y323" s="3" t="s">
        <v>64</v>
      </c>
      <c r="Z323" s="3" t="s">
        <v>78</v>
      </c>
      <c r="AA323" s="3" t="s">
        <v>141</v>
      </c>
      <c r="AB323" s="3" t="s">
        <v>67</v>
      </c>
      <c r="AC323" s="3" t="s">
        <v>68</v>
      </c>
      <c r="AD323" s="3" t="s">
        <v>69</v>
      </c>
      <c r="AE323" s="3" t="s">
        <v>52</v>
      </c>
      <c r="AF323" s="3" t="s">
        <v>52</v>
      </c>
      <c r="AG323" s="3" t="s">
        <v>52</v>
      </c>
      <c r="AH323" s="3" t="s">
        <v>52</v>
      </c>
      <c r="AI323" s="3" t="s">
        <v>63</v>
      </c>
      <c r="AJ323" s="3" t="s">
        <v>63</v>
      </c>
      <c r="AK323" s="3" t="s">
        <v>58</v>
      </c>
      <c r="AL323" s="3" t="s">
        <v>168</v>
      </c>
      <c r="AM323" s="3" t="s">
        <v>63</v>
      </c>
      <c r="AN323" s="3" t="n">
        <v>36</v>
      </c>
      <c r="AO323" s="3" t="n">
        <v>15</v>
      </c>
      <c r="AP323" s="3" t="n">
        <v>40.6</v>
      </c>
      <c r="AQ323" s="3" t="n">
        <v>43</v>
      </c>
      <c r="AR323" s="3" t="s">
        <v>52</v>
      </c>
      <c r="AS323" s="3" t="s">
        <v>58</v>
      </c>
      <c r="AT323" s="3" t="s">
        <v>52</v>
      </c>
      <c r="AU323" s="3" t="s">
        <v>95</v>
      </c>
      <c r="AV323" s="3" t="s">
        <v>63</v>
      </c>
      <c r="AW323" s="3" t="s">
        <v>57</v>
      </c>
      <c r="AX323" s="3" t="s">
        <v>96</v>
      </c>
      <c r="CY323" s="0" t="n">
        <v>1</v>
      </c>
      <c r="CZ323" s="6">
        <f>trunc((P323/CY323),2)</f>
      </c>
    </row>
    <row r="324" spans="1:104">
      <c r="A324" s="3" t="n">
        <v>319</v>
      </c>
      <c r="B324" s="3" t="s">
        <v>870</v>
      </c>
      <c r="C324" s="3" t="s">
        <v>52</v>
      </c>
      <c r="D324" s="3" t="s">
        <v>53</v>
      </c>
      <c r="E324" s="3" t="n">
        <v>1.7</v>
      </c>
      <c r="F324" s="3" t="s">
        <v>83</v>
      </c>
      <c r="G324" s="3" t="s">
        <v>55</v>
      </c>
      <c r="H324" s="3" t="s">
        <v>74</v>
      </c>
      <c r="I324" s="3" t="s">
        <v>57</v>
      </c>
      <c r="J324" s="3" t="s">
        <v>57</v>
      </c>
      <c r="K324" s="3" t="s">
        <v>57</v>
      </c>
      <c r="L324" s="3" t="s">
        <v>58</v>
      </c>
      <c r="M324" s="3" t="s">
        <v>59</v>
      </c>
      <c r="N324" s="6">
        <f>trunc(((Q324*(100+O324))/100)*CY324,2)</f>
      </c>
      <c r="O324" s="4" t="n">
        <v>-24.7</v>
      </c>
      <c r="P324" s="6">
        <f>trunc((N324*E324),2)</f>
      </c>
      <c r="Q324" s="3" t="n">
        <v>6400</v>
      </c>
      <c r="R324" s="9" t="s">
        <v>60</v>
      </c>
      <c r="S324" s="9" t="s">
        <v>61</v>
      </c>
      <c r="T324" s="3" t="s">
        <v>855</v>
      </c>
      <c r="U324" s="3" t="n">
        <v>4.71</v>
      </c>
      <c r="V324" s="3" t="n">
        <v>61.6</v>
      </c>
      <c r="W324" s="3" t="n">
        <v>60</v>
      </c>
      <c r="X324" s="3" t="s">
        <v>63</v>
      </c>
      <c r="Y324" s="3" t="s">
        <v>64</v>
      </c>
      <c r="Z324" s="3" t="s">
        <v>177</v>
      </c>
      <c r="AA324" s="3" t="s">
        <v>232</v>
      </c>
      <c r="AB324" s="3" t="s">
        <v>91</v>
      </c>
      <c r="AC324" s="3" t="s">
        <v>92</v>
      </c>
      <c r="AD324" s="3" t="s">
        <v>110</v>
      </c>
      <c r="AE324" s="3" t="s">
        <v>52</v>
      </c>
      <c r="AF324" s="3" t="s">
        <v>52</v>
      </c>
      <c r="AG324" s="3" t="s">
        <v>52</v>
      </c>
      <c r="AH324" s="3" t="s">
        <v>209</v>
      </c>
      <c r="AI324" s="3" t="s">
        <v>63</v>
      </c>
      <c r="AJ324" s="3" t="s">
        <v>63</v>
      </c>
      <c r="AK324" s="3" t="s">
        <v>58</v>
      </c>
      <c r="AL324" s="3" t="s">
        <v>871</v>
      </c>
      <c r="AM324" s="3" t="s">
        <v>63</v>
      </c>
      <c r="AN324" s="3" t="n">
        <v>33.5</v>
      </c>
      <c r="AO324" s="3" t="n">
        <v>13.5</v>
      </c>
      <c r="AP324" s="3" t="n">
        <v>41.6</v>
      </c>
      <c r="AQ324" s="3" t="n">
        <v>44</v>
      </c>
      <c r="AR324" s="3" t="s">
        <v>52</v>
      </c>
      <c r="AS324" s="3" t="s">
        <v>58</v>
      </c>
      <c r="AT324" s="3" t="s">
        <v>52</v>
      </c>
      <c r="AU324" s="3" t="s">
        <v>95</v>
      </c>
      <c r="AV324" s="3" t="s">
        <v>63</v>
      </c>
      <c r="AW324" s="3" t="s">
        <v>57</v>
      </c>
      <c r="AX324" s="3" t="s">
        <v>96</v>
      </c>
      <c r="CY324" s="0" t="n">
        <v>1</v>
      </c>
      <c r="CZ324" s="6">
        <f>trunc((P324/CY324),2)</f>
      </c>
    </row>
    <row r="325" spans="1:104">
      <c r="A325" s="3" t="n">
        <v>320</v>
      </c>
      <c r="B325" s="3" t="s">
        <v>872</v>
      </c>
      <c r="C325" s="3" t="s">
        <v>52</v>
      </c>
      <c r="D325" s="3" t="s">
        <v>53</v>
      </c>
      <c r="E325" s="3" t="n">
        <v>1.71</v>
      </c>
      <c r="F325" s="3" t="s">
        <v>181</v>
      </c>
      <c r="G325" s="3" t="s">
        <v>55</v>
      </c>
      <c r="H325" s="3" t="s">
        <v>74</v>
      </c>
      <c r="I325" s="3" t="s">
        <v>57</v>
      </c>
      <c r="J325" s="3" t="s">
        <v>57</v>
      </c>
      <c r="K325" s="3" t="s">
        <v>57</v>
      </c>
      <c r="L325" s="3" t="s">
        <v>58</v>
      </c>
      <c r="M325" s="3" t="s">
        <v>59</v>
      </c>
      <c r="N325" s="6">
        <f>trunc(((Q325*(100+O325))/100)*CY325,2)</f>
      </c>
      <c r="O325" s="4" t="n">
        <v>-21.4</v>
      </c>
      <c r="P325" s="6">
        <f>trunc((N325*E325),2)</f>
      </c>
      <c r="Q325" s="3" t="n">
        <v>6400</v>
      </c>
      <c r="R325" s="9" t="s">
        <v>60</v>
      </c>
      <c r="S325" s="9" t="s">
        <v>61</v>
      </c>
      <c r="T325" s="3" t="s">
        <v>849</v>
      </c>
      <c r="U325" s="3" t="n">
        <v>4.73</v>
      </c>
      <c r="V325" s="3" t="n">
        <v>62.2</v>
      </c>
      <c r="W325" s="3" t="n">
        <v>58</v>
      </c>
      <c r="X325" s="3" t="s">
        <v>63</v>
      </c>
      <c r="Y325" s="3" t="s">
        <v>64</v>
      </c>
      <c r="Z325" s="3" t="s">
        <v>58</v>
      </c>
      <c r="AA325" s="3" t="s">
        <v>156</v>
      </c>
      <c r="AB325" s="3" t="s">
        <v>109</v>
      </c>
      <c r="AC325" s="3" t="s">
        <v>92</v>
      </c>
      <c r="AD325" s="3" t="s">
        <v>134</v>
      </c>
      <c r="AE325" s="3" t="s">
        <v>52</v>
      </c>
      <c r="AF325" s="3" t="s">
        <v>52</v>
      </c>
      <c r="AG325" s="3" t="s">
        <v>52</v>
      </c>
      <c r="AH325" s="3" t="s">
        <v>52</v>
      </c>
      <c r="AI325" s="3" t="s">
        <v>63</v>
      </c>
      <c r="AJ325" s="3" t="s">
        <v>63</v>
      </c>
      <c r="AK325" s="3" t="s">
        <v>58</v>
      </c>
      <c r="AL325" s="3" t="s">
        <v>168</v>
      </c>
      <c r="AM325" s="3" t="s">
        <v>63</v>
      </c>
      <c r="AN325" s="3" t="n">
        <v>36</v>
      </c>
      <c r="AO325" s="3" t="n">
        <v>15.5</v>
      </c>
      <c r="AP325" s="3" t="n">
        <v>40.6</v>
      </c>
      <c r="AQ325" s="3" t="n">
        <v>43</v>
      </c>
      <c r="AR325" s="3" t="s">
        <v>52</v>
      </c>
      <c r="AS325" s="3" t="s">
        <v>58</v>
      </c>
      <c r="AT325" s="3" t="s">
        <v>52</v>
      </c>
      <c r="AU325" s="3" t="s">
        <v>63</v>
      </c>
      <c r="AV325" s="3" t="s">
        <v>63</v>
      </c>
      <c r="AW325" s="3" t="s">
        <v>57</v>
      </c>
      <c r="AX325" s="3" t="s">
        <v>96</v>
      </c>
      <c r="CY325" s="0" t="n">
        <v>1</v>
      </c>
      <c r="CZ325" s="6">
        <f>trunc((P325/CY325),2)</f>
      </c>
    </row>
    <row r="326" spans="1:104">
      <c r="A326" s="3" t="n">
        <v>321</v>
      </c>
      <c r="B326" s="3" t="s">
        <v>873</v>
      </c>
      <c r="C326" s="3" t="s">
        <v>52</v>
      </c>
      <c r="D326" s="3" t="s">
        <v>53</v>
      </c>
      <c r="E326" s="3" t="n">
        <v>1.75</v>
      </c>
      <c r="F326" s="3" t="s">
        <v>149</v>
      </c>
      <c r="G326" s="3" t="s">
        <v>55</v>
      </c>
      <c r="H326" s="3" t="s">
        <v>683</v>
      </c>
      <c r="I326" s="3" t="s">
        <v>57</v>
      </c>
      <c r="J326" s="3" t="s">
        <v>57</v>
      </c>
      <c r="K326" s="3" t="s">
        <v>57</v>
      </c>
      <c r="L326" s="3" t="s">
        <v>58</v>
      </c>
      <c r="M326" s="3" t="s">
        <v>75</v>
      </c>
      <c r="N326" s="6">
        <f>trunc(((Q326*(100+O326))/100)*CY326,2)</f>
      </c>
      <c r="O326" s="4" t="n">
        <v>-46.9</v>
      </c>
      <c r="P326" s="6">
        <f>trunc((N326*E326),2)</f>
      </c>
      <c r="Q326" s="3" t="n">
        <v>6200</v>
      </c>
      <c r="R326" s="9" t="s">
        <v>60</v>
      </c>
      <c r="S326" s="9" t="s">
        <v>61</v>
      </c>
      <c r="T326" s="3" t="s">
        <v>806</v>
      </c>
      <c r="U326" s="3" t="n">
        <v>4.78</v>
      </c>
      <c r="V326" s="3" t="n">
        <v>62.5</v>
      </c>
      <c r="W326" s="3" t="n">
        <v>57</v>
      </c>
      <c r="X326" s="3" t="s">
        <v>63</v>
      </c>
      <c r="Y326" s="3" t="s">
        <v>77</v>
      </c>
      <c r="Z326" s="3" t="s">
        <v>598</v>
      </c>
      <c r="AA326" s="3" t="s">
        <v>58</v>
      </c>
      <c r="AB326" s="3" t="s">
        <v>599</v>
      </c>
      <c r="AC326" s="3" t="s">
        <v>365</v>
      </c>
      <c r="AD326" s="3" t="s">
        <v>69</v>
      </c>
      <c r="AE326" s="3" t="s">
        <v>52</v>
      </c>
      <c r="AF326" s="3" t="s">
        <v>52</v>
      </c>
      <c r="AG326" s="3" t="s">
        <v>52</v>
      </c>
      <c r="AH326" s="3" t="s">
        <v>52</v>
      </c>
      <c r="AI326" s="3" t="s">
        <v>63</v>
      </c>
      <c r="AJ326" s="3" t="s">
        <v>63</v>
      </c>
      <c r="AK326" s="3" t="s">
        <v>58</v>
      </c>
      <c r="AL326" s="3" t="s">
        <v>70</v>
      </c>
      <c r="AM326" s="3" t="s">
        <v>63</v>
      </c>
      <c r="AN326" s="3" t="n">
        <v>36</v>
      </c>
      <c r="AO326" s="3" t="n">
        <v>15.5</v>
      </c>
      <c r="AP326" s="3" t="n">
        <v>40.6</v>
      </c>
      <c r="AQ326" s="3" t="n">
        <v>43</v>
      </c>
      <c r="AR326" s="3" t="s">
        <v>52</v>
      </c>
      <c r="AS326" s="3" t="s">
        <v>58</v>
      </c>
      <c r="AT326" s="3" t="s">
        <v>52</v>
      </c>
      <c r="AU326" s="3" t="s">
        <v>219</v>
      </c>
      <c r="AV326" s="3" t="s">
        <v>63</v>
      </c>
      <c r="AW326" s="3" t="s">
        <v>57</v>
      </c>
      <c r="AX326" s="3" t="s">
        <v>96</v>
      </c>
      <c r="CY326" s="0" t="n">
        <v>1</v>
      </c>
      <c r="CZ326" s="6">
        <f>trunc((P326/CY326),2)</f>
      </c>
    </row>
    <row r="327" spans="1:104">
      <c r="A327" s="3" t="n">
        <v>322</v>
      </c>
      <c r="B327" s="3" t="s">
        <v>874</v>
      </c>
      <c r="C327" s="3" t="s">
        <v>52</v>
      </c>
      <c r="D327" s="3" t="s">
        <v>53</v>
      </c>
      <c r="E327" s="3" t="n">
        <v>1.53</v>
      </c>
      <c r="F327" s="3" t="s">
        <v>145</v>
      </c>
      <c r="G327" s="3" t="s">
        <v>55</v>
      </c>
      <c r="H327" s="3" t="s">
        <v>161</v>
      </c>
      <c r="I327" s="3" t="s">
        <v>57</v>
      </c>
      <c r="J327" s="3" t="s">
        <v>57</v>
      </c>
      <c r="K327" s="3" t="s">
        <v>57</v>
      </c>
      <c r="L327" s="3" t="s">
        <v>58</v>
      </c>
      <c r="M327" s="3" t="s">
        <v>59</v>
      </c>
      <c r="N327" s="6">
        <f>trunc(((Q327*(100+O327))/100)*CY327,2)</f>
      </c>
      <c r="O327" s="4" t="n">
        <v>-34.3</v>
      </c>
      <c r="P327" s="6">
        <f>trunc((N327*E327),2)</f>
      </c>
      <c r="Q327" s="3" t="n">
        <v>18200</v>
      </c>
      <c r="R327" s="9" t="s">
        <v>60</v>
      </c>
      <c r="S327" s="9" t="s">
        <v>61</v>
      </c>
      <c r="T327" s="3" t="s">
        <v>875</v>
      </c>
      <c r="U327" s="3" t="n">
        <v>4.56</v>
      </c>
      <c r="V327" s="3" t="n">
        <v>62.2</v>
      </c>
      <c r="W327" s="3" t="n">
        <v>58</v>
      </c>
      <c r="X327" s="3" t="s">
        <v>63</v>
      </c>
      <c r="Y327" s="3" t="s">
        <v>64</v>
      </c>
      <c r="Z327" s="3" t="s">
        <v>58</v>
      </c>
      <c r="AA327" s="3" t="s">
        <v>66</v>
      </c>
      <c r="AB327" s="3" t="s">
        <v>109</v>
      </c>
      <c r="AC327" s="3" t="s">
        <v>52</v>
      </c>
      <c r="AD327" s="3" t="s">
        <v>69</v>
      </c>
      <c r="AE327" s="3" t="s">
        <v>52</v>
      </c>
      <c r="AF327" s="3" t="s">
        <v>52</v>
      </c>
      <c r="AG327" s="3" t="s">
        <v>52</v>
      </c>
      <c r="AH327" s="3" t="s">
        <v>52</v>
      </c>
      <c r="AI327" s="3" t="s">
        <v>63</v>
      </c>
      <c r="AJ327" s="3" t="s">
        <v>63</v>
      </c>
      <c r="AK327" s="3" t="s">
        <v>58</v>
      </c>
      <c r="AL327" s="3" t="s">
        <v>876</v>
      </c>
      <c r="AM327" s="3" t="s">
        <v>63</v>
      </c>
      <c r="AN327" s="3" t="n">
        <v>36</v>
      </c>
      <c r="AO327" s="3" t="n">
        <v>15.5</v>
      </c>
      <c r="AP327" s="3" t="n">
        <v>40.8</v>
      </c>
      <c r="AQ327" s="3" t="n">
        <v>43</v>
      </c>
      <c r="AR327" s="3" t="s">
        <v>52</v>
      </c>
      <c r="AS327" s="3" t="s">
        <v>58</v>
      </c>
      <c r="AT327" s="3" t="s">
        <v>52</v>
      </c>
      <c r="AU327" s="3" t="s">
        <v>143</v>
      </c>
      <c r="AV327" s="3" t="s">
        <v>63</v>
      </c>
      <c r="AW327" s="3" t="s">
        <v>57</v>
      </c>
      <c r="AX327" s="3" t="s">
        <v>96</v>
      </c>
      <c r="CY327" s="0" t="n">
        <v>1</v>
      </c>
      <c r="CZ327" s="6">
        <f>trunc((P327/CY327),2)</f>
      </c>
    </row>
    <row r="328" spans="1:104">
      <c r="A328" s="3" t="n">
        <v>323</v>
      </c>
      <c r="B328" s="3" t="s">
        <v>877</v>
      </c>
      <c r="C328" s="3" t="s">
        <v>52</v>
      </c>
      <c r="D328" s="3" t="s">
        <v>53</v>
      </c>
      <c r="E328" s="3" t="n">
        <v>1.53</v>
      </c>
      <c r="F328" s="3" t="s">
        <v>149</v>
      </c>
      <c r="G328" s="3" t="s">
        <v>55</v>
      </c>
      <c r="H328" s="3" t="s">
        <v>161</v>
      </c>
      <c r="I328" s="3" t="s">
        <v>57</v>
      </c>
      <c r="J328" s="3" t="s">
        <v>57</v>
      </c>
      <c r="K328" s="3" t="s">
        <v>57</v>
      </c>
      <c r="L328" s="3" t="s">
        <v>85</v>
      </c>
      <c r="M328" s="3" t="s">
        <v>59</v>
      </c>
      <c r="N328" s="6">
        <f>trunc(((Q328*(100+O328))/100)*CY328,2)</f>
      </c>
      <c r="O328" s="4" t="n">
        <v>-46.4</v>
      </c>
      <c r="P328" s="6">
        <f>trunc((N328*E328),2)</f>
      </c>
      <c r="Q328" s="3" t="n">
        <v>14200</v>
      </c>
      <c r="R328" s="9" t="s">
        <v>60</v>
      </c>
      <c r="S328" s="9" t="s">
        <v>61</v>
      </c>
      <c r="T328" s="3" t="s">
        <v>875</v>
      </c>
      <c r="U328" s="3" t="n">
        <v>4.55</v>
      </c>
      <c r="V328" s="3" t="n">
        <v>62</v>
      </c>
      <c r="W328" s="3" t="n">
        <v>58</v>
      </c>
      <c r="X328" s="3" t="s">
        <v>63</v>
      </c>
      <c r="Y328" s="3" t="s">
        <v>64</v>
      </c>
      <c r="Z328" s="3" t="s">
        <v>177</v>
      </c>
      <c r="AA328" s="3" t="s">
        <v>66</v>
      </c>
      <c r="AB328" s="3" t="s">
        <v>91</v>
      </c>
      <c r="AC328" s="3" t="s">
        <v>52</v>
      </c>
      <c r="AD328" s="3" t="s">
        <v>69</v>
      </c>
      <c r="AE328" s="3" t="s">
        <v>52</v>
      </c>
      <c r="AF328" s="3" t="s">
        <v>52</v>
      </c>
      <c r="AG328" s="3" t="s">
        <v>52</v>
      </c>
      <c r="AH328" s="3" t="s">
        <v>52</v>
      </c>
      <c r="AI328" s="3" t="s">
        <v>63</v>
      </c>
      <c r="AJ328" s="3" t="s">
        <v>63</v>
      </c>
      <c r="AK328" s="3" t="s">
        <v>58</v>
      </c>
      <c r="AL328" s="3" t="s">
        <v>878</v>
      </c>
      <c r="AM328" s="3" t="s">
        <v>63</v>
      </c>
      <c r="AN328" s="3" t="n">
        <v>36</v>
      </c>
      <c r="AO328" s="3" t="n">
        <v>15.5</v>
      </c>
      <c r="AP328" s="3" t="n">
        <v>40.6</v>
      </c>
      <c r="AQ328" s="3" t="n">
        <v>43</v>
      </c>
      <c r="AR328" s="3" t="s">
        <v>63</v>
      </c>
      <c r="AS328" s="3" t="s">
        <v>58</v>
      </c>
      <c r="AT328" s="3" t="s">
        <v>52</v>
      </c>
      <c r="AU328" s="3" t="s">
        <v>118</v>
      </c>
      <c r="AV328" s="3" t="s">
        <v>63</v>
      </c>
      <c r="AW328" s="3" t="s">
        <v>57</v>
      </c>
      <c r="AX328" s="3" t="s">
        <v>96</v>
      </c>
      <c r="CY328" s="0" t="n">
        <v>1</v>
      </c>
      <c r="CZ328" s="6">
        <f>trunc((P328/CY328),2)</f>
      </c>
    </row>
    <row r="329" spans="1:104">
      <c r="A329" s="3" t="n">
        <v>324</v>
      </c>
      <c r="B329" s="3" t="s">
        <v>879</v>
      </c>
      <c r="C329" s="3" t="s">
        <v>52</v>
      </c>
      <c r="D329" s="3" t="s">
        <v>53</v>
      </c>
      <c r="E329" s="3" t="n">
        <v>1.53</v>
      </c>
      <c r="F329" s="3" t="s">
        <v>149</v>
      </c>
      <c r="G329" s="3" t="s">
        <v>55</v>
      </c>
      <c r="H329" s="3" t="s">
        <v>161</v>
      </c>
      <c r="I329" s="3" t="s">
        <v>57</v>
      </c>
      <c r="J329" s="3" t="s">
        <v>57</v>
      </c>
      <c r="K329" s="3" t="s">
        <v>57</v>
      </c>
      <c r="L329" s="3" t="s">
        <v>58</v>
      </c>
      <c r="M329" s="3" t="s">
        <v>59</v>
      </c>
      <c r="N329" s="6">
        <f>trunc(((Q329*(100+O329))/100)*CY329,2)</f>
      </c>
      <c r="O329" s="4" t="n">
        <v>-35.4</v>
      </c>
      <c r="P329" s="6">
        <f>trunc((N329*E329),2)</f>
      </c>
      <c r="Q329" s="3" t="n">
        <v>14200</v>
      </c>
      <c r="R329" s="9" t="s">
        <v>60</v>
      </c>
      <c r="S329" s="9" t="s">
        <v>61</v>
      </c>
      <c r="T329" s="3" t="s">
        <v>880</v>
      </c>
      <c r="U329" s="3" t="n">
        <v>4.56</v>
      </c>
      <c r="V329" s="3" t="n">
        <v>62.2</v>
      </c>
      <c r="W329" s="3" t="n">
        <v>58</v>
      </c>
      <c r="X329" s="3" t="s">
        <v>63</v>
      </c>
      <c r="Y329" s="3" t="s">
        <v>64</v>
      </c>
      <c r="Z329" s="3" t="s">
        <v>101</v>
      </c>
      <c r="AA329" s="3" t="s">
        <v>108</v>
      </c>
      <c r="AB329" s="3" t="s">
        <v>102</v>
      </c>
      <c r="AC329" s="3" t="s">
        <v>52</v>
      </c>
      <c r="AD329" s="3" t="s">
        <v>69</v>
      </c>
      <c r="AE329" s="3" t="s">
        <v>52</v>
      </c>
      <c r="AF329" s="3" t="s">
        <v>52</v>
      </c>
      <c r="AG329" s="3" t="s">
        <v>52</v>
      </c>
      <c r="AH329" s="3" t="s">
        <v>52</v>
      </c>
      <c r="AI329" s="3" t="s">
        <v>63</v>
      </c>
      <c r="AJ329" s="3" t="s">
        <v>63</v>
      </c>
      <c r="AK329" s="3" t="s">
        <v>58</v>
      </c>
      <c r="AL329" s="3" t="s">
        <v>881</v>
      </c>
      <c r="AM329" s="3" t="s">
        <v>63</v>
      </c>
      <c r="AN329" s="3" t="n">
        <v>36</v>
      </c>
      <c r="AO329" s="3" t="n">
        <v>15.5</v>
      </c>
      <c r="AP329" s="3" t="n">
        <v>40.6</v>
      </c>
      <c r="AQ329" s="3" t="n">
        <v>43</v>
      </c>
      <c r="AR329" s="3" t="s">
        <v>52</v>
      </c>
      <c r="AS329" s="3" t="s">
        <v>58</v>
      </c>
      <c r="AT329" s="3" t="s">
        <v>52</v>
      </c>
      <c r="AU329" s="3" t="s">
        <v>143</v>
      </c>
      <c r="AV329" s="3" t="s">
        <v>63</v>
      </c>
      <c r="AW329" s="3" t="s">
        <v>57</v>
      </c>
      <c r="AX329" s="3" t="s">
        <v>96</v>
      </c>
      <c r="CY329" s="0" t="n">
        <v>1</v>
      </c>
      <c r="CZ329" s="6">
        <f>trunc((P329/CY329),2)</f>
      </c>
    </row>
    <row r="330" spans="1:104">
      <c r="A330" s="3" t="n">
        <v>325</v>
      </c>
      <c r="B330" s="3" t="s">
        <v>882</v>
      </c>
      <c r="C330" s="3" t="s">
        <v>52</v>
      </c>
      <c r="D330" s="3" t="s">
        <v>53</v>
      </c>
      <c r="E330" s="3" t="n">
        <v>1.5</v>
      </c>
      <c r="F330" s="3" t="s">
        <v>98</v>
      </c>
      <c r="G330" s="3" t="s">
        <v>55</v>
      </c>
      <c r="H330" s="3" t="s">
        <v>774</v>
      </c>
      <c r="I330" s="3" t="s">
        <v>57</v>
      </c>
      <c r="J330" s="3" t="s">
        <v>57</v>
      </c>
      <c r="K330" s="3" t="s">
        <v>57</v>
      </c>
      <c r="L330" s="3" t="s">
        <v>131</v>
      </c>
      <c r="M330" s="3" t="s">
        <v>113</v>
      </c>
      <c r="N330" s="6">
        <f>trunc(((Q330*(100+O330))/100)*CY330,2)</f>
      </c>
      <c r="O330" s="4" t="n">
        <v>-48.5</v>
      </c>
      <c r="P330" s="6">
        <f>trunc((N330*E330),2)</f>
      </c>
      <c r="Q330" s="3" t="n">
        <v>12100</v>
      </c>
      <c r="R330" s="9" t="s">
        <v>60</v>
      </c>
      <c r="S330" s="9" t="s">
        <v>61</v>
      </c>
      <c r="T330" s="3" t="s">
        <v>883</v>
      </c>
      <c r="U330" s="3" t="n">
        <v>4.53</v>
      </c>
      <c r="V330" s="3" t="n">
        <v>62.1</v>
      </c>
      <c r="W330" s="3" t="n">
        <v>58</v>
      </c>
      <c r="X330" s="3" t="s">
        <v>63</v>
      </c>
      <c r="Y330" s="3" t="s">
        <v>64</v>
      </c>
      <c r="Z330" s="3" t="s">
        <v>58</v>
      </c>
      <c r="AA330" s="3" t="s">
        <v>141</v>
      </c>
      <c r="AB330" s="3" t="s">
        <v>109</v>
      </c>
      <c r="AC330" s="3" t="s">
        <v>52</v>
      </c>
      <c r="AD330" s="3" t="s">
        <v>69</v>
      </c>
      <c r="AE330" s="3" t="s">
        <v>52</v>
      </c>
      <c r="AF330" s="3" t="s">
        <v>52</v>
      </c>
      <c r="AG330" s="3" t="s">
        <v>52</v>
      </c>
      <c r="AH330" s="3" t="s">
        <v>52</v>
      </c>
      <c r="AI330" s="3" t="s">
        <v>63</v>
      </c>
      <c r="AJ330" s="3" t="s">
        <v>63</v>
      </c>
      <c r="AK330" s="3" t="s">
        <v>58</v>
      </c>
      <c r="AL330" s="3" t="s">
        <v>296</v>
      </c>
      <c r="AM330" s="3" t="s">
        <v>63</v>
      </c>
      <c r="AN330" s="3" t="n">
        <v>36</v>
      </c>
      <c r="AO330" s="3" t="n">
        <v>15.5</v>
      </c>
      <c r="AP330" s="3" t="n">
        <v>40.6</v>
      </c>
      <c r="AQ330" s="3" t="n">
        <v>42.5</v>
      </c>
      <c r="AR330" s="3" t="s">
        <v>79</v>
      </c>
      <c r="AS330" s="3" t="s">
        <v>58</v>
      </c>
      <c r="AT330" s="3" t="s">
        <v>52</v>
      </c>
      <c r="AU330" s="3" t="s">
        <v>63</v>
      </c>
      <c r="AV330" s="3" t="s">
        <v>63</v>
      </c>
      <c r="AW330" s="3" t="s">
        <v>57</v>
      </c>
      <c r="AX330" s="3" t="s">
        <v>96</v>
      </c>
      <c r="CY330" s="0" t="n">
        <v>1</v>
      </c>
      <c r="CZ330" s="6">
        <f>trunc((P330/CY330),2)</f>
      </c>
    </row>
    <row r="331" spans="1:104">
      <c r="A331" s="3" t="n">
        <v>326</v>
      </c>
      <c r="B331" s="3" t="s">
        <v>884</v>
      </c>
      <c r="C331" s="3" t="s">
        <v>52</v>
      </c>
      <c r="D331" s="3" t="s">
        <v>53</v>
      </c>
      <c r="E331" s="3" t="n">
        <v>1.5</v>
      </c>
      <c r="F331" s="3" t="s">
        <v>98</v>
      </c>
      <c r="G331" s="3" t="s">
        <v>55</v>
      </c>
      <c r="H331" s="3" t="s">
        <v>161</v>
      </c>
      <c r="I331" s="3" t="s">
        <v>57</v>
      </c>
      <c r="J331" s="3" t="s">
        <v>57</v>
      </c>
      <c r="K331" s="3" t="s">
        <v>57</v>
      </c>
      <c r="L331" s="3" t="s">
        <v>58</v>
      </c>
      <c r="M331" s="3" t="s">
        <v>59</v>
      </c>
      <c r="N331" s="6">
        <f>trunc(((Q331*(100+O331))/100)*CY331,2)</f>
      </c>
      <c r="O331" s="4" t="n">
        <v>-36.9</v>
      </c>
      <c r="P331" s="6">
        <f>trunc((N331*E331),2)</f>
      </c>
      <c r="Q331" s="3" t="n">
        <v>12100</v>
      </c>
      <c r="R331" s="9" t="s">
        <v>60</v>
      </c>
      <c r="S331" s="9" t="s">
        <v>61</v>
      </c>
      <c r="T331" s="3" t="s">
        <v>885</v>
      </c>
      <c r="U331" s="3" t="n">
        <v>4.53</v>
      </c>
      <c r="V331" s="3" t="n">
        <v>62.3</v>
      </c>
      <c r="W331" s="3" t="n">
        <v>58</v>
      </c>
      <c r="X331" s="3" t="s">
        <v>63</v>
      </c>
      <c r="Y331" s="3" t="s">
        <v>77</v>
      </c>
      <c r="Z331" s="3" t="s">
        <v>58</v>
      </c>
      <c r="AA331" s="3" t="s">
        <v>66</v>
      </c>
      <c r="AB331" s="3" t="s">
        <v>109</v>
      </c>
      <c r="AC331" s="3" t="s">
        <v>52</v>
      </c>
      <c r="AD331" s="3" t="s">
        <v>69</v>
      </c>
      <c r="AE331" s="3" t="s">
        <v>52</v>
      </c>
      <c r="AF331" s="3" t="s">
        <v>52</v>
      </c>
      <c r="AG331" s="3" t="s">
        <v>52</v>
      </c>
      <c r="AH331" s="3" t="s">
        <v>52</v>
      </c>
      <c r="AI331" s="3" t="s">
        <v>63</v>
      </c>
      <c r="AJ331" s="3" t="s">
        <v>63</v>
      </c>
      <c r="AK331" s="3" t="s">
        <v>58</v>
      </c>
      <c r="AL331" s="3" t="s">
        <v>408</v>
      </c>
      <c r="AM331" s="3" t="s">
        <v>63</v>
      </c>
      <c r="AN331" s="3" t="n">
        <v>36</v>
      </c>
      <c r="AO331" s="3" t="n">
        <v>15.5</v>
      </c>
      <c r="AP331" s="3" t="n">
        <v>40.6</v>
      </c>
      <c r="AQ331" s="3" t="n">
        <v>43</v>
      </c>
      <c r="AR331" s="3" t="s">
        <v>52</v>
      </c>
      <c r="AS331" s="3" t="s">
        <v>58</v>
      </c>
      <c r="AT331" s="3" t="s">
        <v>52</v>
      </c>
      <c r="AU331" s="3" t="s">
        <v>63</v>
      </c>
      <c r="AV331" s="3" t="s">
        <v>63</v>
      </c>
      <c r="AW331" s="3" t="s">
        <v>57</v>
      </c>
      <c r="AX331" s="3" t="s">
        <v>96</v>
      </c>
      <c r="CY331" s="0" t="n">
        <v>1</v>
      </c>
      <c r="CZ331" s="6">
        <f>trunc((P331/CY331),2)</f>
      </c>
    </row>
    <row r="332" spans="1:104">
      <c r="A332" s="3" t="n">
        <v>327</v>
      </c>
      <c r="B332" s="3" t="s">
        <v>886</v>
      </c>
      <c r="C332" s="3" t="s">
        <v>52</v>
      </c>
      <c r="D332" s="3" t="s">
        <v>53</v>
      </c>
      <c r="E332" s="3" t="n">
        <v>1.5</v>
      </c>
      <c r="F332" s="3" t="s">
        <v>98</v>
      </c>
      <c r="G332" s="3" t="s">
        <v>55</v>
      </c>
      <c r="H332" s="3" t="s">
        <v>161</v>
      </c>
      <c r="I332" s="3" t="s">
        <v>57</v>
      </c>
      <c r="J332" s="3" t="s">
        <v>57</v>
      </c>
      <c r="K332" s="3" t="s">
        <v>57</v>
      </c>
      <c r="L332" s="3" t="s">
        <v>58</v>
      </c>
      <c r="M332" s="3" t="s">
        <v>86</v>
      </c>
      <c r="N332" s="6">
        <f>trunc(((Q332*(100+O332))/100)*CY332,2)</f>
      </c>
      <c r="O332" s="4" t="n">
        <v>-35.9</v>
      </c>
      <c r="P332" s="6">
        <f>trunc((N332*E332),2)</f>
      </c>
      <c r="Q332" s="3" t="n">
        <v>12100</v>
      </c>
      <c r="R332" s="9" t="s">
        <v>60</v>
      </c>
      <c r="S332" s="9" t="s">
        <v>61</v>
      </c>
      <c r="T332" s="3" t="s">
        <v>887</v>
      </c>
      <c r="U332" s="3" t="n">
        <v>4.51</v>
      </c>
      <c r="V332" s="3" t="n">
        <v>61.7</v>
      </c>
      <c r="W332" s="3" t="n">
        <v>60</v>
      </c>
      <c r="X332" s="3" t="s">
        <v>63</v>
      </c>
      <c r="Y332" s="3" t="s">
        <v>64</v>
      </c>
      <c r="Z332" s="3" t="s">
        <v>58</v>
      </c>
      <c r="AA332" s="3" t="s">
        <v>108</v>
      </c>
      <c r="AB332" s="3" t="s">
        <v>109</v>
      </c>
      <c r="AC332" s="3" t="s">
        <v>52</v>
      </c>
      <c r="AD332" s="3" t="s">
        <v>110</v>
      </c>
      <c r="AE332" s="3" t="s">
        <v>52</v>
      </c>
      <c r="AF332" s="3" t="s">
        <v>52</v>
      </c>
      <c r="AG332" s="3" t="s">
        <v>52</v>
      </c>
      <c r="AH332" s="3" t="s">
        <v>52</v>
      </c>
      <c r="AI332" s="3" t="s">
        <v>63</v>
      </c>
      <c r="AJ332" s="3" t="s">
        <v>63</v>
      </c>
      <c r="AK332" s="3" t="s">
        <v>58</v>
      </c>
      <c r="AL332" s="3" t="s">
        <v>248</v>
      </c>
      <c r="AM332" s="3" t="s">
        <v>63</v>
      </c>
      <c r="AN332" s="3" t="n">
        <v>35.5</v>
      </c>
      <c r="AO332" s="3" t="n">
        <v>14.5</v>
      </c>
      <c r="AP332" s="3" t="n">
        <v>41</v>
      </c>
      <c r="AQ332" s="3" t="n">
        <v>43.5</v>
      </c>
      <c r="AR332" s="3" t="s">
        <v>52</v>
      </c>
      <c r="AS332" s="3" t="s">
        <v>58</v>
      </c>
      <c r="AT332" s="3" t="s">
        <v>52</v>
      </c>
      <c r="AU332" s="3" t="s">
        <v>118</v>
      </c>
      <c r="AV332" s="3" t="s">
        <v>63</v>
      </c>
      <c r="AW332" s="3" t="s">
        <v>57</v>
      </c>
      <c r="AX332" s="3" t="s">
        <v>96</v>
      </c>
      <c r="CY332" s="0" t="n">
        <v>1</v>
      </c>
      <c r="CZ332" s="6">
        <f>trunc((P332/CY332),2)</f>
      </c>
    </row>
    <row r="333" spans="1:104">
      <c r="A333" s="3" t="n">
        <v>328</v>
      </c>
      <c r="B333" s="3" t="s">
        <v>888</v>
      </c>
      <c r="C333" s="3" t="s">
        <v>52</v>
      </c>
      <c r="D333" s="3" t="s">
        <v>53</v>
      </c>
      <c r="E333" s="3" t="n">
        <v>1.53</v>
      </c>
      <c r="F333" s="3" t="s">
        <v>98</v>
      </c>
      <c r="G333" s="3" t="s">
        <v>55</v>
      </c>
      <c r="H333" s="3" t="s">
        <v>161</v>
      </c>
      <c r="I333" s="3" t="s">
        <v>57</v>
      </c>
      <c r="J333" s="3" t="s">
        <v>57</v>
      </c>
      <c r="K333" s="3" t="s">
        <v>57</v>
      </c>
      <c r="L333" s="3" t="s">
        <v>58</v>
      </c>
      <c r="M333" s="3" t="s">
        <v>113</v>
      </c>
      <c r="N333" s="6">
        <f>trunc(((Q333*(100+O333))/100)*CY333,2)</f>
      </c>
      <c r="O333" s="4" t="n">
        <v>-35.4</v>
      </c>
      <c r="P333" s="6">
        <f>trunc((N333*E333),2)</f>
      </c>
      <c r="Q333" s="3" t="n">
        <v>12100</v>
      </c>
      <c r="R333" s="9" t="s">
        <v>60</v>
      </c>
      <c r="S333" s="9" t="s">
        <v>61</v>
      </c>
      <c r="T333" s="3" t="s">
        <v>889</v>
      </c>
      <c r="U333" s="3" t="n">
        <v>4.56</v>
      </c>
      <c r="V333" s="3" t="n">
        <v>62.1</v>
      </c>
      <c r="W333" s="3" t="n">
        <v>58</v>
      </c>
      <c r="X333" s="3" t="s">
        <v>63</v>
      </c>
      <c r="Y333" s="3" t="s">
        <v>64</v>
      </c>
      <c r="Z333" s="3" t="s">
        <v>123</v>
      </c>
      <c r="AA333" s="3" t="s">
        <v>66</v>
      </c>
      <c r="AB333" s="3" t="s">
        <v>91</v>
      </c>
      <c r="AC333" s="3" t="s">
        <v>52</v>
      </c>
      <c r="AD333" s="3" t="s">
        <v>69</v>
      </c>
      <c r="AE333" s="3" t="s">
        <v>52</v>
      </c>
      <c r="AF333" s="3" t="s">
        <v>52</v>
      </c>
      <c r="AG333" s="3" t="s">
        <v>52</v>
      </c>
      <c r="AH333" s="3" t="s">
        <v>52</v>
      </c>
      <c r="AI333" s="3" t="s">
        <v>63</v>
      </c>
      <c r="AJ333" s="3" t="s">
        <v>63</v>
      </c>
      <c r="AK333" s="3" t="s">
        <v>58</v>
      </c>
      <c r="AL333" s="3" t="s">
        <v>296</v>
      </c>
      <c r="AM333" s="3" t="s">
        <v>63</v>
      </c>
      <c r="AN333" s="3" t="n">
        <v>36</v>
      </c>
      <c r="AO333" s="3" t="n">
        <v>15</v>
      </c>
      <c r="AP333" s="3" t="n">
        <v>40.8</v>
      </c>
      <c r="AQ333" s="3" t="n">
        <v>43</v>
      </c>
      <c r="AR333" s="3" t="s">
        <v>63</v>
      </c>
      <c r="AS333" s="3" t="s">
        <v>58</v>
      </c>
      <c r="AT333" s="3" t="s">
        <v>52</v>
      </c>
      <c r="AU333" s="3" t="s">
        <v>63</v>
      </c>
      <c r="AV333" s="3" t="s">
        <v>63</v>
      </c>
      <c r="AW333" s="3" t="s">
        <v>57</v>
      </c>
      <c r="AX333" s="3" t="s">
        <v>96</v>
      </c>
      <c r="CY333" s="0" t="n">
        <v>1</v>
      </c>
      <c r="CZ333" s="6">
        <f>trunc((P333/CY333),2)</f>
      </c>
    </row>
    <row r="334" spans="1:104">
      <c r="A334" s="3" t="n">
        <v>329</v>
      </c>
      <c r="B334" s="3" t="s">
        <v>890</v>
      </c>
      <c r="C334" s="3" t="s">
        <v>52</v>
      </c>
      <c r="D334" s="3" t="s">
        <v>53</v>
      </c>
      <c r="E334" s="3" t="n">
        <v>1.51</v>
      </c>
      <c r="F334" s="3" t="s">
        <v>105</v>
      </c>
      <c r="G334" s="3" t="s">
        <v>55</v>
      </c>
      <c r="H334" s="3" t="s">
        <v>161</v>
      </c>
      <c r="I334" s="3" t="s">
        <v>57</v>
      </c>
      <c r="J334" s="3" t="s">
        <v>57</v>
      </c>
      <c r="K334" s="3" t="s">
        <v>57</v>
      </c>
      <c r="L334" s="3" t="s">
        <v>85</v>
      </c>
      <c r="M334" s="3" t="s">
        <v>59</v>
      </c>
      <c r="N334" s="6">
        <f>trunc(((Q334*(100+O334))/100)*CY334,2)</f>
      </c>
      <c r="O334" s="4" t="n">
        <v>-44.1</v>
      </c>
      <c r="P334" s="6">
        <f>trunc((N334*E334),2)</f>
      </c>
      <c r="Q334" s="3" t="n">
        <v>10200</v>
      </c>
      <c r="R334" s="9" t="s">
        <v>60</v>
      </c>
      <c r="S334" s="9" t="s">
        <v>61</v>
      </c>
      <c r="T334" s="3" t="s">
        <v>880</v>
      </c>
      <c r="U334" s="3" t="n">
        <v>4.55</v>
      </c>
      <c r="V334" s="3" t="n">
        <v>62.1</v>
      </c>
      <c r="W334" s="3" t="n">
        <v>59</v>
      </c>
      <c r="X334" s="3" t="s">
        <v>63</v>
      </c>
      <c r="Y334" s="3" t="s">
        <v>64</v>
      </c>
      <c r="Z334" s="3" t="s">
        <v>89</v>
      </c>
      <c r="AA334" s="3" t="s">
        <v>66</v>
      </c>
      <c r="AB334" s="3" t="s">
        <v>91</v>
      </c>
      <c r="AC334" s="3" t="s">
        <v>52</v>
      </c>
      <c r="AD334" s="3" t="s">
        <v>69</v>
      </c>
      <c r="AE334" s="3" t="s">
        <v>52</v>
      </c>
      <c r="AF334" s="3" t="s">
        <v>52</v>
      </c>
      <c r="AG334" s="3" t="s">
        <v>52</v>
      </c>
      <c r="AH334" s="3" t="s">
        <v>52</v>
      </c>
      <c r="AI334" s="3" t="s">
        <v>63</v>
      </c>
      <c r="AJ334" s="3" t="s">
        <v>63</v>
      </c>
      <c r="AK334" s="3" t="s">
        <v>58</v>
      </c>
      <c r="AL334" s="3" t="s">
        <v>163</v>
      </c>
      <c r="AM334" s="3" t="s">
        <v>63</v>
      </c>
      <c r="AN334" s="3" t="n">
        <v>35.5</v>
      </c>
      <c r="AO334" s="3" t="n">
        <v>14.5</v>
      </c>
      <c r="AP334" s="3" t="n">
        <v>41.2</v>
      </c>
      <c r="AQ334" s="3" t="n">
        <v>43.5</v>
      </c>
      <c r="AR334" s="3" t="s">
        <v>52</v>
      </c>
      <c r="AS334" s="3" t="s">
        <v>58</v>
      </c>
      <c r="AT334" s="3" t="s">
        <v>52</v>
      </c>
      <c r="AU334" s="3" t="s">
        <v>63</v>
      </c>
      <c r="AV334" s="3" t="s">
        <v>63</v>
      </c>
      <c r="AW334" s="3" t="s">
        <v>57</v>
      </c>
      <c r="AX334" s="3" t="s">
        <v>96</v>
      </c>
      <c r="CY334" s="0" t="n">
        <v>1</v>
      </c>
      <c r="CZ334" s="6">
        <f>trunc((P334/CY334),2)</f>
      </c>
    </row>
    <row r="335" spans="1:104">
      <c r="A335" s="3" t="n">
        <v>330</v>
      </c>
      <c r="B335" s="3" t="s">
        <v>891</v>
      </c>
      <c r="C335" s="3" t="s">
        <v>52</v>
      </c>
      <c r="D335" s="3" t="s">
        <v>53</v>
      </c>
      <c r="E335" s="3" t="n">
        <v>1.51</v>
      </c>
      <c r="F335" s="3" t="s">
        <v>154</v>
      </c>
      <c r="G335" s="3" t="s">
        <v>55</v>
      </c>
      <c r="H335" s="3" t="s">
        <v>161</v>
      </c>
      <c r="I335" s="3" t="s">
        <v>57</v>
      </c>
      <c r="J335" s="3" t="s">
        <v>57</v>
      </c>
      <c r="K335" s="3" t="s">
        <v>57</v>
      </c>
      <c r="L335" s="3" t="s">
        <v>85</v>
      </c>
      <c r="M335" s="3" t="s">
        <v>113</v>
      </c>
      <c r="N335" s="6">
        <f>trunc(((Q335*(100+O335))/100)*CY335,2)</f>
      </c>
      <c r="O335" s="4" t="n">
        <v>-41</v>
      </c>
      <c r="P335" s="6">
        <f>trunc((N335*E335),2)</f>
      </c>
      <c r="Q335" s="3" t="n">
        <v>10200</v>
      </c>
      <c r="R335" s="9" t="s">
        <v>60</v>
      </c>
      <c r="S335" s="9" t="s">
        <v>61</v>
      </c>
      <c r="T335" s="3" t="s">
        <v>892</v>
      </c>
      <c r="U335" s="3" t="n">
        <v>4.54</v>
      </c>
      <c r="V335" s="3" t="n">
        <v>61.9</v>
      </c>
      <c r="W335" s="3" t="n">
        <v>59</v>
      </c>
      <c r="X335" s="3" t="s">
        <v>63</v>
      </c>
      <c r="Y335" s="3" t="s">
        <v>64</v>
      </c>
      <c r="Z335" s="3" t="s">
        <v>58</v>
      </c>
      <c r="AA335" s="3" t="s">
        <v>108</v>
      </c>
      <c r="AB335" s="3" t="s">
        <v>109</v>
      </c>
      <c r="AC335" s="3" t="s">
        <v>52</v>
      </c>
      <c r="AD335" s="3" t="s">
        <v>110</v>
      </c>
      <c r="AE335" s="3" t="s">
        <v>52</v>
      </c>
      <c r="AF335" s="3" t="s">
        <v>52</v>
      </c>
      <c r="AG335" s="3" t="s">
        <v>52</v>
      </c>
      <c r="AH335" s="3" t="s">
        <v>52</v>
      </c>
      <c r="AI335" s="3" t="s">
        <v>63</v>
      </c>
      <c r="AJ335" s="3" t="s">
        <v>63</v>
      </c>
      <c r="AK335" s="3" t="s">
        <v>58</v>
      </c>
      <c r="AL335" s="3" t="s">
        <v>296</v>
      </c>
      <c r="AM335" s="3" t="s">
        <v>63</v>
      </c>
      <c r="AN335" s="3" t="n">
        <v>33.5</v>
      </c>
      <c r="AO335" s="3" t="n">
        <v>13.5</v>
      </c>
      <c r="AP335" s="3" t="n">
        <v>41.6</v>
      </c>
      <c r="AQ335" s="3" t="n">
        <v>44</v>
      </c>
      <c r="AR335" s="3" t="s">
        <v>52</v>
      </c>
      <c r="AS335" s="3" t="s">
        <v>58</v>
      </c>
      <c r="AT335" s="3" t="s">
        <v>52</v>
      </c>
      <c r="AU335" s="3" t="s">
        <v>63</v>
      </c>
      <c r="AV335" s="3" t="s">
        <v>63</v>
      </c>
      <c r="AW335" s="3" t="s">
        <v>57</v>
      </c>
      <c r="AX335" s="3" t="s">
        <v>96</v>
      </c>
      <c r="CY335" s="0" t="n">
        <v>1</v>
      </c>
      <c r="CZ335" s="6">
        <f>trunc((P335/CY335),2)</f>
      </c>
    </row>
    <row r="336" spans="1:104">
      <c r="A336" s="3" t="n">
        <v>331</v>
      </c>
      <c r="B336" s="3" t="s">
        <v>893</v>
      </c>
      <c r="C336" s="3" t="s">
        <v>52</v>
      </c>
      <c r="D336" s="3" t="s">
        <v>53</v>
      </c>
      <c r="E336" s="3" t="n">
        <v>1.52</v>
      </c>
      <c r="F336" s="3" t="s">
        <v>105</v>
      </c>
      <c r="G336" s="3" t="s">
        <v>55</v>
      </c>
      <c r="H336" s="3" t="s">
        <v>161</v>
      </c>
      <c r="I336" s="3" t="s">
        <v>57</v>
      </c>
      <c r="J336" s="3" t="s">
        <v>57</v>
      </c>
      <c r="K336" s="3" t="s">
        <v>57</v>
      </c>
      <c r="L336" s="3" t="s">
        <v>58</v>
      </c>
      <c r="M336" s="3" t="s">
        <v>59</v>
      </c>
      <c r="N336" s="6">
        <f>trunc(((Q336*(100+O336))/100)*CY336,2)</f>
      </c>
      <c r="O336" s="4" t="n">
        <v>-38.5</v>
      </c>
      <c r="P336" s="6">
        <f>trunc((N336*E336),2)</f>
      </c>
      <c r="Q336" s="3" t="n">
        <v>10200</v>
      </c>
      <c r="R336" s="9" t="s">
        <v>60</v>
      </c>
      <c r="S336" s="9" t="s">
        <v>61</v>
      </c>
      <c r="T336" s="3" t="s">
        <v>894</v>
      </c>
      <c r="U336" s="3" t="n">
        <v>4.56</v>
      </c>
      <c r="V336" s="3" t="n">
        <v>61.7</v>
      </c>
      <c r="W336" s="3" t="n">
        <v>58</v>
      </c>
      <c r="X336" s="3" t="s">
        <v>63</v>
      </c>
      <c r="Y336" s="3" t="s">
        <v>64</v>
      </c>
      <c r="Z336" s="3" t="s">
        <v>58</v>
      </c>
      <c r="AA336" s="3" t="s">
        <v>66</v>
      </c>
      <c r="AB336" s="3" t="s">
        <v>109</v>
      </c>
      <c r="AC336" s="3" t="s">
        <v>52</v>
      </c>
      <c r="AD336" s="3" t="s">
        <v>69</v>
      </c>
      <c r="AE336" s="3" t="s">
        <v>52</v>
      </c>
      <c r="AF336" s="3" t="s">
        <v>52</v>
      </c>
      <c r="AG336" s="3" t="s">
        <v>52</v>
      </c>
      <c r="AH336" s="3" t="s">
        <v>52</v>
      </c>
      <c r="AI336" s="3" t="s">
        <v>63</v>
      </c>
      <c r="AJ336" s="3" t="s">
        <v>63</v>
      </c>
      <c r="AK336" s="3" t="s">
        <v>58</v>
      </c>
      <c r="AL336" s="3" t="s">
        <v>895</v>
      </c>
      <c r="AM336" s="3" t="s">
        <v>63</v>
      </c>
      <c r="AN336" s="3" t="n">
        <v>33</v>
      </c>
      <c r="AO336" s="3" t="n">
        <v>13.5</v>
      </c>
      <c r="AP336" s="3" t="n">
        <v>41.6</v>
      </c>
      <c r="AQ336" s="3" t="n">
        <v>44.5</v>
      </c>
      <c r="AR336" s="3" t="s">
        <v>52</v>
      </c>
      <c r="AS336" s="3" t="s">
        <v>58</v>
      </c>
      <c r="AT336" s="3" t="s">
        <v>52</v>
      </c>
      <c r="AU336" s="3" t="s">
        <v>63</v>
      </c>
      <c r="AV336" s="3" t="s">
        <v>63</v>
      </c>
      <c r="AW336" s="3" t="s">
        <v>57</v>
      </c>
      <c r="AX336" s="3" t="s">
        <v>96</v>
      </c>
      <c r="CY336" s="0" t="n">
        <v>1</v>
      </c>
      <c r="CZ336" s="6">
        <f>trunc((P336/CY336),2)</f>
      </c>
    </row>
    <row r="337" spans="1:104">
      <c r="A337" s="3" t="n">
        <v>332</v>
      </c>
      <c r="B337" s="3" t="s">
        <v>896</v>
      </c>
      <c r="C337" s="3" t="s">
        <v>52</v>
      </c>
      <c r="D337" s="3" t="s">
        <v>53</v>
      </c>
      <c r="E337" s="3" t="n">
        <v>1.5</v>
      </c>
      <c r="F337" s="3" t="s">
        <v>154</v>
      </c>
      <c r="G337" s="3" t="s">
        <v>55</v>
      </c>
      <c r="H337" s="3" t="s">
        <v>161</v>
      </c>
      <c r="I337" s="3" t="s">
        <v>57</v>
      </c>
      <c r="J337" s="3" t="s">
        <v>57</v>
      </c>
      <c r="K337" s="3" t="s">
        <v>57</v>
      </c>
      <c r="L337" s="3" t="s">
        <v>58</v>
      </c>
      <c r="M337" s="3" t="s">
        <v>59</v>
      </c>
      <c r="N337" s="6">
        <f>trunc(((Q337*(100+O337))/100)*CY337,2)</f>
      </c>
      <c r="O337" s="4" t="n">
        <v>-36.9</v>
      </c>
      <c r="P337" s="6">
        <f>trunc((N337*E337),2)</f>
      </c>
      <c r="Q337" s="3" t="n">
        <v>10200</v>
      </c>
      <c r="R337" s="9" t="s">
        <v>60</v>
      </c>
      <c r="S337" s="9" t="s">
        <v>61</v>
      </c>
      <c r="T337" s="3" t="s">
        <v>897</v>
      </c>
      <c r="U337" s="3" t="n">
        <v>4.58</v>
      </c>
      <c r="V337" s="3" t="n">
        <v>62.9</v>
      </c>
      <c r="W337" s="3" t="n">
        <v>56</v>
      </c>
      <c r="X337" s="3" t="s">
        <v>63</v>
      </c>
      <c r="Y337" s="3" t="s">
        <v>64</v>
      </c>
      <c r="Z337" s="3" t="s">
        <v>115</v>
      </c>
      <c r="AA337" s="3" t="s">
        <v>66</v>
      </c>
      <c r="AB337" s="3" t="s">
        <v>102</v>
      </c>
      <c r="AC337" s="3" t="s">
        <v>52</v>
      </c>
      <c r="AD337" s="3" t="s">
        <v>69</v>
      </c>
      <c r="AE337" s="3" t="s">
        <v>52</v>
      </c>
      <c r="AF337" s="3" t="s">
        <v>52</v>
      </c>
      <c r="AG337" s="3" t="s">
        <v>52</v>
      </c>
      <c r="AH337" s="3" t="s">
        <v>52</v>
      </c>
      <c r="AI337" s="3" t="s">
        <v>63</v>
      </c>
      <c r="AJ337" s="3" t="s">
        <v>63</v>
      </c>
      <c r="AK337" s="3" t="s">
        <v>58</v>
      </c>
      <c r="AL337" s="3" t="s">
        <v>898</v>
      </c>
      <c r="AM337" s="3" t="s">
        <v>63</v>
      </c>
      <c r="AN337" s="3" t="n">
        <v>36.5</v>
      </c>
      <c r="AO337" s="3" t="n">
        <v>16.5</v>
      </c>
      <c r="AP337" s="3" t="n">
        <v>40.8</v>
      </c>
      <c r="AQ337" s="3" t="n">
        <v>43</v>
      </c>
      <c r="AR337" s="3" t="s">
        <v>52</v>
      </c>
      <c r="AS337" s="3" t="s">
        <v>58</v>
      </c>
      <c r="AT337" s="3" t="s">
        <v>52</v>
      </c>
      <c r="AU337" s="3" t="s">
        <v>63</v>
      </c>
      <c r="AV337" s="3" t="s">
        <v>63</v>
      </c>
      <c r="AW337" s="3" t="s">
        <v>57</v>
      </c>
      <c r="AX337" s="3" t="s">
        <v>96</v>
      </c>
      <c r="CY337" s="0" t="n">
        <v>1</v>
      </c>
      <c r="CZ337" s="6">
        <f>trunc((P337/CY337),2)</f>
      </c>
    </row>
    <row r="338" spans="1:104">
      <c r="A338" s="3" t="n">
        <v>333</v>
      </c>
      <c r="B338" s="3" t="s">
        <v>899</v>
      </c>
      <c r="C338" s="3" t="s">
        <v>52</v>
      </c>
      <c r="D338" s="3" t="s">
        <v>53</v>
      </c>
      <c r="E338" s="3" t="n">
        <v>1.5</v>
      </c>
      <c r="F338" s="3" t="s">
        <v>105</v>
      </c>
      <c r="G338" s="3" t="s">
        <v>55</v>
      </c>
      <c r="H338" s="3" t="s">
        <v>161</v>
      </c>
      <c r="I338" s="3" t="s">
        <v>57</v>
      </c>
      <c r="J338" s="3" t="s">
        <v>57</v>
      </c>
      <c r="K338" s="3" t="s">
        <v>57</v>
      </c>
      <c r="L338" s="3" t="s">
        <v>58</v>
      </c>
      <c r="M338" s="3" t="s">
        <v>86</v>
      </c>
      <c r="N338" s="6">
        <f>trunc(((Q338*(100+O338))/100)*CY338,2)</f>
      </c>
      <c r="O338" s="4" t="n">
        <v>-36.4</v>
      </c>
      <c r="P338" s="6">
        <f>trunc((N338*E338),2)</f>
      </c>
      <c r="Q338" s="3" t="n">
        <v>10200</v>
      </c>
      <c r="R338" s="9" t="s">
        <v>60</v>
      </c>
      <c r="S338" s="9" t="s">
        <v>61</v>
      </c>
      <c r="T338" s="3" t="s">
        <v>880</v>
      </c>
      <c r="U338" s="3" t="n">
        <v>4.54</v>
      </c>
      <c r="V338" s="3" t="n">
        <v>61.9</v>
      </c>
      <c r="W338" s="3" t="n">
        <v>59</v>
      </c>
      <c r="X338" s="3" t="s">
        <v>63</v>
      </c>
      <c r="Y338" s="3" t="s">
        <v>64</v>
      </c>
      <c r="Z338" s="3" t="s">
        <v>58</v>
      </c>
      <c r="AA338" s="3" t="s">
        <v>66</v>
      </c>
      <c r="AB338" s="3" t="s">
        <v>109</v>
      </c>
      <c r="AC338" s="3" t="s">
        <v>52</v>
      </c>
      <c r="AD338" s="3" t="s">
        <v>52</v>
      </c>
      <c r="AE338" s="3" t="s">
        <v>52</v>
      </c>
      <c r="AF338" s="3" t="s">
        <v>52</v>
      </c>
      <c r="AG338" s="3" t="s">
        <v>52</v>
      </c>
      <c r="AH338" s="3" t="s">
        <v>52</v>
      </c>
      <c r="AI338" s="3" t="s">
        <v>63</v>
      </c>
      <c r="AJ338" s="3" t="s">
        <v>63</v>
      </c>
      <c r="AK338" s="3" t="s">
        <v>58</v>
      </c>
      <c r="AL338" s="3" t="s">
        <v>248</v>
      </c>
      <c r="AM338" s="3" t="s">
        <v>63</v>
      </c>
      <c r="AN338" s="3" t="n">
        <v>33.5</v>
      </c>
      <c r="AO338" s="3" t="n">
        <v>13.5</v>
      </c>
      <c r="AP338" s="3" t="n">
        <v>41.6</v>
      </c>
      <c r="AQ338" s="3" t="n">
        <v>44</v>
      </c>
      <c r="AR338" s="3" t="s">
        <v>52</v>
      </c>
      <c r="AS338" s="3" t="s">
        <v>58</v>
      </c>
      <c r="AT338" s="3" t="s">
        <v>52</v>
      </c>
      <c r="AU338" s="3" t="s">
        <v>118</v>
      </c>
      <c r="AV338" s="3" t="s">
        <v>63</v>
      </c>
      <c r="AW338" s="3" t="s">
        <v>57</v>
      </c>
      <c r="AX338" s="3" t="s">
        <v>96</v>
      </c>
      <c r="CY338" s="0" t="n">
        <v>1</v>
      </c>
      <c r="CZ338" s="6">
        <f>trunc((P338/CY338),2)</f>
      </c>
    </row>
    <row r="339" spans="1:104">
      <c r="A339" s="3" t="n">
        <v>334</v>
      </c>
      <c r="B339" s="3" t="s">
        <v>900</v>
      </c>
      <c r="C339" s="3" t="s">
        <v>52</v>
      </c>
      <c r="D339" s="3" t="s">
        <v>53</v>
      </c>
      <c r="E339" s="3" t="n">
        <v>1.58</v>
      </c>
      <c r="F339" s="3" t="s">
        <v>105</v>
      </c>
      <c r="G339" s="3" t="s">
        <v>55</v>
      </c>
      <c r="H339" s="3" t="s">
        <v>161</v>
      </c>
      <c r="I339" s="3" t="s">
        <v>57</v>
      </c>
      <c r="J339" s="3" t="s">
        <v>57</v>
      </c>
      <c r="K339" s="3" t="s">
        <v>57</v>
      </c>
      <c r="L339" s="3" t="s">
        <v>58</v>
      </c>
      <c r="M339" s="3" t="s">
        <v>59</v>
      </c>
      <c r="N339" s="6">
        <f>trunc(((Q339*(100+O339))/100)*CY339,2)</f>
      </c>
      <c r="O339" s="4" t="n">
        <v>-36.4</v>
      </c>
      <c r="P339" s="6">
        <f>trunc((N339*E339),2)</f>
      </c>
      <c r="Q339" s="3" t="n">
        <v>10200</v>
      </c>
      <c r="R339" s="9" t="s">
        <v>60</v>
      </c>
      <c r="S339" s="9" t="s">
        <v>61</v>
      </c>
      <c r="T339" s="3" t="s">
        <v>901</v>
      </c>
      <c r="U339" s="3" t="n">
        <v>4.6</v>
      </c>
      <c r="V339" s="3" t="n">
        <v>62.2</v>
      </c>
      <c r="W339" s="3" t="n">
        <v>58</v>
      </c>
      <c r="X339" s="3" t="s">
        <v>63</v>
      </c>
      <c r="Y339" s="3" t="s">
        <v>64</v>
      </c>
      <c r="Z339" s="3" t="s">
        <v>123</v>
      </c>
      <c r="AA339" s="3" t="s">
        <v>66</v>
      </c>
      <c r="AB339" s="3" t="s">
        <v>91</v>
      </c>
      <c r="AC339" s="3" t="s">
        <v>52</v>
      </c>
      <c r="AD339" s="3" t="s">
        <v>69</v>
      </c>
      <c r="AE339" s="3" t="s">
        <v>52</v>
      </c>
      <c r="AF339" s="3" t="s">
        <v>52</v>
      </c>
      <c r="AG339" s="3" t="s">
        <v>52</v>
      </c>
      <c r="AH339" s="3" t="s">
        <v>52</v>
      </c>
      <c r="AI339" s="3" t="s">
        <v>63</v>
      </c>
      <c r="AJ339" s="3" t="s">
        <v>63</v>
      </c>
      <c r="AK339" s="3" t="s">
        <v>58</v>
      </c>
      <c r="AL339" s="3" t="s">
        <v>371</v>
      </c>
      <c r="AM339" s="3" t="s">
        <v>63</v>
      </c>
      <c r="AN339" s="3" t="n">
        <v>36</v>
      </c>
      <c r="AO339" s="3" t="n">
        <v>15.5</v>
      </c>
      <c r="AP339" s="3" t="n">
        <v>40.6</v>
      </c>
      <c r="AQ339" s="3" t="n">
        <v>43</v>
      </c>
      <c r="AR339" s="3" t="s">
        <v>52</v>
      </c>
      <c r="AS339" s="3" t="s">
        <v>58</v>
      </c>
      <c r="AT339" s="3" t="s">
        <v>52</v>
      </c>
      <c r="AU339" s="3" t="s">
        <v>902</v>
      </c>
      <c r="AV339" s="3" t="s">
        <v>63</v>
      </c>
      <c r="AW339" s="3" t="s">
        <v>57</v>
      </c>
      <c r="AX339" s="3" t="s">
        <v>96</v>
      </c>
      <c r="CY339" s="0" t="n">
        <v>1</v>
      </c>
      <c r="CZ339" s="6">
        <f>trunc((P339/CY339),2)</f>
      </c>
    </row>
    <row r="340" spans="1:104">
      <c r="A340" s="3" t="n">
        <v>335</v>
      </c>
      <c r="B340" s="3" t="s">
        <v>903</v>
      </c>
      <c r="C340" s="3" t="s">
        <v>52</v>
      </c>
      <c r="D340" s="3" t="s">
        <v>53</v>
      </c>
      <c r="E340" s="3" t="n">
        <v>1.5</v>
      </c>
      <c r="F340" s="3" t="s">
        <v>105</v>
      </c>
      <c r="G340" s="3" t="s">
        <v>55</v>
      </c>
      <c r="H340" s="3" t="s">
        <v>161</v>
      </c>
      <c r="I340" s="3" t="s">
        <v>57</v>
      </c>
      <c r="J340" s="3" t="s">
        <v>57</v>
      </c>
      <c r="K340" s="3" t="s">
        <v>57</v>
      </c>
      <c r="L340" s="3" t="s">
        <v>58</v>
      </c>
      <c r="M340" s="3" t="s">
        <v>59</v>
      </c>
      <c r="N340" s="6">
        <f>trunc(((Q340*(100+O340))/100)*CY340,2)</f>
      </c>
      <c r="O340" s="4" t="n">
        <v>-36.2</v>
      </c>
      <c r="P340" s="6">
        <f>trunc((N340*E340),2)</f>
      </c>
      <c r="Q340" s="3" t="n">
        <v>10200</v>
      </c>
      <c r="R340" s="9" t="s">
        <v>60</v>
      </c>
      <c r="S340" s="9" t="s">
        <v>61</v>
      </c>
      <c r="T340" s="3" t="s">
        <v>889</v>
      </c>
      <c r="U340" s="3" t="n">
        <v>4.54</v>
      </c>
      <c r="V340" s="3" t="n">
        <v>61.8</v>
      </c>
      <c r="W340" s="3" t="n">
        <v>59</v>
      </c>
      <c r="X340" s="3" t="s">
        <v>63</v>
      </c>
      <c r="Y340" s="3" t="s">
        <v>88</v>
      </c>
      <c r="Z340" s="3" t="s">
        <v>58</v>
      </c>
      <c r="AA340" s="3" t="s">
        <v>66</v>
      </c>
      <c r="AB340" s="3" t="s">
        <v>109</v>
      </c>
      <c r="AC340" s="3" t="s">
        <v>52</v>
      </c>
      <c r="AD340" s="3" t="s">
        <v>69</v>
      </c>
      <c r="AE340" s="3" t="s">
        <v>52</v>
      </c>
      <c r="AF340" s="3" t="s">
        <v>52</v>
      </c>
      <c r="AG340" s="3" t="s">
        <v>52</v>
      </c>
      <c r="AH340" s="3" t="s">
        <v>52</v>
      </c>
      <c r="AI340" s="3" t="s">
        <v>63</v>
      </c>
      <c r="AJ340" s="3" t="s">
        <v>63</v>
      </c>
      <c r="AK340" s="3" t="s">
        <v>58</v>
      </c>
      <c r="AL340" s="3" t="s">
        <v>301</v>
      </c>
      <c r="AM340" s="3" t="s">
        <v>63</v>
      </c>
      <c r="AN340" s="3" t="n">
        <v>33</v>
      </c>
      <c r="AO340" s="3" t="n">
        <v>13.5</v>
      </c>
      <c r="AP340" s="3" t="n">
        <v>41.8</v>
      </c>
      <c r="AQ340" s="3" t="n">
        <v>44.5</v>
      </c>
      <c r="AR340" s="3" t="s">
        <v>52</v>
      </c>
      <c r="AS340" s="3" t="s">
        <v>58</v>
      </c>
      <c r="AT340" s="3" t="s">
        <v>52</v>
      </c>
      <c r="AU340" s="3" t="s">
        <v>118</v>
      </c>
      <c r="AV340" s="3" t="s">
        <v>63</v>
      </c>
      <c r="AW340" s="3" t="s">
        <v>57</v>
      </c>
      <c r="AX340" s="3" t="s">
        <v>96</v>
      </c>
      <c r="CY340" s="0" t="n">
        <v>1</v>
      </c>
      <c r="CZ340" s="6">
        <f>trunc((P340/CY340),2)</f>
      </c>
    </row>
    <row r="341" spans="1:104">
      <c r="A341" s="3" t="n">
        <v>336</v>
      </c>
      <c r="B341" s="3" t="s">
        <v>904</v>
      </c>
      <c r="C341" s="3" t="s">
        <v>52</v>
      </c>
      <c r="D341" s="3" t="s">
        <v>53</v>
      </c>
      <c r="E341" s="3" t="n">
        <v>1.51</v>
      </c>
      <c r="F341" s="3" t="s">
        <v>105</v>
      </c>
      <c r="G341" s="3" t="s">
        <v>55</v>
      </c>
      <c r="H341" s="3" t="s">
        <v>161</v>
      </c>
      <c r="I341" s="3" t="s">
        <v>57</v>
      </c>
      <c r="J341" s="3" t="s">
        <v>57</v>
      </c>
      <c r="K341" s="3" t="s">
        <v>57</v>
      </c>
      <c r="L341" s="3" t="s">
        <v>58</v>
      </c>
      <c r="M341" s="3" t="s">
        <v>113</v>
      </c>
      <c r="N341" s="6">
        <f>trunc(((Q341*(100+O341))/100)*CY341,2)</f>
      </c>
      <c r="O341" s="4" t="n">
        <v>-34.8</v>
      </c>
      <c r="P341" s="6">
        <f>trunc((N341*E341),2)</f>
      </c>
      <c r="Q341" s="3" t="n">
        <v>10200</v>
      </c>
      <c r="R341" s="9" t="s">
        <v>60</v>
      </c>
      <c r="S341" s="9" t="s">
        <v>61</v>
      </c>
      <c r="T341" s="3" t="s">
        <v>905</v>
      </c>
      <c r="U341" s="3" t="n">
        <v>4.54</v>
      </c>
      <c r="V341" s="3" t="n">
        <v>62.1</v>
      </c>
      <c r="W341" s="3" t="n">
        <v>59</v>
      </c>
      <c r="X341" s="3" t="s">
        <v>63</v>
      </c>
      <c r="Y341" s="3" t="s">
        <v>64</v>
      </c>
      <c r="Z341" s="3" t="s">
        <v>58</v>
      </c>
      <c r="AA341" s="3" t="s">
        <v>66</v>
      </c>
      <c r="AB341" s="3" t="s">
        <v>109</v>
      </c>
      <c r="AC341" s="3" t="s">
        <v>52</v>
      </c>
      <c r="AD341" s="3" t="s">
        <v>69</v>
      </c>
      <c r="AE341" s="3" t="s">
        <v>52</v>
      </c>
      <c r="AF341" s="3" t="s">
        <v>52</v>
      </c>
      <c r="AG341" s="3" t="s">
        <v>52</v>
      </c>
      <c r="AH341" s="3" t="s">
        <v>52</v>
      </c>
      <c r="AI341" s="3" t="s">
        <v>63</v>
      </c>
      <c r="AJ341" s="3" t="s">
        <v>63</v>
      </c>
      <c r="AK341" s="3" t="s">
        <v>58</v>
      </c>
      <c r="AL341" s="3" t="s">
        <v>296</v>
      </c>
      <c r="AM341" s="3" t="s">
        <v>63</v>
      </c>
      <c r="AN341" s="3" t="n">
        <v>36</v>
      </c>
      <c r="AO341" s="3" t="n">
        <v>15</v>
      </c>
      <c r="AP341" s="3" t="n">
        <v>40.8</v>
      </c>
      <c r="AQ341" s="3" t="n">
        <v>43</v>
      </c>
      <c r="AR341" s="3" t="s">
        <v>52</v>
      </c>
      <c r="AS341" s="3" t="s">
        <v>58</v>
      </c>
      <c r="AT341" s="3" t="s">
        <v>52</v>
      </c>
      <c r="AU341" s="3" t="s">
        <v>429</v>
      </c>
      <c r="AV341" s="3" t="s">
        <v>63</v>
      </c>
      <c r="AW341" s="3" t="s">
        <v>57</v>
      </c>
      <c r="AX341" s="3" t="s">
        <v>96</v>
      </c>
      <c r="CY341" s="0" t="n">
        <v>1</v>
      </c>
      <c r="CZ341" s="6">
        <f>trunc((P341/CY341),2)</f>
      </c>
    </row>
    <row r="342" spans="1:104">
      <c r="A342" s="3" t="n">
        <v>337</v>
      </c>
      <c r="B342" s="3" t="s">
        <v>906</v>
      </c>
      <c r="C342" s="3" t="s">
        <v>52</v>
      </c>
      <c r="D342" s="3" t="s">
        <v>53</v>
      </c>
      <c r="E342" s="3" t="n">
        <v>1.61</v>
      </c>
      <c r="F342" s="3" t="s">
        <v>105</v>
      </c>
      <c r="G342" s="3" t="s">
        <v>55</v>
      </c>
      <c r="H342" s="3" t="s">
        <v>161</v>
      </c>
      <c r="I342" s="3" t="s">
        <v>57</v>
      </c>
      <c r="J342" s="3" t="s">
        <v>57</v>
      </c>
      <c r="K342" s="3" t="s">
        <v>57</v>
      </c>
      <c r="L342" s="3" t="s">
        <v>58</v>
      </c>
      <c r="M342" s="3" t="s">
        <v>59</v>
      </c>
      <c r="N342" s="6">
        <f>trunc(((Q342*(100+O342))/100)*CY342,2)</f>
      </c>
      <c r="O342" s="4" t="n">
        <v>-34.8</v>
      </c>
      <c r="P342" s="6">
        <f>trunc((N342*E342),2)</f>
      </c>
      <c r="Q342" s="3" t="n">
        <v>10200</v>
      </c>
      <c r="R342" s="9" t="s">
        <v>60</v>
      </c>
      <c r="S342" s="9" t="s">
        <v>61</v>
      </c>
      <c r="T342" s="3" t="s">
        <v>907</v>
      </c>
      <c r="U342" s="3" t="n">
        <v>4.62</v>
      </c>
      <c r="V342" s="3" t="n">
        <v>61.7</v>
      </c>
      <c r="W342" s="3" t="n">
        <v>59</v>
      </c>
      <c r="X342" s="3" t="s">
        <v>63</v>
      </c>
      <c r="Y342" s="3" t="s">
        <v>64</v>
      </c>
      <c r="Z342" s="3" t="s">
        <v>58</v>
      </c>
      <c r="AA342" s="3" t="s">
        <v>141</v>
      </c>
      <c r="AB342" s="3" t="s">
        <v>109</v>
      </c>
      <c r="AC342" s="3" t="s">
        <v>52</v>
      </c>
      <c r="AD342" s="3" t="s">
        <v>69</v>
      </c>
      <c r="AE342" s="3" t="s">
        <v>52</v>
      </c>
      <c r="AF342" s="3" t="s">
        <v>52</v>
      </c>
      <c r="AG342" s="3" t="s">
        <v>52</v>
      </c>
      <c r="AH342" s="3" t="s">
        <v>52</v>
      </c>
      <c r="AI342" s="3" t="s">
        <v>63</v>
      </c>
      <c r="AJ342" s="3" t="s">
        <v>63</v>
      </c>
      <c r="AK342" s="3" t="s">
        <v>58</v>
      </c>
      <c r="AL342" s="3" t="s">
        <v>290</v>
      </c>
      <c r="AM342" s="3" t="s">
        <v>63</v>
      </c>
      <c r="AN342" s="3" t="n">
        <v>36</v>
      </c>
      <c r="AO342" s="3" t="n">
        <v>15</v>
      </c>
      <c r="AP342" s="3" t="n">
        <v>40.8</v>
      </c>
      <c r="AQ342" s="3" t="n">
        <v>43</v>
      </c>
      <c r="AR342" s="3" t="s">
        <v>52</v>
      </c>
      <c r="AS342" s="3" t="s">
        <v>58</v>
      </c>
      <c r="AT342" s="3" t="s">
        <v>52</v>
      </c>
      <c r="AU342" s="3" t="s">
        <v>63</v>
      </c>
      <c r="AV342" s="3" t="s">
        <v>63</v>
      </c>
      <c r="AW342" s="3" t="s">
        <v>57</v>
      </c>
      <c r="AX342" s="3" t="s">
        <v>96</v>
      </c>
      <c r="CY342" s="0" t="n">
        <v>1</v>
      </c>
      <c r="CZ342" s="6">
        <f>trunc((P342/CY342),2)</f>
      </c>
    </row>
    <row r="343" spans="1:104">
      <c r="A343" s="3" t="n">
        <v>338</v>
      </c>
      <c r="B343" s="3" t="s">
        <v>908</v>
      </c>
      <c r="C343" s="3" t="s">
        <v>52</v>
      </c>
      <c r="D343" s="3" t="s">
        <v>53</v>
      </c>
      <c r="E343" s="3" t="n">
        <v>1.51</v>
      </c>
      <c r="F343" s="3" t="s">
        <v>105</v>
      </c>
      <c r="G343" s="3" t="s">
        <v>55</v>
      </c>
      <c r="H343" s="3" t="s">
        <v>161</v>
      </c>
      <c r="I343" s="3" t="s">
        <v>57</v>
      </c>
      <c r="J343" s="3" t="s">
        <v>57</v>
      </c>
      <c r="K343" s="3" t="s">
        <v>57</v>
      </c>
      <c r="L343" s="3" t="s">
        <v>58</v>
      </c>
      <c r="M343" s="3" t="s">
        <v>86</v>
      </c>
      <c r="N343" s="6">
        <f>trunc(((Q343*(100+O343))/100)*CY343,2)</f>
      </c>
      <c r="O343" s="4" t="n">
        <v>-33.8</v>
      </c>
      <c r="P343" s="6">
        <f>trunc((N343*E343),2)</f>
      </c>
      <c r="Q343" s="3" t="n">
        <v>10200</v>
      </c>
      <c r="R343" s="9" t="s">
        <v>60</v>
      </c>
      <c r="S343" s="9" t="s">
        <v>61</v>
      </c>
      <c r="T343" s="3" t="s">
        <v>909</v>
      </c>
      <c r="U343" s="3" t="n">
        <v>4.54</v>
      </c>
      <c r="V343" s="3" t="n">
        <v>61.8</v>
      </c>
      <c r="W343" s="3" t="n">
        <v>60</v>
      </c>
      <c r="X343" s="3" t="s">
        <v>63</v>
      </c>
      <c r="Y343" s="3" t="s">
        <v>64</v>
      </c>
      <c r="Z343" s="3" t="s">
        <v>435</v>
      </c>
      <c r="AA343" s="3" t="s">
        <v>66</v>
      </c>
      <c r="AB343" s="3" t="s">
        <v>102</v>
      </c>
      <c r="AC343" s="3" t="s">
        <v>52</v>
      </c>
      <c r="AD343" s="3" t="s">
        <v>69</v>
      </c>
      <c r="AE343" s="3" t="s">
        <v>52</v>
      </c>
      <c r="AF343" s="3" t="s">
        <v>52</v>
      </c>
      <c r="AG343" s="3" t="s">
        <v>52</v>
      </c>
      <c r="AH343" s="3" t="s">
        <v>52</v>
      </c>
      <c r="AI343" s="3" t="s">
        <v>63</v>
      </c>
      <c r="AJ343" s="3" t="s">
        <v>63</v>
      </c>
      <c r="AK343" s="3" t="s">
        <v>58</v>
      </c>
      <c r="AL343" s="3" t="s">
        <v>332</v>
      </c>
      <c r="AM343" s="3" t="s">
        <v>63</v>
      </c>
      <c r="AN343" s="3" t="n">
        <v>33.5</v>
      </c>
      <c r="AO343" s="3" t="n">
        <v>13</v>
      </c>
      <c r="AP343" s="3" t="n">
        <v>41.8</v>
      </c>
      <c r="AQ343" s="3" t="n">
        <v>44.5</v>
      </c>
      <c r="AR343" s="3" t="s">
        <v>52</v>
      </c>
      <c r="AS343" s="3" t="s">
        <v>58</v>
      </c>
      <c r="AT343" s="3" t="s">
        <v>52</v>
      </c>
      <c r="AU343" s="3" t="s">
        <v>118</v>
      </c>
      <c r="AV343" s="3" t="s">
        <v>63</v>
      </c>
      <c r="AW343" s="3" t="s">
        <v>57</v>
      </c>
      <c r="AX343" s="3" t="s">
        <v>96</v>
      </c>
      <c r="CY343" s="0" t="n">
        <v>1</v>
      </c>
      <c r="CZ343" s="6">
        <f>trunc((P343/CY343),2)</f>
      </c>
    </row>
    <row r="344" spans="1:104">
      <c r="A344" s="3" t="n">
        <v>339</v>
      </c>
      <c r="B344" s="3" t="s">
        <v>910</v>
      </c>
      <c r="C344" s="3" t="s">
        <v>52</v>
      </c>
      <c r="D344" s="3" t="s">
        <v>53</v>
      </c>
      <c r="E344" s="3" t="n">
        <v>1.51</v>
      </c>
      <c r="F344" s="3" t="s">
        <v>105</v>
      </c>
      <c r="G344" s="3" t="s">
        <v>55</v>
      </c>
      <c r="H344" s="3" t="s">
        <v>161</v>
      </c>
      <c r="I344" s="3" t="s">
        <v>57</v>
      </c>
      <c r="J344" s="3" t="s">
        <v>57</v>
      </c>
      <c r="K344" s="3" t="s">
        <v>57</v>
      </c>
      <c r="L344" s="3" t="s">
        <v>58</v>
      </c>
      <c r="M344" s="3" t="s">
        <v>113</v>
      </c>
      <c r="N344" s="6">
        <f>trunc(((Q344*(100+O344))/100)*CY344,2)</f>
      </c>
      <c r="O344" s="4" t="n">
        <v>-32.8</v>
      </c>
      <c r="P344" s="6">
        <f>trunc((N344*E344),2)</f>
      </c>
      <c r="Q344" s="3" t="n">
        <v>10200</v>
      </c>
      <c r="R344" s="9" t="s">
        <v>60</v>
      </c>
      <c r="S344" s="9" t="s">
        <v>61</v>
      </c>
      <c r="T344" s="3" t="s">
        <v>892</v>
      </c>
      <c r="U344" s="3" t="n">
        <v>4.56</v>
      </c>
      <c r="V344" s="3" t="n">
        <v>62.1</v>
      </c>
      <c r="W344" s="3" t="n">
        <v>58</v>
      </c>
      <c r="X344" s="3" t="s">
        <v>63</v>
      </c>
      <c r="Y344" s="3" t="s">
        <v>64</v>
      </c>
      <c r="Z344" s="3" t="s">
        <v>58</v>
      </c>
      <c r="AA344" s="3" t="s">
        <v>911</v>
      </c>
      <c r="AB344" s="3" t="s">
        <v>109</v>
      </c>
      <c r="AC344" s="3" t="s">
        <v>52</v>
      </c>
      <c r="AD344" s="3" t="s">
        <v>69</v>
      </c>
      <c r="AE344" s="3" t="s">
        <v>52</v>
      </c>
      <c r="AF344" s="3" t="s">
        <v>52</v>
      </c>
      <c r="AG344" s="3" t="s">
        <v>52</v>
      </c>
      <c r="AH344" s="3" t="s">
        <v>52</v>
      </c>
      <c r="AI344" s="3" t="s">
        <v>63</v>
      </c>
      <c r="AJ344" s="3" t="s">
        <v>63</v>
      </c>
      <c r="AK344" s="3" t="s">
        <v>58</v>
      </c>
      <c r="AL344" s="3" t="s">
        <v>296</v>
      </c>
      <c r="AM344" s="3" t="s">
        <v>63</v>
      </c>
      <c r="AN344" s="3" t="n">
        <v>36</v>
      </c>
      <c r="AO344" s="3" t="n">
        <v>15.5</v>
      </c>
      <c r="AP344" s="3" t="n">
        <v>41</v>
      </c>
      <c r="AQ344" s="3" t="n">
        <v>43.5</v>
      </c>
      <c r="AR344" s="3" t="s">
        <v>52</v>
      </c>
      <c r="AS344" s="3" t="s">
        <v>58</v>
      </c>
      <c r="AT344" s="3" t="s">
        <v>52</v>
      </c>
      <c r="AU344" s="3" t="s">
        <v>63</v>
      </c>
      <c r="AV344" s="3" t="s">
        <v>63</v>
      </c>
      <c r="AW344" s="3" t="s">
        <v>57</v>
      </c>
      <c r="AX344" s="3" t="s">
        <v>96</v>
      </c>
      <c r="CY344" s="0" t="n">
        <v>1</v>
      </c>
      <c r="CZ344" s="6">
        <f>trunc((P344/CY344),2)</f>
      </c>
    </row>
    <row r="345" spans="1:104">
      <c r="A345" s="3" t="n">
        <v>340</v>
      </c>
      <c r="B345" s="3" t="s">
        <v>912</v>
      </c>
      <c r="C345" s="3" t="s">
        <v>52</v>
      </c>
      <c r="D345" s="3" t="s">
        <v>53</v>
      </c>
      <c r="E345" s="3" t="n">
        <v>1.51</v>
      </c>
      <c r="F345" s="3" t="s">
        <v>181</v>
      </c>
      <c r="G345" s="3" t="s">
        <v>55</v>
      </c>
      <c r="H345" s="3" t="s">
        <v>161</v>
      </c>
      <c r="I345" s="3" t="s">
        <v>57</v>
      </c>
      <c r="J345" s="3" t="s">
        <v>57</v>
      </c>
      <c r="K345" s="3" t="s">
        <v>57</v>
      </c>
      <c r="L345" s="3" t="s">
        <v>85</v>
      </c>
      <c r="M345" s="3" t="s">
        <v>59</v>
      </c>
      <c r="N345" s="6">
        <f>trunc(((Q345*(100+O345))/100)*CY345,2)</f>
      </c>
      <c r="O345" s="4" t="n">
        <v>-43.1</v>
      </c>
      <c r="P345" s="6">
        <f>trunc((N345*E345),2)</f>
      </c>
      <c r="Q345" s="3" t="n">
        <v>8600</v>
      </c>
      <c r="R345" s="9" t="s">
        <v>60</v>
      </c>
      <c r="S345" s="9" t="s">
        <v>61</v>
      </c>
      <c r="T345" s="3" t="s">
        <v>913</v>
      </c>
      <c r="U345" s="3" t="n">
        <v>4.54</v>
      </c>
      <c r="V345" s="3" t="n">
        <v>62</v>
      </c>
      <c r="W345" s="3" t="n">
        <v>58</v>
      </c>
      <c r="X345" s="3" t="s">
        <v>63</v>
      </c>
      <c r="Y345" s="3" t="s">
        <v>64</v>
      </c>
      <c r="Z345" s="3" t="s">
        <v>101</v>
      </c>
      <c r="AA345" s="3" t="s">
        <v>141</v>
      </c>
      <c r="AB345" s="3" t="s">
        <v>102</v>
      </c>
      <c r="AC345" s="3" t="s">
        <v>52</v>
      </c>
      <c r="AD345" s="3" t="s">
        <v>69</v>
      </c>
      <c r="AE345" s="3" t="s">
        <v>52</v>
      </c>
      <c r="AF345" s="3" t="s">
        <v>52</v>
      </c>
      <c r="AG345" s="3" t="s">
        <v>52</v>
      </c>
      <c r="AH345" s="3" t="s">
        <v>52</v>
      </c>
      <c r="AI345" s="3" t="s">
        <v>63</v>
      </c>
      <c r="AJ345" s="3" t="s">
        <v>63</v>
      </c>
      <c r="AK345" s="3" t="s">
        <v>58</v>
      </c>
      <c r="AL345" s="3" t="s">
        <v>914</v>
      </c>
      <c r="AM345" s="3" t="s">
        <v>63</v>
      </c>
      <c r="AN345" s="3" t="n">
        <v>36</v>
      </c>
      <c r="AO345" s="3" t="n">
        <v>15</v>
      </c>
      <c r="AP345" s="3" t="n">
        <v>40.6</v>
      </c>
      <c r="AQ345" s="3" t="n">
        <v>43</v>
      </c>
      <c r="AR345" s="3" t="s">
        <v>79</v>
      </c>
      <c r="AS345" s="3" t="s">
        <v>58</v>
      </c>
      <c r="AT345" s="3" t="s">
        <v>52</v>
      </c>
      <c r="AU345" s="3" t="s">
        <v>118</v>
      </c>
      <c r="AV345" s="3" t="s">
        <v>63</v>
      </c>
      <c r="AW345" s="3" t="s">
        <v>57</v>
      </c>
      <c r="AX345" s="3" t="s">
        <v>96</v>
      </c>
      <c r="CY345" s="0" t="n">
        <v>1</v>
      </c>
      <c r="CZ345" s="6">
        <f>trunc((P345/CY345),2)</f>
      </c>
    </row>
    <row r="346" spans="1:104">
      <c r="A346" s="3" t="n">
        <v>341</v>
      </c>
      <c r="B346" s="3" t="s">
        <v>915</v>
      </c>
      <c r="C346" s="3" t="s">
        <v>52</v>
      </c>
      <c r="D346" s="3" t="s">
        <v>53</v>
      </c>
      <c r="E346" s="3" t="n">
        <v>1.51</v>
      </c>
      <c r="F346" s="3" t="s">
        <v>181</v>
      </c>
      <c r="G346" s="3" t="s">
        <v>55</v>
      </c>
      <c r="H346" s="3" t="s">
        <v>161</v>
      </c>
      <c r="I346" s="3" t="s">
        <v>57</v>
      </c>
      <c r="J346" s="3" t="s">
        <v>57</v>
      </c>
      <c r="K346" s="3" t="s">
        <v>57</v>
      </c>
      <c r="L346" s="3" t="s">
        <v>85</v>
      </c>
      <c r="M346" s="3" t="s">
        <v>59</v>
      </c>
      <c r="N346" s="6">
        <f>trunc(((Q346*(100+O346))/100)*CY346,2)</f>
      </c>
      <c r="O346" s="4" t="n">
        <v>-40</v>
      </c>
      <c r="P346" s="6">
        <f>trunc((N346*E346),2)</f>
      </c>
      <c r="Q346" s="3" t="n">
        <v>8600</v>
      </c>
      <c r="R346" s="9" t="s">
        <v>60</v>
      </c>
      <c r="S346" s="9" t="s">
        <v>61</v>
      </c>
      <c r="T346" s="3" t="s">
        <v>916</v>
      </c>
      <c r="U346" s="3" t="n">
        <v>4.53</v>
      </c>
      <c r="V346" s="3" t="n">
        <v>62</v>
      </c>
      <c r="W346" s="3" t="n">
        <v>58</v>
      </c>
      <c r="X346" s="3" t="s">
        <v>63</v>
      </c>
      <c r="Y346" s="3" t="s">
        <v>77</v>
      </c>
      <c r="Z346" s="3" t="s">
        <v>177</v>
      </c>
      <c r="AA346" s="3" t="s">
        <v>116</v>
      </c>
      <c r="AB346" s="3" t="s">
        <v>91</v>
      </c>
      <c r="AC346" s="3" t="s">
        <v>52</v>
      </c>
      <c r="AD346" s="3" t="s">
        <v>110</v>
      </c>
      <c r="AE346" s="3" t="s">
        <v>52</v>
      </c>
      <c r="AF346" s="3" t="s">
        <v>52</v>
      </c>
      <c r="AG346" s="3" t="s">
        <v>52</v>
      </c>
      <c r="AH346" s="3" t="s">
        <v>52</v>
      </c>
      <c r="AI346" s="3" t="s">
        <v>63</v>
      </c>
      <c r="AJ346" s="3" t="s">
        <v>63</v>
      </c>
      <c r="AK346" s="3" t="s">
        <v>58</v>
      </c>
      <c r="AL346" s="3" t="s">
        <v>917</v>
      </c>
      <c r="AM346" s="3" t="s">
        <v>63</v>
      </c>
      <c r="AN346" s="3" t="n">
        <v>35.5</v>
      </c>
      <c r="AO346" s="3" t="n">
        <v>15</v>
      </c>
      <c r="AP346" s="3" t="n">
        <v>40.6</v>
      </c>
      <c r="AQ346" s="3" t="n">
        <v>43</v>
      </c>
      <c r="AR346" s="3" t="s">
        <v>52</v>
      </c>
      <c r="AS346" s="3" t="s">
        <v>58</v>
      </c>
      <c r="AT346" s="3" t="s">
        <v>52</v>
      </c>
      <c r="AU346" s="3" t="s">
        <v>63</v>
      </c>
      <c r="AV346" s="3" t="s">
        <v>63</v>
      </c>
      <c r="AW346" s="3" t="s">
        <v>57</v>
      </c>
      <c r="AX346" s="3" t="s">
        <v>96</v>
      </c>
      <c r="CY346" s="0" t="n">
        <v>1</v>
      </c>
      <c r="CZ346" s="6">
        <f>trunc((P346/CY346),2)</f>
      </c>
    </row>
    <row r="347" spans="1:104">
      <c r="A347" s="3" t="n">
        <v>342</v>
      </c>
      <c r="B347" s="3" t="s">
        <v>918</v>
      </c>
      <c r="C347" s="3" t="s">
        <v>52</v>
      </c>
      <c r="D347" s="3" t="s">
        <v>53</v>
      </c>
      <c r="E347" s="3" t="n">
        <v>1.64</v>
      </c>
      <c r="F347" s="3" t="s">
        <v>181</v>
      </c>
      <c r="G347" s="3" t="s">
        <v>55</v>
      </c>
      <c r="H347" s="3" t="s">
        <v>161</v>
      </c>
      <c r="I347" s="3" t="s">
        <v>57</v>
      </c>
      <c r="J347" s="3" t="s">
        <v>57</v>
      </c>
      <c r="K347" s="3" t="s">
        <v>57</v>
      </c>
      <c r="L347" s="3" t="s">
        <v>58</v>
      </c>
      <c r="M347" s="3" t="s">
        <v>59</v>
      </c>
      <c r="N347" s="6">
        <f>trunc(((Q347*(100+O347))/100)*CY347,2)</f>
      </c>
      <c r="O347" s="4" t="n">
        <v>-34.8</v>
      </c>
      <c r="P347" s="6">
        <f>trunc((N347*E347),2)</f>
      </c>
      <c r="Q347" s="3" t="n">
        <v>8600</v>
      </c>
      <c r="R347" s="9" t="s">
        <v>60</v>
      </c>
      <c r="S347" s="9" t="s">
        <v>61</v>
      </c>
      <c r="T347" s="3" t="s">
        <v>919</v>
      </c>
      <c r="U347" s="3" t="n">
        <v>4.66</v>
      </c>
      <c r="V347" s="3" t="n">
        <v>62.2</v>
      </c>
      <c r="W347" s="3" t="n">
        <v>59</v>
      </c>
      <c r="X347" s="3" t="s">
        <v>63</v>
      </c>
      <c r="Y347" s="3" t="s">
        <v>64</v>
      </c>
      <c r="Z347" s="3" t="s">
        <v>123</v>
      </c>
      <c r="AA347" s="3" t="s">
        <v>66</v>
      </c>
      <c r="AB347" s="3" t="s">
        <v>91</v>
      </c>
      <c r="AC347" s="3" t="s">
        <v>52</v>
      </c>
      <c r="AD347" s="3" t="s">
        <v>69</v>
      </c>
      <c r="AE347" s="3" t="s">
        <v>52</v>
      </c>
      <c r="AF347" s="3" t="s">
        <v>52</v>
      </c>
      <c r="AG347" s="3" t="s">
        <v>52</v>
      </c>
      <c r="AH347" s="3" t="s">
        <v>52</v>
      </c>
      <c r="AI347" s="3" t="s">
        <v>63</v>
      </c>
      <c r="AJ347" s="3" t="s">
        <v>63</v>
      </c>
      <c r="AK347" s="3" t="s">
        <v>58</v>
      </c>
      <c r="AL347" s="3" t="s">
        <v>301</v>
      </c>
      <c r="AM347" s="3" t="s">
        <v>63</v>
      </c>
      <c r="AN347" s="3" t="n">
        <v>35.5</v>
      </c>
      <c r="AO347" s="3" t="n">
        <v>14.5</v>
      </c>
      <c r="AP347" s="3" t="n">
        <v>41.2</v>
      </c>
      <c r="AQ347" s="3" t="n">
        <v>43.5</v>
      </c>
      <c r="AR347" s="3" t="s">
        <v>52</v>
      </c>
      <c r="AS347" s="3" t="s">
        <v>58</v>
      </c>
      <c r="AT347" s="3" t="s">
        <v>52</v>
      </c>
      <c r="AU347" s="3" t="s">
        <v>118</v>
      </c>
      <c r="AV347" s="3" t="s">
        <v>63</v>
      </c>
      <c r="AW347" s="3" t="s">
        <v>57</v>
      </c>
      <c r="AX347" s="3" t="s">
        <v>96</v>
      </c>
      <c r="CY347" s="0" t="n">
        <v>1</v>
      </c>
      <c r="CZ347" s="6">
        <f>trunc((P347/CY347),2)</f>
      </c>
    </row>
    <row r="348" spans="1:104">
      <c r="A348" s="3" t="n">
        <v>343</v>
      </c>
      <c r="B348" s="3" t="s">
        <v>920</v>
      </c>
      <c r="C348" s="3" t="s">
        <v>52</v>
      </c>
      <c r="D348" s="3" t="s">
        <v>53</v>
      </c>
      <c r="E348" s="3" t="n">
        <v>1.5</v>
      </c>
      <c r="F348" s="3" t="s">
        <v>181</v>
      </c>
      <c r="G348" s="3" t="s">
        <v>55</v>
      </c>
      <c r="H348" s="3" t="s">
        <v>161</v>
      </c>
      <c r="I348" s="3" t="s">
        <v>57</v>
      </c>
      <c r="J348" s="3" t="s">
        <v>57</v>
      </c>
      <c r="K348" s="3" t="s">
        <v>57</v>
      </c>
      <c r="L348" s="3" t="s">
        <v>58</v>
      </c>
      <c r="M348" s="3" t="s">
        <v>113</v>
      </c>
      <c r="N348" s="6">
        <f>trunc(((Q348*(100+O348))/100)*CY348,2)</f>
      </c>
      <c r="O348" s="4" t="n">
        <v>-33.6</v>
      </c>
      <c r="P348" s="6">
        <f>trunc((N348*E348),2)</f>
      </c>
      <c r="Q348" s="3" t="n">
        <v>8600</v>
      </c>
      <c r="R348" s="9" t="s">
        <v>60</v>
      </c>
      <c r="S348" s="9" t="s">
        <v>61</v>
      </c>
      <c r="T348" s="3" t="s">
        <v>921</v>
      </c>
      <c r="U348" s="3" t="n">
        <v>4.52</v>
      </c>
      <c r="V348" s="3" t="n">
        <v>62.1</v>
      </c>
      <c r="W348" s="3" t="n">
        <v>59</v>
      </c>
      <c r="X348" s="3" t="s">
        <v>63</v>
      </c>
      <c r="Y348" s="3" t="s">
        <v>64</v>
      </c>
      <c r="Z348" s="3" t="s">
        <v>58</v>
      </c>
      <c r="AA348" s="3" t="s">
        <v>66</v>
      </c>
      <c r="AB348" s="3" t="s">
        <v>109</v>
      </c>
      <c r="AC348" s="3" t="s">
        <v>52</v>
      </c>
      <c r="AD348" s="3" t="s">
        <v>69</v>
      </c>
      <c r="AE348" s="3" t="s">
        <v>52</v>
      </c>
      <c r="AF348" s="3" t="s">
        <v>52</v>
      </c>
      <c r="AG348" s="3" t="s">
        <v>52</v>
      </c>
      <c r="AH348" s="3" t="s">
        <v>52</v>
      </c>
      <c r="AI348" s="3" t="s">
        <v>63</v>
      </c>
      <c r="AJ348" s="3" t="s">
        <v>63</v>
      </c>
      <c r="AK348" s="3" t="s">
        <v>58</v>
      </c>
      <c r="AL348" s="3" t="s">
        <v>296</v>
      </c>
      <c r="AM348" s="3" t="s">
        <v>63</v>
      </c>
      <c r="AN348" s="3" t="n">
        <v>36</v>
      </c>
      <c r="AO348" s="3" t="n">
        <v>15</v>
      </c>
      <c r="AP348" s="3" t="n">
        <v>40.8</v>
      </c>
      <c r="AQ348" s="3" t="n">
        <v>43</v>
      </c>
      <c r="AR348" s="3" t="s">
        <v>52</v>
      </c>
      <c r="AS348" s="3" t="s">
        <v>58</v>
      </c>
      <c r="AT348" s="3" t="s">
        <v>52</v>
      </c>
      <c r="AU348" s="3" t="s">
        <v>118</v>
      </c>
      <c r="AV348" s="3" t="s">
        <v>63</v>
      </c>
      <c r="AW348" s="3" t="s">
        <v>57</v>
      </c>
      <c r="AX348" s="3" t="s">
        <v>96</v>
      </c>
      <c r="CY348" s="0" t="n">
        <v>1</v>
      </c>
      <c r="CZ348" s="6">
        <f>trunc((P348/CY348),2)</f>
      </c>
    </row>
    <row r="349" spans="1:104">
      <c r="A349" s="3" t="n">
        <v>344</v>
      </c>
      <c r="B349" s="3" t="s">
        <v>922</v>
      </c>
      <c r="C349" s="3" t="s">
        <v>52</v>
      </c>
      <c r="D349" s="3" t="s">
        <v>53</v>
      </c>
      <c r="E349" s="3" t="n">
        <v>1.51</v>
      </c>
      <c r="F349" s="3" t="s">
        <v>181</v>
      </c>
      <c r="G349" s="3" t="s">
        <v>55</v>
      </c>
      <c r="H349" s="3" t="s">
        <v>161</v>
      </c>
      <c r="I349" s="3" t="s">
        <v>57</v>
      </c>
      <c r="J349" s="3" t="s">
        <v>57</v>
      </c>
      <c r="K349" s="3" t="s">
        <v>57</v>
      </c>
      <c r="L349" s="3" t="s">
        <v>58</v>
      </c>
      <c r="M349" s="3" t="s">
        <v>113</v>
      </c>
      <c r="N349" s="6">
        <f>trunc(((Q349*(100+O349))/100)*CY349,2)</f>
      </c>
      <c r="O349" s="4" t="n">
        <v>-31.9</v>
      </c>
      <c r="P349" s="6">
        <f>trunc((N349*E349),2)</f>
      </c>
      <c r="Q349" s="3" t="n">
        <v>8600</v>
      </c>
      <c r="R349" s="9" t="s">
        <v>60</v>
      </c>
      <c r="S349" s="9" t="s">
        <v>61</v>
      </c>
      <c r="T349" s="3" t="s">
        <v>875</v>
      </c>
      <c r="U349" s="3" t="n">
        <v>4.55</v>
      </c>
      <c r="V349" s="3" t="n">
        <v>62.1</v>
      </c>
      <c r="W349" s="3" t="n">
        <v>58</v>
      </c>
      <c r="X349" s="3" t="s">
        <v>63</v>
      </c>
      <c r="Y349" s="3" t="s">
        <v>64</v>
      </c>
      <c r="Z349" s="3" t="s">
        <v>101</v>
      </c>
      <c r="AA349" s="3" t="s">
        <v>66</v>
      </c>
      <c r="AB349" s="3" t="s">
        <v>102</v>
      </c>
      <c r="AC349" s="3" t="s">
        <v>52</v>
      </c>
      <c r="AD349" s="3" t="s">
        <v>69</v>
      </c>
      <c r="AE349" s="3" t="s">
        <v>52</v>
      </c>
      <c r="AF349" s="3" t="s">
        <v>52</v>
      </c>
      <c r="AG349" s="3" t="s">
        <v>52</v>
      </c>
      <c r="AH349" s="3" t="s">
        <v>52</v>
      </c>
      <c r="AI349" s="3" t="s">
        <v>63</v>
      </c>
      <c r="AJ349" s="3" t="s">
        <v>63</v>
      </c>
      <c r="AK349" s="3" t="s">
        <v>58</v>
      </c>
      <c r="AL349" s="3" t="s">
        <v>296</v>
      </c>
      <c r="AM349" s="3" t="s">
        <v>63</v>
      </c>
      <c r="AN349" s="3" t="n">
        <v>35</v>
      </c>
      <c r="AO349" s="3" t="n">
        <v>14.5</v>
      </c>
      <c r="AP349" s="3" t="n">
        <v>41</v>
      </c>
      <c r="AQ349" s="3" t="n">
        <v>43.5</v>
      </c>
      <c r="AR349" s="3" t="s">
        <v>52</v>
      </c>
      <c r="AS349" s="3" t="s">
        <v>58</v>
      </c>
      <c r="AT349" s="3" t="s">
        <v>52</v>
      </c>
      <c r="AU349" s="3" t="s">
        <v>63</v>
      </c>
      <c r="AV349" s="3" t="s">
        <v>63</v>
      </c>
      <c r="AW349" s="3" t="s">
        <v>57</v>
      </c>
      <c r="AX349" s="3" t="s">
        <v>96</v>
      </c>
      <c r="CY349" s="0" t="n">
        <v>1</v>
      </c>
      <c r="CZ349" s="6">
        <f>trunc((P349/CY349),2)</f>
      </c>
    </row>
    <row r="350" spans="1:104">
      <c r="A350" s="3" t="n">
        <v>345</v>
      </c>
      <c r="B350" s="3" t="s">
        <v>923</v>
      </c>
      <c r="C350" s="3" t="s">
        <v>52</v>
      </c>
      <c r="D350" s="3" t="s">
        <v>53</v>
      </c>
      <c r="E350" s="3" t="n">
        <v>1.51</v>
      </c>
      <c r="F350" s="3" t="s">
        <v>181</v>
      </c>
      <c r="G350" s="3" t="s">
        <v>55</v>
      </c>
      <c r="H350" s="3" t="s">
        <v>161</v>
      </c>
      <c r="I350" s="3" t="s">
        <v>57</v>
      </c>
      <c r="J350" s="3" t="s">
        <v>57</v>
      </c>
      <c r="K350" s="3" t="s">
        <v>57</v>
      </c>
      <c r="L350" s="3" t="s">
        <v>58</v>
      </c>
      <c r="M350" s="3" t="s">
        <v>86</v>
      </c>
      <c r="N350" s="6">
        <f>trunc(((Q350*(100+O350))/100)*CY350,2)</f>
      </c>
      <c r="O350" s="4" t="n">
        <v>-31.2</v>
      </c>
      <c r="P350" s="6">
        <f>trunc((N350*E350),2)</f>
      </c>
      <c r="Q350" s="3" t="n">
        <v>8600</v>
      </c>
      <c r="R350" s="9" t="s">
        <v>60</v>
      </c>
      <c r="S350" s="9" t="s">
        <v>61</v>
      </c>
      <c r="T350" s="3" t="s">
        <v>913</v>
      </c>
      <c r="U350" s="3" t="n">
        <v>4.54</v>
      </c>
      <c r="V350" s="3" t="n">
        <v>62</v>
      </c>
      <c r="W350" s="3" t="n">
        <v>58</v>
      </c>
      <c r="X350" s="3" t="s">
        <v>63</v>
      </c>
      <c r="Y350" s="3" t="s">
        <v>64</v>
      </c>
      <c r="Z350" s="3" t="s">
        <v>58</v>
      </c>
      <c r="AA350" s="3" t="s">
        <v>108</v>
      </c>
      <c r="AB350" s="3" t="s">
        <v>109</v>
      </c>
      <c r="AC350" s="3" t="s">
        <v>52</v>
      </c>
      <c r="AD350" s="3" t="s">
        <v>110</v>
      </c>
      <c r="AE350" s="3" t="s">
        <v>52</v>
      </c>
      <c r="AF350" s="3" t="s">
        <v>52</v>
      </c>
      <c r="AG350" s="3" t="s">
        <v>52</v>
      </c>
      <c r="AH350" s="3" t="s">
        <v>52</v>
      </c>
      <c r="AI350" s="3" t="s">
        <v>63</v>
      </c>
      <c r="AJ350" s="3" t="s">
        <v>63</v>
      </c>
      <c r="AK350" s="3" t="s">
        <v>58</v>
      </c>
      <c r="AL350" s="3" t="s">
        <v>111</v>
      </c>
      <c r="AM350" s="3" t="s">
        <v>63</v>
      </c>
      <c r="AN350" s="3" t="n">
        <v>36</v>
      </c>
      <c r="AO350" s="3" t="n">
        <v>15.5</v>
      </c>
      <c r="AP350" s="3" t="n">
        <v>40.6</v>
      </c>
      <c r="AQ350" s="3" t="n">
        <v>43</v>
      </c>
      <c r="AR350" s="3" t="s">
        <v>79</v>
      </c>
      <c r="AS350" s="3" t="s">
        <v>58</v>
      </c>
      <c r="AT350" s="3" t="s">
        <v>52</v>
      </c>
      <c r="AU350" s="3" t="s">
        <v>63</v>
      </c>
      <c r="AV350" s="3" t="s">
        <v>63</v>
      </c>
      <c r="AW350" s="3" t="s">
        <v>57</v>
      </c>
      <c r="AX350" s="3" t="s">
        <v>96</v>
      </c>
      <c r="CY350" s="0" t="n">
        <v>1</v>
      </c>
      <c r="CZ350" s="6">
        <f>trunc((P350/CY350),2)</f>
      </c>
    </row>
    <row r="351" spans="1:104">
      <c r="A351" s="3" t="n">
        <v>346</v>
      </c>
      <c r="B351" s="3" t="s">
        <v>924</v>
      </c>
      <c r="C351" s="3" t="s">
        <v>52</v>
      </c>
      <c r="D351" s="3" t="s">
        <v>53</v>
      </c>
      <c r="E351" s="3" t="n">
        <v>1.5</v>
      </c>
      <c r="F351" s="3" t="s">
        <v>54</v>
      </c>
      <c r="G351" s="3" t="s">
        <v>55</v>
      </c>
      <c r="H351" s="3" t="s">
        <v>99</v>
      </c>
      <c r="I351" s="3" t="s">
        <v>57</v>
      </c>
      <c r="J351" s="3" t="s">
        <v>57</v>
      </c>
      <c r="K351" s="3" t="s">
        <v>57</v>
      </c>
      <c r="L351" s="3" t="s">
        <v>58</v>
      </c>
      <c r="M351" s="3" t="s">
        <v>75</v>
      </c>
      <c r="N351" s="6">
        <f>trunc(((Q351*(100+O351))/100)*CY351,2)</f>
      </c>
      <c r="O351" s="4" t="n">
        <v>-39.7</v>
      </c>
      <c r="P351" s="6">
        <f>trunc((N351*E351),2)</f>
      </c>
      <c r="Q351" s="3" t="n">
        <v>17500</v>
      </c>
      <c r="R351" s="9" t="s">
        <v>60</v>
      </c>
      <c r="S351" s="9" t="s">
        <v>61</v>
      </c>
      <c r="T351" s="3" t="s">
        <v>905</v>
      </c>
      <c r="U351" s="3" t="n">
        <v>4.53</v>
      </c>
      <c r="V351" s="3" t="n">
        <v>61.9</v>
      </c>
      <c r="W351" s="3" t="n">
        <v>60</v>
      </c>
      <c r="X351" s="3" t="s">
        <v>63</v>
      </c>
      <c r="Y351" s="3" t="s">
        <v>64</v>
      </c>
      <c r="Z351" s="3" t="s">
        <v>65</v>
      </c>
      <c r="AA351" s="3" t="s">
        <v>108</v>
      </c>
      <c r="AB351" s="3" t="s">
        <v>67</v>
      </c>
      <c r="AC351" s="3" t="s">
        <v>52</v>
      </c>
      <c r="AD351" s="3" t="s">
        <v>69</v>
      </c>
      <c r="AE351" s="3" t="s">
        <v>52</v>
      </c>
      <c r="AF351" s="3" t="s">
        <v>52</v>
      </c>
      <c r="AG351" s="3" t="s">
        <v>52</v>
      </c>
      <c r="AH351" s="3" t="s">
        <v>52</v>
      </c>
      <c r="AI351" s="3" t="s">
        <v>63</v>
      </c>
      <c r="AJ351" s="3" t="s">
        <v>63</v>
      </c>
      <c r="AK351" s="3" t="s">
        <v>58</v>
      </c>
      <c r="AL351" s="3" t="s">
        <v>454</v>
      </c>
      <c r="AM351" s="3" t="s">
        <v>63</v>
      </c>
      <c r="AN351" s="3" t="n">
        <v>34.5</v>
      </c>
      <c r="AO351" s="3" t="n">
        <v>14</v>
      </c>
      <c r="AP351" s="3" t="n">
        <v>41.4</v>
      </c>
      <c r="AQ351" s="3" t="n">
        <v>44</v>
      </c>
      <c r="AR351" s="3" t="s">
        <v>52</v>
      </c>
      <c r="AS351" s="3" t="s">
        <v>58</v>
      </c>
      <c r="AT351" s="3" t="s">
        <v>52</v>
      </c>
      <c r="AU351" s="3" t="s">
        <v>63</v>
      </c>
      <c r="AV351" s="3" t="s">
        <v>63</v>
      </c>
      <c r="AW351" s="3" t="s">
        <v>57</v>
      </c>
      <c r="AX351" s="3" t="s">
        <v>96</v>
      </c>
      <c r="CY351" s="0" t="n">
        <v>1</v>
      </c>
      <c r="CZ351" s="6">
        <f>trunc((P351/CY351),2)</f>
      </c>
    </row>
    <row r="352" spans="1:104">
      <c r="A352" s="3" t="n">
        <v>347</v>
      </c>
      <c r="B352" s="3" t="s">
        <v>925</v>
      </c>
      <c r="C352" s="3" t="s">
        <v>52</v>
      </c>
      <c r="D352" s="3" t="s">
        <v>53</v>
      </c>
      <c r="E352" s="3" t="n">
        <v>1.5</v>
      </c>
      <c r="F352" s="3" t="s">
        <v>54</v>
      </c>
      <c r="G352" s="3" t="s">
        <v>55</v>
      </c>
      <c r="H352" s="3" t="s">
        <v>99</v>
      </c>
      <c r="I352" s="3" t="s">
        <v>57</v>
      </c>
      <c r="J352" s="3" t="s">
        <v>57</v>
      </c>
      <c r="K352" s="3" t="s">
        <v>57</v>
      </c>
      <c r="L352" s="3" t="s">
        <v>58</v>
      </c>
      <c r="M352" s="3" t="s">
        <v>75</v>
      </c>
      <c r="N352" s="6">
        <f>trunc(((Q352*(100+O352))/100)*CY352,2)</f>
      </c>
      <c r="O352" s="4" t="n">
        <v>-39.5</v>
      </c>
      <c r="P352" s="6">
        <f>trunc((N352*E352),2)</f>
      </c>
      <c r="Q352" s="3" t="n">
        <v>17500</v>
      </c>
      <c r="R352" s="9" t="s">
        <v>60</v>
      </c>
      <c r="S352" s="9" t="s">
        <v>61</v>
      </c>
      <c r="T352" s="3" t="s">
        <v>921</v>
      </c>
      <c r="U352" s="3" t="n">
        <v>4.53</v>
      </c>
      <c r="V352" s="3" t="n">
        <v>62.2</v>
      </c>
      <c r="W352" s="3" t="n">
        <v>57</v>
      </c>
      <c r="X352" s="3" t="s">
        <v>63</v>
      </c>
      <c r="Y352" s="3" t="s">
        <v>64</v>
      </c>
      <c r="Z352" s="3" t="s">
        <v>171</v>
      </c>
      <c r="AA352" s="3" t="s">
        <v>108</v>
      </c>
      <c r="AB352" s="3" t="s">
        <v>67</v>
      </c>
      <c r="AC352" s="3" t="s">
        <v>52</v>
      </c>
      <c r="AD352" s="3" t="s">
        <v>110</v>
      </c>
      <c r="AE352" s="3" t="s">
        <v>52</v>
      </c>
      <c r="AF352" s="3" t="s">
        <v>52</v>
      </c>
      <c r="AG352" s="3" t="s">
        <v>93</v>
      </c>
      <c r="AH352" s="3" t="s">
        <v>52</v>
      </c>
      <c r="AI352" s="3" t="s">
        <v>63</v>
      </c>
      <c r="AJ352" s="3" t="s">
        <v>63</v>
      </c>
      <c r="AK352" s="3" t="s">
        <v>58</v>
      </c>
      <c r="AL352" s="3" t="s">
        <v>70</v>
      </c>
      <c r="AM352" s="3" t="s">
        <v>63</v>
      </c>
      <c r="AN352" s="3" t="n">
        <v>36</v>
      </c>
      <c r="AO352" s="3" t="n">
        <v>15.5</v>
      </c>
      <c r="AP352" s="3" t="n">
        <v>40.6</v>
      </c>
      <c r="AQ352" s="3" t="n">
        <v>43</v>
      </c>
      <c r="AR352" s="3" t="s">
        <v>52</v>
      </c>
      <c r="AS352" s="3" t="s">
        <v>58</v>
      </c>
      <c r="AT352" s="3" t="s">
        <v>52</v>
      </c>
      <c r="AU352" s="3" t="s">
        <v>80</v>
      </c>
      <c r="AV352" s="3" t="s">
        <v>63</v>
      </c>
      <c r="AW352" s="3" t="s">
        <v>57</v>
      </c>
      <c r="AX352" s="3" t="s">
        <v>96</v>
      </c>
      <c r="CY352" s="0" t="n">
        <v>1</v>
      </c>
      <c r="CZ352" s="6">
        <f>trunc((P352/CY352),2)</f>
      </c>
    </row>
    <row r="353" spans="1:104">
      <c r="A353" s="3" t="n">
        <v>348</v>
      </c>
      <c r="B353" s="3" t="s">
        <v>926</v>
      </c>
      <c r="C353" s="3" t="s">
        <v>52</v>
      </c>
      <c r="D353" s="3" t="s">
        <v>53</v>
      </c>
      <c r="E353" s="3" t="n">
        <v>1.57</v>
      </c>
      <c r="F353" s="3" t="s">
        <v>160</v>
      </c>
      <c r="G353" s="3" t="s">
        <v>55</v>
      </c>
      <c r="H353" s="3" t="s">
        <v>99</v>
      </c>
      <c r="I353" s="3" t="s">
        <v>57</v>
      </c>
      <c r="J353" s="3" t="s">
        <v>57</v>
      </c>
      <c r="K353" s="3" t="s">
        <v>57</v>
      </c>
      <c r="L353" s="3" t="s">
        <v>131</v>
      </c>
      <c r="M353" s="3" t="s">
        <v>86</v>
      </c>
      <c r="N353" s="6">
        <f>trunc(((Q353*(100+O353))/100)*CY353,2)</f>
      </c>
      <c r="O353" s="4" t="n">
        <v>-49.8</v>
      </c>
      <c r="P353" s="6">
        <f>trunc((N353*E353),2)</f>
      </c>
      <c r="Q353" s="3" t="n">
        <v>16200</v>
      </c>
      <c r="R353" s="9" t="s">
        <v>60</v>
      </c>
      <c r="S353" s="9" t="s">
        <v>61</v>
      </c>
      <c r="T353" s="3" t="s">
        <v>927</v>
      </c>
      <c r="U353" s="3" t="n">
        <v>4.57</v>
      </c>
      <c r="V353" s="3" t="n">
        <v>61.6</v>
      </c>
      <c r="W353" s="3" t="n">
        <v>59</v>
      </c>
      <c r="X353" s="3" t="s">
        <v>63</v>
      </c>
      <c r="Y353" s="3" t="s">
        <v>64</v>
      </c>
      <c r="Z353" s="3" t="s">
        <v>58</v>
      </c>
      <c r="AA353" s="3" t="s">
        <v>141</v>
      </c>
      <c r="AB353" s="3" t="s">
        <v>109</v>
      </c>
      <c r="AC353" s="3" t="s">
        <v>52</v>
      </c>
      <c r="AD353" s="3" t="s">
        <v>69</v>
      </c>
      <c r="AE353" s="3" t="s">
        <v>52</v>
      </c>
      <c r="AF353" s="3" t="s">
        <v>52</v>
      </c>
      <c r="AG353" s="3" t="s">
        <v>52</v>
      </c>
      <c r="AH353" s="3" t="s">
        <v>52</v>
      </c>
      <c r="AI353" s="3" t="s">
        <v>63</v>
      </c>
      <c r="AJ353" s="3" t="s">
        <v>63</v>
      </c>
      <c r="AK353" s="3" t="s">
        <v>58</v>
      </c>
      <c r="AL353" s="3" t="s">
        <v>380</v>
      </c>
      <c r="AM353" s="3" t="s">
        <v>63</v>
      </c>
      <c r="AN353" s="3" t="n">
        <v>36</v>
      </c>
      <c r="AO353" s="3" t="n">
        <v>15</v>
      </c>
      <c r="AP353" s="3" t="n">
        <v>40.6</v>
      </c>
      <c r="AQ353" s="3" t="n">
        <v>42.5</v>
      </c>
      <c r="AR353" s="3" t="s">
        <v>52</v>
      </c>
      <c r="AS353" s="3" t="s">
        <v>58</v>
      </c>
      <c r="AT353" s="3" t="s">
        <v>52</v>
      </c>
      <c r="AU353" s="3" t="s">
        <v>63</v>
      </c>
      <c r="AV353" s="3" t="s">
        <v>63</v>
      </c>
      <c r="AW353" s="3" t="s">
        <v>57</v>
      </c>
      <c r="AX353" s="3" t="s">
        <v>96</v>
      </c>
      <c r="CY353" s="0" t="n">
        <v>1</v>
      </c>
      <c r="CZ353" s="6">
        <f>trunc((P353/CY353),2)</f>
      </c>
    </row>
    <row r="354" spans="1:104">
      <c r="A354" s="3" t="n">
        <v>349</v>
      </c>
      <c r="B354" s="3" t="s">
        <v>928</v>
      </c>
      <c r="C354" s="3" t="s">
        <v>52</v>
      </c>
      <c r="D354" s="3" t="s">
        <v>53</v>
      </c>
      <c r="E354" s="3" t="n">
        <v>1.56</v>
      </c>
      <c r="F354" s="3" t="s">
        <v>130</v>
      </c>
      <c r="G354" s="3" t="s">
        <v>55</v>
      </c>
      <c r="H354" s="3" t="s">
        <v>99</v>
      </c>
      <c r="I354" s="3" t="s">
        <v>57</v>
      </c>
      <c r="J354" s="3" t="s">
        <v>57</v>
      </c>
      <c r="K354" s="3" t="s">
        <v>57</v>
      </c>
      <c r="L354" s="3" t="s">
        <v>131</v>
      </c>
      <c r="M354" s="3" t="s">
        <v>86</v>
      </c>
      <c r="N354" s="6">
        <f>trunc(((Q354*(100+O354))/100)*CY354,2)</f>
      </c>
      <c r="O354" s="4" t="n">
        <v>-48.3</v>
      </c>
      <c r="P354" s="6">
        <f>trunc((N354*E354),2)</f>
      </c>
      <c r="Q354" s="3" t="n">
        <v>14700</v>
      </c>
      <c r="R354" s="9" t="s">
        <v>60</v>
      </c>
      <c r="S354" s="9" t="s">
        <v>61</v>
      </c>
      <c r="T354" s="3" t="s">
        <v>927</v>
      </c>
      <c r="U354" s="3" t="n">
        <v>4.58</v>
      </c>
      <c r="V354" s="3" t="n">
        <v>61.7</v>
      </c>
      <c r="W354" s="3" t="n">
        <v>57</v>
      </c>
      <c r="X354" s="3" t="s">
        <v>63</v>
      </c>
      <c r="Y354" s="3" t="s">
        <v>64</v>
      </c>
      <c r="Z354" s="3" t="s">
        <v>58</v>
      </c>
      <c r="AA354" s="3" t="s">
        <v>156</v>
      </c>
      <c r="AB354" s="3" t="s">
        <v>109</v>
      </c>
      <c r="AC354" s="3" t="s">
        <v>52</v>
      </c>
      <c r="AD354" s="3" t="s">
        <v>134</v>
      </c>
      <c r="AE354" s="3" t="s">
        <v>52</v>
      </c>
      <c r="AF354" s="3" t="s">
        <v>52</v>
      </c>
      <c r="AG354" s="3" t="s">
        <v>52</v>
      </c>
      <c r="AH354" s="3" t="s">
        <v>52</v>
      </c>
      <c r="AI354" s="3" t="s">
        <v>63</v>
      </c>
      <c r="AJ354" s="3" t="s">
        <v>63</v>
      </c>
      <c r="AK354" s="3" t="s">
        <v>58</v>
      </c>
      <c r="AL354" s="3" t="s">
        <v>380</v>
      </c>
      <c r="AM354" s="3" t="s">
        <v>63</v>
      </c>
      <c r="AN354" s="3" t="n">
        <v>36</v>
      </c>
      <c r="AO354" s="3" t="n">
        <v>15.5</v>
      </c>
      <c r="AP354" s="3" t="n">
        <v>40.6</v>
      </c>
      <c r="AQ354" s="3" t="n">
        <v>43</v>
      </c>
      <c r="AR354" s="3" t="s">
        <v>79</v>
      </c>
      <c r="AS354" s="3" t="s">
        <v>58</v>
      </c>
      <c r="AT354" s="3" t="s">
        <v>52</v>
      </c>
      <c r="AU354" s="3" t="s">
        <v>118</v>
      </c>
      <c r="AV354" s="3" t="s">
        <v>63</v>
      </c>
      <c r="AW354" s="3" t="s">
        <v>57</v>
      </c>
      <c r="AX354" s="3" t="s">
        <v>96</v>
      </c>
      <c r="CY354" s="0" t="n">
        <v>1</v>
      </c>
      <c r="CZ354" s="6">
        <f>trunc((P354/CY354),2)</f>
      </c>
    </row>
    <row r="355" spans="1:104">
      <c r="A355" s="3" t="n">
        <v>350</v>
      </c>
      <c r="B355" s="3" t="s">
        <v>929</v>
      </c>
      <c r="C355" s="3" t="s">
        <v>52</v>
      </c>
      <c r="D355" s="3" t="s">
        <v>53</v>
      </c>
      <c r="E355" s="3" t="n">
        <v>1.51</v>
      </c>
      <c r="F355" s="3" t="s">
        <v>130</v>
      </c>
      <c r="G355" s="3" t="s">
        <v>55</v>
      </c>
      <c r="H355" s="3" t="s">
        <v>99</v>
      </c>
      <c r="I355" s="3" t="s">
        <v>57</v>
      </c>
      <c r="J355" s="3" t="s">
        <v>57</v>
      </c>
      <c r="K355" s="3" t="s">
        <v>57</v>
      </c>
      <c r="L355" s="3" t="s">
        <v>58</v>
      </c>
      <c r="M355" s="3" t="s">
        <v>59</v>
      </c>
      <c r="N355" s="6">
        <f>trunc(((Q355*(100+O355))/100)*CY355,2)</f>
      </c>
      <c r="O355" s="4" t="n">
        <v>-40.2</v>
      </c>
      <c r="P355" s="6">
        <f>trunc((N355*E355),2)</f>
      </c>
      <c r="Q355" s="3" t="n">
        <v>14700</v>
      </c>
      <c r="R355" s="9" t="s">
        <v>60</v>
      </c>
      <c r="S355" s="9" t="s">
        <v>61</v>
      </c>
      <c r="T355" s="3" t="s">
        <v>930</v>
      </c>
      <c r="U355" s="3" t="n">
        <v>4.54</v>
      </c>
      <c r="V355" s="3" t="n">
        <v>62.2</v>
      </c>
      <c r="W355" s="3" t="n">
        <v>58</v>
      </c>
      <c r="X355" s="3" t="s">
        <v>63</v>
      </c>
      <c r="Y355" s="3" t="s">
        <v>64</v>
      </c>
      <c r="Z355" s="3" t="s">
        <v>123</v>
      </c>
      <c r="AA355" s="3" t="s">
        <v>58</v>
      </c>
      <c r="AB355" s="3" t="s">
        <v>91</v>
      </c>
      <c r="AC355" s="3" t="s">
        <v>52</v>
      </c>
      <c r="AD355" s="3" t="s">
        <v>69</v>
      </c>
      <c r="AE355" s="3" t="s">
        <v>52</v>
      </c>
      <c r="AF355" s="3" t="s">
        <v>52</v>
      </c>
      <c r="AG355" s="3" t="s">
        <v>52</v>
      </c>
      <c r="AH355" s="3" t="s">
        <v>52</v>
      </c>
      <c r="AI355" s="3" t="s">
        <v>63</v>
      </c>
      <c r="AJ355" s="3" t="s">
        <v>63</v>
      </c>
      <c r="AK355" s="3" t="s">
        <v>58</v>
      </c>
      <c r="AL355" s="3" t="s">
        <v>310</v>
      </c>
      <c r="AM355" s="3" t="s">
        <v>63</v>
      </c>
      <c r="AN355" s="3" t="n">
        <v>36</v>
      </c>
      <c r="AO355" s="3" t="n">
        <v>15.5</v>
      </c>
      <c r="AP355" s="3" t="n">
        <v>40.6</v>
      </c>
      <c r="AQ355" s="3" t="n">
        <v>43</v>
      </c>
      <c r="AR355" s="3" t="s">
        <v>79</v>
      </c>
      <c r="AS355" s="3" t="s">
        <v>58</v>
      </c>
      <c r="AT355" s="3" t="s">
        <v>52</v>
      </c>
      <c r="AU355" s="3" t="s">
        <v>95</v>
      </c>
      <c r="AV355" s="3" t="s">
        <v>63</v>
      </c>
      <c r="AW355" s="3" t="s">
        <v>57</v>
      </c>
      <c r="AX355" s="3" t="s">
        <v>96</v>
      </c>
      <c r="CY355" s="0" t="n">
        <v>1</v>
      </c>
      <c r="CZ355" s="6">
        <f>trunc((P355/CY355),2)</f>
      </c>
    </row>
    <row r="356" spans="1:104">
      <c r="A356" s="3" t="n">
        <v>351</v>
      </c>
      <c r="B356" s="3" t="s">
        <v>931</v>
      </c>
      <c r="C356" s="3" t="s">
        <v>52</v>
      </c>
      <c r="D356" s="3" t="s">
        <v>53</v>
      </c>
      <c r="E356" s="3" t="n">
        <v>1.5</v>
      </c>
      <c r="F356" s="3" t="s">
        <v>130</v>
      </c>
      <c r="G356" s="3" t="s">
        <v>55</v>
      </c>
      <c r="H356" s="3" t="s">
        <v>99</v>
      </c>
      <c r="I356" s="3" t="s">
        <v>57</v>
      </c>
      <c r="J356" s="3" t="s">
        <v>57</v>
      </c>
      <c r="K356" s="3" t="s">
        <v>57</v>
      </c>
      <c r="L356" s="3" t="s">
        <v>58</v>
      </c>
      <c r="M356" s="3" t="s">
        <v>59</v>
      </c>
      <c r="N356" s="6">
        <f>trunc(((Q356*(100+O356))/100)*CY356,2)</f>
      </c>
      <c r="O356" s="4" t="n">
        <v>-39.5</v>
      </c>
      <c r="P356" s="6">
        <f>trunc((N356*E356),2)</f>
      </c>
      <c r="Q356" s="3" t="n">
        <v>14700</v>
      </c>
      <c r="R356" s="9" t="s">
        <v>60</v>
      </c>
      <c r="S356" s="9" t="s">
        <v>61</v>
      </c>
      <c r="T356" s="3" t="s">
        <v>932</v>
      </c>
      <c r="U356" s="3" t="n">
        <v>4.53</v>
      </c>
      <c r="V356" s="3" t="n">
        <v>62.2</v>
      </c>
      <c r="W356" s="3" t="n">
        <v>57</v>
      </c>
      <c r="X356" s="3" t="s">
        <v>63</v>
      </c>
      <c r="Y356" s="3" t="s">
        <v>64</v>
      </c>
      <c r="Z356" s="3" t="s">
        <v>123</v>
      </c>
      <c r="AA356" s="3" t="s">
        <v>66</v>
      </c>
      <c r="AB356" s="3" t="s">
        <v>91</v>
      </c>
      <c r="AC356" s="3" t="s">
        <v>52</v>
      </c>
      <c r="AD356" s="3" t="s">
        <v>69</v>
      </c>
      <c r="AE356" s="3" t="s">
        <v>52</v>
      </c>
      <c r="AF356" s="3" t="s">
        <v>52</v>
      </c>
      <c r="AG356" s="3" t="s">
        <v>52</v>
      </c>
      <c r="AH356" s="3" t="s">
        <v>52</v>
      </c>
      <c r="AI356" s="3" t="s">
        <v>63</v>
      </c>
      <c r="AJ356" s="3" t="s">
        <v>63</v>
      </c>
      <c r="AK356" s="3" t="s">
        <v>58</v>
      </c>
      <c r="AL356" s="3" t="s">
        <v>517</v>
      </c>
      <c r="AM356" s="3" t="s">
        <v>63</v>
      </c>
      <c r="AN356" s="3" t="n">
        <v>36</v>
      </c>
      <c r="AO356" s="3" t="n">
        <v>15.5</v>
      </c>
      <c r="AP356" s="3" t="n">
        <v>40.6</v>
      </c>
      <c r="AQ356" s="3" t="n">
        <v>43</v>
      </c>
      <c r="AR356" s="3" t="s">
        <v>52</v>
      </c>
      <c r="AS356" s="3" t="s">
        <v>58</v>
      </c>
      <c r="AT356" s="3" t="s">
        <v>52</v>
      </c>
      <c r="AU356" s="3" t="s">
        <v>118</v>
      </c>
      <c r="AV356" s="3" t="s">
        <v>63</v>
      </c>
      <c r="AW356" s="3" t="s">
        <v>57</v>
      </c>
      <c r="AX356" s="3" t="s">
        <v>96</v>
      </c>
      <c r="CY356" s="0" t="n">
        <v>1</v>
      </c>
      <c r="CZ356" s="6">
        <f>trunc((P356/CY356),2)</f>
      </c>
    </row>
    <row r="357" spans="1:104">
      <c r="A357" s="3" t="n">
        <v>352</v>
      </c>
      <c r="B357" s="3" t="s">
        <v>933</v>
      </c>
      <c r="C357" s="3" t="s">
        <v>52</v>
      </c>
      <c r="D357" s="3" t="s">
        <v>53</v>
      </c>
      <c r="E357" s="3" t="n">
        <v>1.53</v>
      </c>
      <c r="F357" s="3" t="s">
        <v>841</v>
      </c>
      <c r="G357" s="3" t="s">
        <v>55</v>
      </c>
      <c r="H357" s="3" t="s">
        <v>99</v>
      </c>
      <c r="I357" s="3" t="s">
        <v>57</v>
      </c>
      <c r="J357" s="3" t="s">
        <v>57</v>
      </c>
      <c r="K357" s="3" t="s">
        <v>57</v>
      </c>
      <c r="L357" s="3" t="s">
        <v>58</v>
      </c>
      <c r="M357" s="3" t="s">
        <v>59</v>
      </c>
      <c r="N357" s="6">
        <f>trunc(((Q357*(100+O357))/100)*CY357,2)</f>
      </c>
      <c r="O357" s="4" t="n">
        <v>-34.2</v>
      </c>
      <c r="P357" s="6">
        <f>trunc((N357*E357),2)</f>
      </c>
      <c r="Q357" s="3" t="n">
        <v>14700</v>
      </c>
      <c r="R357" s="9" t="s">
        <v>60</v>
      </c>
      <c r="S357" s="9" t="s">
        <v>61</v>
      </c>
      <c r="T357" s="3" t="s">
        <v>934</v>
      </c>
      <c r="U357" s="3" t="n">
        <v>4.56</v>
      </c>
      <c r="V357" s="3" t="n">
        <v>62.3</v>
      </c>
      <c r="W357" s="3" t="n">
        <v>58</v>
      </c>
      <c r="X357" s="3" t="s">
        <v>63</v>
      </c>
      <c r="Y357" s="3" t="s">
        <v>64</v>
      </c>
      <c r="Z357" s="3" t="s">
        <v>123</v>
      </c>
      <c r="AA357" s="3" t="s">
        <v>66</v>
      </c>
      <c r="AB357" s="3" t="s">
        <v>91</v>
      </c>
      <c r="AC357" s="3" t="s">
        <v>52</v>
      </c>
      <c r="AD357" s="3" t="s">
        <v>69</v>
      </c>
      <c r="AE357" s="3" t="s">
        <v>52</v>
      </c>
      <c r="AF357" s="3" t="s">
        <v>52</v>
      </c>
      <c r="AG357" s="3" t="s">
        <v>52</v>
      </c>
      <c r="AH357" s="3" t="s">
        <v>52</v>
      </c>
      <c r="AI357" s="3" t="s">
        <v>63</v>
      </c>
      <c r="AJ357" s="3" t="s">
        <v>63</v>
      </c>
      <c r="AK357" s="3" t="s">
        <v>58</v>
      </c>
      <c r="AL357" s="3" t="s">
        <v>310</v>
      </c>
      <c r="AM357" s="3" t="s">
        <v>63</v>
      </c>
      <c r="AN357" s="3" t="n">
        <v>35.5</v>
      </c>
      <c r="AO357" s="3" t="n">
        <v>15</v>
      </c>
      <c r="AP357" s="3" t="n">
        <v>41</v>
      </c>
      <c r="AQ357" s="3" t="n">
        <v>43.5</v>
      </c>
      <c r="AR357" s="3" t="s">
        <v>52</v>
      </c>
      <c r="AS357" s="3" t="s">
        <v>58</v>
      </c>
      <c r="AT357" s="3" t="s">
        <v>52</v>
      </c>
      <c r="AU357" s="3" t="s">
        <v>80</v>
      </c>
      <c r="AV357" s="3" t="s">
        <v>63</v>
      </c>
      <c r="AW357" s="3" t="s">
        <v>57</v>
      </c>
      <c r="AX357" s="3" t="s">
        <v>196</v>
      </c>
      <c r="CY357" s="0" t="n">
        <v>1</v>
      </c>
      <c r="CZ357" s="6">
        <f>trunc((P357/CY357),2)</f>
      </c>
    </row>
    <row r="358" spans="1:104">
      <c r="A358" s="3" t="n">
        <v>353</v>
      </c>
      <c r="B358" s="3" t="s">
        <v>935</v>
      </c>
      <c r="C358" s="3" t="s">
        <v>52</v>
      </c>
      <c r="D358" s="3" t="s">
        <v>53</v>
      </c>
      <c r="E358" s="3" t="n">
        <v>1.54</v>
      </c>
      <c r="F358" s="3" t="s">
        <v>130</v>
      </c>
      <c r="G358" s="3" t="s">
        <v>55</v>
      </c>
      <c r="H358" s="3" t="s">
        <v>99</v>
      </c>
      <c r="I358" s="3" t="s">
        <v>57</v>
      </c>
      <c r="J358" s="3" t="s">
        <v>57</v>
      </c>
      <c r="K358" s="3" t="s">
        <v>57</v>
      </c>
      <c r="L358" s="3" t="s">
        <v>58</v>
      </c>
      <c r="M358" s="3" t="s">
        <v>86</v>
      </c>
      <c r="N358" s="6">
        <f>trunc(((Q358*(100+O358))/100)*CY358,2)</f>
      </c>
      <c r="O358" s="4" t="n">
        <v>-33.2</v>
      </c>
      <c r="P358" s="6">
        <f>trunc((N358*E358),2)</f>
      </c>
      <c r="Q358" s="3" t="n">
        <v>14700</v>
      </c>
      <c r="R358" s="9" t="s">
        <v>60</v>
      </c>
      <c r="S358" s="9" t="s">
        <v>61</v>
      </c>
      <c r="T358" s="3" t="s">
        <v>909</v>
      </c>
      <c r="U358" s="3" t="n">
        <v>4.58</v>
      </c>
      <c r="V358" s="3" t="n">
        <v>62.4</v>
      </c>
      <c r="W358" s="3" t="n">
        <v>57</v>
      </c>
      <c r="X358" s="3" t="s">
        <v>63</v>
      </c>
      <c r="Y358" s="3" t="s">
        <v>64</v>
      </c>
      <c r="Z358" s="3" t="s">
        <v>101</v>
      </c>
      <c r="AA358" s="3" t="s">
        <v>108</v>
      </c>
      <c r="AB358" s="3" t="s">
        <v>102</v>
      </c>
      <c r="AC358" s="3" t="s">
        <v>52</v>
      </c>
      <c r="AD358" s="3" t="s">
        <v>69</v>
      </c>
      <c r="AE358" s="3" t="s">
        <v>52</v>
      </c>
      <c r="AF358" s="3" t="s">
        <v>52</v>
      </c>
      <c r="AG358" s="3" t="s">
        <v>52</v>
      </c>
      <c r="AH358" s="3" t="s">
        <v>52</v>
      </c>
      <c r="AI358" s="3" t="s">
        <v>63</v>
      </c>
      <c r="AJ358" s="3" t="s">
        <v>63</v>
      </c>
      <c r="AK358" s="3" t="s">
        <v>58</v>
      </c>
      <c r="AL358" s="3" t="s">
        <v>310</v>
      </c>
      <c r="AM358" s="3" t="s">
        <v>63</v>
      </c>
      <c r="AN358" s="3" t="n">
        <v>36</v>
      </c>
      <c r="AO358" s="3" t="n">
        <v>15.5</v>
      </c>
      <c r="AP358" s="3" t="n">
        <v>40.6</v>
      </c>
      <c r="AQ358" s="3" t="n">
        <v>43</v>
      </c>
      <c r="AR358" s="3" t="s">
        <v>79</v>
      </c>
      <c r="AS358" s="3" t="s">
        <v>58</v>
      </c>
      <c r="AT358" s="3" t="s">
        <v>52</v>
      </c>
      <c r="AU358" s="3" t="s">
        <v>80</v>
      </c>
      <c r="AV358" s="3" t="s">
        <v>63</v>
      </c>
      <c r="AW358" s="3" t="s">
        <v>57</v>
      </c>
      <c r="AX358" s="3" t="s">
        <v>196</v>
      </c>
      <c r="CY358" s="0" t="n">
        <v>1</v>
      </c>
      <c r="CZ358" s="6">
        <f>trunc((P358/CY358),2)</f>
      </c>
    </row>
    <row r="359" spans="1:104">
      <c r="A359" s="3" t="n">
        <v>354</v>
      </c>
      <c r="B359" s="3" t="s">
        <v>936</v>
      </c>
      <c r="C359" s="3" t="s">
        <v>52</v>
      </c>
      <c r="D359" s="3" t="s">
        <v>53</v>
      </c>
      <c r="E359" s="3" t="n">
        <v>1.5</v>
      </c>
      <c r="F359" s="3" t="s">
        <v>230</v>
      </c>
      <c r="G359" s="3" t="s">
        <v>55</v>
      </c>
      <c r="H359" s="3" t="s">
        <v>99</v>
      </c>
      <c r="I359" s="3" t="s">
        <v>57</v>
      </c>
      <c r="J359" s="3" t="s">
        <v>57</v>
      </c>
      <c r="K359" s="3" t="s">
        <v>57</v>
      </c>
      <c r="L359" s="3" t="s">
        <v>131</v>
      </c>
      <c r="M359" s="3" t="s">
        <v>75</v>
      </c>
      <c r="N359" s="6">
        <f>trunc(((Q359*(100+O359))/100)*CY359,2)</f>
      </c>
      <c r="O359" s="4" t="n">
        <v>-48.2</v>
      </c>
      <c r="P359" s="6">
        <f>trunc((N359*E359),2)</f>
      </c>
      <c r="Q359" s="3" t="n">
        <v>13100</v>
      </c>
      <c r="R359" s="9" t="s">
        <v>60</v>
      </c>
      <c r="S359" s="9" t="s">
        <v>61</v>
      </c>
      <c r="T359" s="3" t="s">
        <v>937</v>
      </c>
      <c r="U359" s="3" t="n">
        <v>4.52</v>
      </c>
      <c r="V359" s="3" t="n">
        <v>61.8</v>
      </c>
      <c r="W359" s="3" t="n">
        <v>59</v>
      </c>
      <c r="X359" s="3" t="s">
        <v>63</v>
      </c>
      <c r="Y359" s="3" t="s">
        <v>88</v>
      </c>
      <c r="Z359" s="3" t="s">
        <v>200</v>
      </c>
      <c r="AA359" s="3" t="s">
        <v>66</v>
      </c>
      <c r="AB359" s="3" t="s">
        <v>91</v>
      </c>
      <c r="AC359" s="3" t="s">
        <v>52</v>
      </c>
      <c r="AD359" s="3" t="s">
        <v>52</v>
      </c>
      <c r="AE359" s="3" t="s">
        <v>63</v>
      </c>
      <c r="AF359" s="3" t="s">
        <v>52</v>
      </c>
      <c r="AG359" s="3" t="s">
        <v>52</v>
      </c>
      <c r="AH359" s="3" t="s">
        <v>209</v>
      </c>
      <c r="AI359" s="3" t="s">
        <v>63</v>
      </c>
      <c r="AJ359" s="3" t="s">
        <v>63</v>
      </c>
      <c r="AK359" s="3" t="s">
        <v>58</v>
      </c>
      <c r="AL359" s="3" t="s">
        <v>938</v>
      </c>
      <c r="AM359" s="3" t="s">
        <v>63</v>
      </c>
      <c r="AN359" s="3" t="n">
        <v>36</v>
      </c>
      <c r="AO359" s="3" t="n">
        <v>14.5</v>
      </c>
      <c r="AP359" s="3" t="n">
        <v>41</v>
      </c>
      <c r="AQ359" s="3" t="n">
        <v>43.5</v>
      </c>
      <c r="AR359" s="3" t="s">
        <v>63</v>
      </c>
      <c r="AS359" s="3" t="s">
        <v>58</v>
      </c>
      <c r="AT359" s="3" t="s">
        <v>52</v>
      </c>
      <c r="AU359" s="3" t="s">
        <v>80</v>
      </c>
      <c r="AV359" s="3" t="s">
        <v>63</v>
      </c>
      <c r="AW359" s="3" t="s">
        <v>57</v>
      </c>
      <c r="AX359" s="3" t="s">
        <v>196</v>
      </c>
      <c r="CY359" s="0" t="n">
        <v>1</v>
      </c>
      <c r="CZ359" s="6">
        <f>trunc((P359/CY359),2)</f>
      </c>
    </row>
    <row r="360" spans="1:104">
      <c r="A360" s="3" t="n">
        <v>355</v>
      </c>
      <c r="B360" s="3" t="s">
        <v>939</v>
      </c>
      <c r="C360" s="3" t="s">
        <v>52</v>
      </c>
      <c r="D360" s="3" t="s">
        <v>53</v>
      </c>
      <c r="E360" s="3" t="n">
        <v>1.51</v>
      </c>
      <c r="F360" s="3" t="s">
        <v>149</v>
      </c>
      <c r="G360" s="3" t="s">
        <v>55</v>
      </c>
      <c r="H360" s="3" t="s">
        <v>99</v>
      </c>
      <c r="I360" s="3" t="s">
        <v>57</v>
      </c>
      <c r="J360" s="3" t="s">
        <v>57</v>
      </c>
      <c r="K360" s="3" t="s">
        <v>57</v>
      </c>
      <c r="L360" s="3" t="s">
        <v>58</v>
      </c>
      <c r="M360" s="3" t="s">
        <v>75</v>
      </c>
      <c r="N360" s="6">
        <f>trunc(((Q360*(100+O360))/100)*CY360,2)</f>
      </c>
      <c r="O360" s="4" t="n">
        <v>-40.5</v>
      </c>
      <c r="P360" s="6">
        <f>trunc((N360*E360),2)</f>
      </c>
      <c r="Q360" s="3" t="n">
        <v>13100</v>
      </c>
      <c r="R360" s="9" t="s">
        <v>60</v>
      </c>
      <c r="S360" s="9" t="s">
        <v>61</v>
      </c>
      <c r="T360" s="3" t="s">
        <v>913</v>
      </c>
      <c r="U360" s="3" t="n">
        <v>4.54</v>
      </c>
      <c r="V360" s="3" t="n">
        <v>62</v>
      </c>
      <c r="W360" s="3" t="n">
        <v>58</v>
      </c>
      <c r="X360" s="3" t="s">
        <v>63</v>
      </c>
      <c r="Y360" s="3" t="s">
        <v>77</v>
      </c>
      <c r="Z360" s="3" t="s">
        <v>166</v>
      </c>
      <c r="AA360" s="3" t="s">
        <v>58</v>
      </c>
      <c r="AB360" s="3" t="s">
        <v>67</v>
      </c>
      <c r="AC360" s="3" t="s">
        <v>52</v>
      </c>
      <c r="AD360" s="3" t="s">
        <v>69</v>
      </c>
      <c r="AE360" s="3" t="s">
        <v>52</v>
      </c>
      <c r="AF360" s="3" t="s">
        <v>52</v>
      </c>
      <c r="AG360" s="3" t="s">
        <v>52</v>
      </c>
      <c r="AH360" s="3" t="s">
        <v>52</v>
      </c>
      <c r="AI360" s="3" t="s">
        <v>63</v>
      </c>
      <c r="AJ360" s="3" t="s">
        <v>63</v>
      </c>
      <c r="AK360" s="3" t="s">
        <v>58</v>
      </c>
      <c r="AL360" s="3" t="s">
        <v>124</v>
      </c>
      <c r="AM360" s="3" t="s">
        <v>63</v>
      </c>
      <c r="AN360" s="3" t="n">
        <v>36</v>
      </c>
      <c r="AO360" s="3" t="n">
        <v>15.5</v>
      </c>
      <c r="AP360" s="3" t="n">
        <v>40.6</v>
      </c>
      <c r="AQ360" s="3" t="n">
        <v>42.5</v>
      </c>
      <c r="AR360" s="3" t="s">
        <v>52</v>
      </c>
      <c r="AS360" s="3" t="s">
        <v>58</v>
      </c>
      <c r="AT360" s="3" t="s">
        <v>52</v>
      </c>
      <c r="AU360" s="3" t="s">
        <v>95</v>
      </c>
      <c r="AV360" s="3" t="s">
        <v>63</v>
      </c>
      <c r="AW360" s="3" t="s">
        <v>57</v>
      </c>
      <c r="AX360" s="3" t="s">
        <v>96</v>
      </c>
      <c r="CY360" s="0" t="n">
        <v>1</v>
      </c>
      <c r="CZ360" s="6">
        <f>trunc((P360/CY360),2)</f>
      </c>
    </row>
    <row r="361" spans="1:104">
      <c r="A361" s="3" t="n">
        <v>356</v>
      </c>
      <c r="B361" s="3" t="s">
        <v>940</v>
      </c>
      <c r="C361" s="3" t="s">
        <v>52</v>
      </c>
      <c r="D361" s="3" t="s">
        <v>53</v>
      </c>
      <c r="E361" s="3" t="n">
        <v>1.5</v>
      </c>
      <c r="F361" s="3" t="s">
        <v>149</v>
      </c>
      <c r="G361" s="3" t="s">
        <v>55</v>
      </c>
      <c r="H361" s="3" t="s">
        <v>99</v>
      </c>
      <c r="I361" s="3" t="s">
        <v>57</v>
      </c>
      <c r="J361" s="3" t="s">
        <v>57</v>
      </c>
      <c r="K361" s="3" t="s">
        <v>57</v>
      </c>
      <c r="L361" s="3" t="s">
        <v>58</v>
      </c>
      <c r="M361" s="3" t="s">
        <v>59</v>
      </c>
      <c r="N361" s="6">
        <f>trunc(((Q361*(100+O361))/100)*CY361,2)</f>
      </c>
      <c r="O361" s="4" t="n">
        <v>-39.9</v>
      </c>
      <c r="P361" s="6">
        <f>trunc((N361*E361),2)</f>
      </c>
      <c r="Q361" s="3" t="n">
        <v>13100</v>
      </c>
      <c r="R361" s="9" t="s">
        <v>60</v>
      </c>
      <c r="S361" s="9" t="s">
        <v>61</v>
      </c>
      <c r="T361" s="3" t="s">
        <v>875</v>
      </c>
      <c r="U361" s="3" t="n">
        <v>4.52</v>
      </c>
      <c r="V361" s="3" t="n">
        <v>61.7</v>
      </c>
      <c r="W361" s="3" t="n">
        <v>59</v>
      </c>
      <c r="X361" s="3" t="s">
        <v>63</v>
      </c>
      <c r="Y361" s="3" t="s">
        <v>77</v>
      </c>
      <c r="Z361" s="3" t="s">
        <v>123</v>
      </c>
      <c r="AA361" s="3" t="s">
        <v>116</v>
      </c>
      <c r="AB361" s="3" t="s">
        <v>91</v>
      </c>
      <c r="AC361" s="3" t="s">
        <v>52</v>
      </c>
      <c r="AD361" s="3" t="s">
        <v>69</v>
      </c>
      <c r="AE361" s="3" t="s">
        <v>63</v>
      </c>
      <c r="AF361" s="3" t="s">
        <v>52</v>
      </c>
      <c r="AG361" s="3" t="s">
        <v>52</v>
      </c>
      <c r="AH361" s="3" t="s">
        <v>52</v>
      </c>
      <c r="AI361" s="3" t="s">
        <v>63</v>
      </c>
      <c r="AJ361" s="3" t="s">
        <v>63</v>
      </c>
      <c r="AK361" s="3" t="s">
        <v>58</v>
      </c>
      <c r="AL361" s="3" t="s">
        <v>233</v>
      </c>
      <c r="AM361" s="3" t="s">
        <v>63</v>
      </c>
      <c r="AN361" s="3" t="n">
        <v>34</v>
      </c>
      <c r="AO361" s="3" t="n">
        <v>14</v>
      </c>
      <c r="AP361" s="3" t="n">
        <v>41.4</v>
      </c>
      <c r="AQ361" s="3" t="n">
        <v>44</v>
      </c>
      <c r="AR361" s="3" t="s">
        <v>52</v>
      </c>
      <c r="AS361" s="3" t="s">
        <v>58</v>
      </c>
      <c r="AT361" s="3" t="s">
        <v>52</v>
      </c>
      <c r="AU361" s="3" t="s">
        <v>241</v>
      </c>
      <c r="AV361" s="3" t="s">
        <v>63</v>
      </c>
      <c r="AW361" s="3" t="s">
        <v>57</v>
      </c>
      <c r="AX361" s="3" t="s">
        <v>96</v>
      </c>
      <c r="CY361" s="0" t="n">
        <v>1</v>
      </c>
      <c r="CZ361" s="6">
        <f>trunc((P361/CY361),2)</f>
      </c>
    </row>
    <row r="362" spans="1:104">
      <c r="A362" s="3" t="n">
        <v>357</v>
      </c>
      <c r="B362" s="3" t="s">
        <v>941</v>
      </c>
      <c r="C362" s="3" t="s">
        <v>52</v>
      </c>
      <c r="D362" s="3" t="s">
        <v>53</v>
      </c>
      <c r="E362" s="3" t="n">
        <v>1.51</v>
      </c>
      <c r="F362" s="3" t="s">
        <v>149</v>
      </c>
      <c r="G362" s="3" t="s">
        <v>55</v>
      </c>
      <c r="H362" s="3" t="s">
        <v>99</v>
      </c>
      <c r="I362" s="3" t="s">
        <v>57</v>
      </c>
      <c r="J362" s="3" t="s">
        <v>57</v>
      </c>
      <c r="K362" s="3" t="s">
        <v>57</v>
      </c>
      <c r="L362" s="3" t="s">
        <v>58</v>
      </c>
      <c r="M362" s="3" t="s">
        <v>59</v>
      </c>
      <c r="N362" s="6">
        <f>trunc(((Q362*(100+O362))/100)*CY362,2)</f>
      </c>
      <c r="O362" s="4" t="n">
        <v>-39.8</v>
      </c>
      <c r="P362" s="6">
        <f>trunc((N362*E362),2)</f>
      </c>
      <c r="Q362" s="3" t="n">
        <v>13100</v>
      </c>
      <c r="R362" s="9" t="s">
        <v>60</v>
      </c>
      <c r="S362" s="9" t="s">
        <v>61</v>
      </c>
      <c r="T362" s="3" t="s">
        <v>905</v>
      </c>
      <c r="U362" s="3" t="n">
        <v>4.54</v>
      </c>
      <c r="V362" s="3" t="n">
        <v>62</v>
      </c>
      <c r="W362" s="3" t="n">
        <v>59</v>
      </c>
      <c r="X362" s="3" t="s">
        <v>63</v>
      </c>
      <c r="Y362" s="3" t="s">
        <v>64</v>
      </c>
      <c r="Z362" s="3" t="s">
        <v>123</v>
      </c>
      <c r="AA362" s="3" t="s">
        <v>108</v>
      </c>
      <c r="AB362" s="3" t="s">
        <v>91</v>
      </c>
      <c r="AC362" s="3" t="s">
        <v>52</v>
      </c>
      <c r="AD362" s="3" t="s">
        <v>69</v>
      </c>
      <c r="AE362" s="3" t="s">
        <v>52</v>
      </c>
      <c r="AF362" s="3" t="s">
        <v>52</v>
      </c>
      <c r="AG362" s="3" t="s">
        <v>52</v>
      </c>
      <c r="AH362" s="3" t="s">
        <v>52</v>
      </c>
      <c r="AI362" s="3" t="s">
        <v>63</v>
      </c>
      <c r="AJ362" s="3" t="s">
        <v>63</v>
      </c>
      <c r="AK362" s="3" t="s">
        <v>58</v>
      </c>
      <c r="AL362" s="3" t="s">
        <v>227</v>
      </c>
      <c r="AM362" s="3" t="s">
        <v>63</v>
      </c>
      <c r="AN362" s="3" t="n">
        <v>35</v>
      </c>
      <c r="AO362" s="3" t="n">
        <v>14.5</v>
      </c>
      <c r="AP362" s="3" t="n">
        <v>41</v>
      </c>
      <c r="AQ362" s="3" t="n">
        <v>43.5</v>
      </c>
      <c r="AR362" s="3" t="s">
        <v>52</v>
      </c>
      <c r="AS362" s="3" t="s">
        <v>58</v>
      </c>
      <c r="AT362" s="3" t="s">
        <v>52</v>
      </c>
      <c r="AU362" s="3" t="s">
        <v>95</v>
      </c>
      <c r="AV362" s="3" t="s">
        <v>63</v>
      </c>
      <c r="AW362" s="3" t="s">
        <v>57</v>
      </c>
      <c r="AX362" s="3" t="s">
        <v>96</v>
      </c>
      <c r="CY362" s="0" t="n">
        <v>1</v>
      </c>
      <c r="CZ362" s="6">
        <f>trunc((P362/CY362),2)</f>
      </c>
    </row>
    <row r="363" spans="1:104">
      <c r="A363" s="3" t="n">
        <v>358</v>
      </c>
      <c r="B363" s="3" t="s">
        <v>942</v>
      </c>
      <c r="C363" s="3" t="s">
        <v>52</v>
      </c>
      <c r="D363" s="3" t="s">
        <v>53</v>
      </c>
      <c r="E363" s="3" t="n">
        <v>1.5</v>
      </c>
      <c r="F363" s="3" t="s">
        <v>230</v>
      </c>
      <c r="G363" s="3" t="s">
        <v>55</v>
      </c>
      <c r="H363" s="3" t="s">
        <v>99</v>
      </c>
      <c r="I363" s="3" t="s">
        <v>57</v>
      </c>
      <c r="J363" s="3" t="s">
        <v>57</v>
      </c>
      <c r="K363" s="3" t="s">
        <v>57</v>
      </c>
      <c r="L363" s="3" t="s">
        <v>58</v>
      </c>
      <c r="M363" s="3" t="s">
        <v>59</v>
      </c>
      <c r="N363" s="6">
        <f>trunc(((Q363*(100+O363))/100)*CY363,2)</f>
      </c>
      <c r="O363" s="4" t="n">
        <v>-39</v>
      </c>
      <c r="P363" s="6">
        <f>trunc((N363*E363),2)</f>
      </c>
      <c r="Q363" s="3" t="n">
        <v>13100</v>
      </c>
      <c r="R363" s="9" t="s">
        <v>60</v>
      </c>
      <c r="S363" s="9" t="s">
        <v>61</v>
      </c>
      <c r="T363" s="3" t="s">
        <v>932</v>
      </c>
      <c r="U363" s="3" t="n">
        <v>4.52</v>
      </c>
      <c r="V363" s="3" t="n">
        <v>62.1</v>
      </c>
      <c r="W363" s="3" t="n">
        <v>59</v>
      </c>
      <c r="X363" s="3" t="s">
        <v>63</v>
      </c>
      <c r="Y363" s="3" t="s">
        <v>64</v>
      </c>
      <c r="Z363" s="3" t="s">
        <v>123</v>
      </c>
      <c r="AA363" s="3" t="s">
        <v>58</v>
      </c>
      <c r="AB363" s="3" t="s">
        <v>91</v>
      </c>
      <c r="AC363" s="3" t="s">
        <v>52</v>
      </c>
      <c r="AD363" s="3" t="s">
        <v>69</v>
      </c>
      <c r="AE363" s="3" t="s">
        <v>52</v>
      </c>
      <c r="AF363" s="3" t="s">
        <v>52</v>
      </c>
      <c r="AG363" s="3" t="s">
        <v>52</v>
      </c>
      <c r="AH363" s="3" t="s">
        <v>52</v>
      </c>
      <c r="AI363" s="3" t="s">
        <v>63</v>
      </c>
      <c r="AJ363" s="3" t="s">
        <v>63</v>
      </c>
      <c r="AK363" s="3" t="s">
        <v>58</v>
      </c>
      <c r="AL363" s="3" t="s">
        <v>943</v>
      </c>
      <c r="AM363" s="3" t="s">
        <v>63</v>
      </c>
      <c r="AN363" s="3" t="n">
        <v>36</v>
      </c>
      <c r="AO363" s="3" t="n">
        <v>15</v>
      </c>
      <c r="AP363" s="3" t="n">
        <v>40.6</v>
      </c>
      <c r="AQ363" s="3" t="n">
        <v>43</v>
      </c>
      <c r="AR363" s="3" t="s">
        <v>79</v>
      </c>
      <c r="AS363" s="3" t="s">
        <v>58</v>
      </c>
      <c r="AT363" s="3" t="s">
        <v>224</v>
      </c>
      <c r="AU363" s="3" t="s">
        <v>118</v>
      </c>
      <c r="AV363" s="3" t="s">
        <v>63</v>
      </c>
      <c r="AW363" s="3" t="s">
        <v>57</v>
      </c>
      <c r="AX363" s="3" t="s">
        <v>96</v>
      </c>
      <c r="CY363" s="0" t="n">
        <v>1</v>
      </c>
      <c r="CZ363" s="6">
        <f>trunc((P363/CY363),2)</f>
      </c>
    </row>
    <row r="364" spans="1:104">
      <c r="A364" s="3" t="n">
        <v>359</v>
      </c>
      <c r="B364" s="3" t="s">
        <v>944</v>
      </c>
      <c r="C364" s="3" t="s">
        <v>52</v>
      </c>
      <c r="D364" s="3" t="s">
        <v>53</v>
      </c>
      <c r="E364" s="3" t="n">
        <v>1.61</v>
      </c>
      <c r="F364" s="3" t="s">
        <v>149</v>
      </c>
      <c r="G364" s="3" t="s">
        <v>55</v>
      </c>
      <c r="H364" s="3" t="s">
        <v>99</v>
      </c>
      <c r="I364" s="3" t="s">
        <v>57</v>
      </c>
      <c r="J364" s="3" t="s">
        <v>57</v>
      </c>
      <c r="K364" s="3" t="s">
        <v>57</v>
      </c>
      <c r="L364" s="3" t="s">
        <v>58</v>
      </c>
      <c r="M364" s="3" t="s">
        <v>59</v>
      </c>
      <c r="N364" s="6">
        <f>trunc(((Q364*(100+O364))/100)*CY364,2)</f>
      </c>
      <c r="O364" s="4" t="n">
        <v>-38</v>
      </c>
      <c r="P364" s="6">
        <f>trunc((N364*E364),2)</f>
      </c>
      <c r="Q364" s="3" t="n">
        <v>13100</v>
      </c>
      <c r="R364" s="9" t="s">
        <v>60</v>
      </c>
      <c r="S364" s="9" t="s">
        <v>61</v>
      </c>
      <c r="T364" s="3" t="s">
        <v>851</v>
      </c>
      <c r="U364" s="3" t="n">
        <v>4.59</v>
      </c>
      <c r="V364" s="3" t="n">
        <v>60.6</v>
      </c>
      <c r="W364" s="3" t="n">
        <v>59</v>
      </c>
      <c r="X364" s="3" t="s">
        <v>63</v>
      </c>
      <c r="Y364" s="3" t="s">
        <v>64</v>
      </c>
      <c r="Z364" s="3" t="s">
        <v>123</v>
      </c>
      <c r="AA364" s="3" t="s">
        <v>90</v>
      </c>
      <c r="AB364" s="3" t="s">
        <v>91</v>
      </c>
      <c r="AC364" s="3" t="s">
        <v>52</v>
      </c>
      <c r="AD364" s="3" t="s">
        <v>69</v>
      </c>
      <c r="AE364" s="3" t="s">
        <v>52</v>
      </c>
      <c r="AF364" s="3" t="s">
        <v>52</v>
      </c>
      <c r="AG364" s="3" t="s">
        <v>52</v>
      </c>
      <c r="AH364" s="3" t="s">
        <v>52</v>
      </c>
      <c r="AI364" s="3" t="s">
        <v>63</v>
      </c>
      <c r="AJ364" s="3" t="s">
        <v>63</v>
      </c>
      <c r="AK364" s="3" t="s">
        <v>58</v>
      </c>
      <c r="AL364" s="3" t="s">
        <v>943</v>
      </c>
      <c r="AM364" s="3" t="s">
        <v>63</v>
      </c>
      <c r="AN364" s="3" t="n">
        <v>33</v>
      </c>
      <c r="AO364" s="3" t="n">
        <v>13.5</v>
      </c>
      <c r="AP364" s="3" t="n">
        <v>41.2</v>
      </c>
      <c r="AQ364" s="3" t="n">
        <v>43.5</v>
      </c>
      <c r="AR364" s="3" t="s">
        <v>52</v>
      </c>
      <c r="AS364" s="3" t="s">
        <v>58</v>
      </c>
      <c r="AT364" s="3" t="s">
        <v>52</v>
      </c>
      <c r="AU364" s="3" t="s">
        <v>118</v>
      </c>
      <c r="AV364" s="3" t="s">
        <v>63</v>
      </c>
      <c r="AW364" s="3" t="s">
        <v>57</v>
      </c>
      <c r="AX364" s="3" t="s">
        <v>96</v>
      </c>
      <c r="CY364" s="0" t="n">
        <v>1</v>
      </c>
      <c r="CZ364" s="6">
        <f>trunc((P364/CY364),2)</f>
      </c>
    </row>
    <row r="365" spans="1:104">
      <c r="A365" s="3" t="n">
        <v>360</v>
      </c>
      <c r="B365" s="3" t="s">
        <v>945</v>
      </c>
      <c r="C365" s="3" t="s">
        <v>52</v>
      </c>
      <c r="D365" s="3" t="s">
        <v>53</v>
      </c>
      <c r="E365" s="3" t="n">
        <v>1.57</v>
      </c>
      <c r="F365" s="3" t="s">
        <v>230</v>
      </c>
      <c r="G365" s="3" t="s">
        <v>55</v>
      </c>
      <c r="H365" s="3" t="s">
        <v>99</v>
      </c>
      <c r="I365" s="3" t="s">
        <v>57</v>
      </c>
      <c r="J365" s="3" t="s">
        <v>57</v>
      </c>
      <c r="K365" s="3" t="s">
        <v>57</v>
      </c>
      <c r="L365" s="3" t="s">
        <v>58</v>
      </c>
      <c r="M365" s="3" t="s">
        <v>306</v>
      </c>
      <c r="N365" s="6">
        <f>trunc(((Q365*(100+O365))/100)*CY365,2)</f>
      </c>
      <c r="O365" s="4" t="n">
        <v>-36.4</v>
      </c>
      <c r="P365" s="6">
        <f>trunc((N365*E365),2)</f>
      </c>
      <c r="Q365" s="3" t="n">
        <v>13100</v>
      </c>
      <c r="R365" s="9" t="s">
        <v>60</v>
      </c>
      <c r="S365" s="9" t="s">
        <v>61</v>
      </c>
      <c r="T365" s="3" t="s">
        <v>946</v>
      </c>
      <c r="U365" s="3" t="n">
        <v>4.61</v>
      </c>
      <c r="V365" s="3" t="n">
        <v>62.2</v>
      </c>
      <c r="W365" s="3" t="n">
        <v>58</v>
      </c>
      <c r="X365" s="3" t="s">
        <v>63</v>
      </c>
      <c r="Y365" s="3" t="s">
        <v>64</v>
      </c>
      <c r="Z365" s="3" t="s">
        <v>123</v>
      </c>
      <c r="AA365" s="3" t="s">
        <v>141</v>
      </c>
      <c r="AB365" s="3" t="s">
        <v>91</v>
      </c>
      <c r="AC365" s="3" t="s">
        <v>52</v>
      </c>
      <c r="AD365" s="3" t="s">
        <v>69</v>
      </c>
      <c r="AE365" s="3" t="s">
        <v>52</v>
      </c>
      <c r="AF365" s="3" t="s">
        <v>52</v>
      </c>
      <c r="AG365" s="3" t="s">
        <v>52</v>
      </c>
      <c r="AH365" s="3" t="s">
        <v>52</v>
      </c>
      <c r="AI365" s="3" t="s">
        <v>63</v>
      </c>
      <c r="AJ365" s="3" t="s">
        <v>63</v>
      </c>
      <c r="AK365" s="3" t="s">
        <v>58</v>
      </c>
      <c r="AL365" s="3" t="s">
        <v>310</v>
      </c>
      <c r="AM365" s="3" t="s">
        <v>63</v>
      </c>
      <c r="AN365" s="3" t="n">
        <v>36</v>
      </c>
      <c r="AO365" s="3" t="n">
        <v>15.5</v>
      </c>
      <c r="AP365" s="3" t="n">
        <v>40.6</v>
      </c>
      <c r="AQ365" s="3" t="n">
        <v>43</v>
      </c>
      <c r="AR365" s="3" t="s">
        <v>79</v>
      </c>
      <c r="AS365" s="3" t="s">
        <v>58</v>
      </c>
      <c r="AT365" s="3" t="s">
        <v>224</v>
      </c>
      <c r="AU365" s="3" t="s">
        <v>95</v>
      </c>
      <c r="AV365" s="3" t="s">
        <v>63</v>
      </c>
      <c r="AW365" s="3" t="s">
        <v>57</v>
      </c>
      <c r="AX365" s="3" t="s">
        <v>96</v>
      </c>
      <c r="CY365" s="0" t="n">
        <v>1</v>
      </c>
      <c r="CZ365" s="6">
        <f>trunc((P365/CY365),2)</f>
      </c>
    </row>
    <row r="366" spans="1:104">
      <c r="A366" s="3" t="n">
        <v>361</v>
      </c>
      <c r="B366" s="3" t="s">
        <v>947</v>
      </c>
      <c r="C366" s="3" t="s">
        <v>52</v>
      </c>
      <c r="D366" s="3" t="s">
        <v>53</v>
      </c>
      <c r="E366" s="3" t="n">
        <v>1.52</v>
      </c>
      <c r="F366" s="3" t="s">
        <v>149</v>
      </c>
      <c r="G366" s="3" t="s">
        <v>55</v>
      </c>
      <c r="H366" s="3" t="s">
        <v>99</v>
      </c>
      <c r="I366" s="3" t="s">
        <v>57</v>
      </c>
      <c r="J366" s="3" t="s">
        <v>57</v>
      </c>
      <c r="K366" s="3" t="s">
        <v>57</v>
      </c>
      <c r="L366" s="3" t="s">
        <v>58</v>
      </c>
      <c r="M366" s="3" t="s">
        <v>86</v>
      </c>
      <c r="N366" s="6">
        <f>trunc(((Q366*(100+O366))/100)*CY366,2)</f>
      </c>
      <c r="O366" s="4" t="n">
        <v>-35.4</v>
      </c>
      <c r="P366" s="6">
        <f>trunc((N366*E366),2)</f>
      </c>
      <c r="Q366" s="3" t="n">
        <v>13100</v>
      </c>
      <c r="R366" s="9" t="s">
        <v>60</v>
      </c>
      <c r="S366" s="9" t="s">
        <v>61</v>
      </c>
      <c r="T366" s="3" t="s">
        <v>948</v>
      </c>
      <c r="U366" s="3" t="n">
        <v>4.54</v>
      </c>
      <c r="V366" s="3" t="n">
        <v>61.9</v>
      </c>
      <c r="W366" s="3" t="n">
        <v>58</v>
      </c>
      <c r="X366" s="3" t="s">
        <v>63</v>
      </c>
      <c r="Y366" s="3" t="s">
        <v>64</v>
      </c>
      <c r="Z366" s="3" t="s">
        <v>101</v>
      </c>
      <c r="AA366" s="3" t="s">
        <v>141</v>
      </c>
      <c r="AB366" s="3" t="s">
        <v>102</v>
      </c>
      <c r="AC366" s="3" t="s">
        <v>52</v>
      </c>
      <c r="AD366" s="3" t="s">
        <v>69</v>
      </c>
      <c r="AE366" s="3" t="s">
        <v>52</v>
      </c>
      <c r="AF366" s="3" t="s">
        <v>52</v>
      </c>
      <c r="AG366" s="3" t="s">
        <v>52</v>
      </c>
      <c r="AH366" s="3" t="s">
        <v>52</v>
      </c>
      <c r="AI366" s="3" t="s">
        <v>63</v>
      </c>
      <c r="AJ366" s="3" t="s">
        <v>63</v>
      </c>
      <c r="AK366" s="3" t="s">
        <v>58</v>
      </c>
      <c r="AL366" s="3" t="s">
        <v>862</v>
      </c>
      <c r="AM366" s="3" t="s">
        <v>63</v>
      </c>
      <c r="AN366" s="3" t="n">
        <v>36</v>
      </c>
      <c r="AO366" s="3" t="n">
        <v>15.5</v>
      </c>
      <c r="AP366" s="3" t="n">
        <v>40.6</v>
      </c>
      <c r="AQ366" s="3" t="n">
        <v>42.5</v>
      </c>
      <c r="AR366" s="3" t="s">
        <v>63</v>
      </c>
      <c r="AS366" s="3" t="s">
        <v>58</v>
      </c>
      <c r="AT366" s="3" t="s">
        <v>52</v>
      </c>
      <c r="AU366" s="3" t="s">
        <v>118</v>
      </c>
      <c r="AV366" s="3" t="s">
        <v>63</v>
      </c>
      <c r="AW366" s="3" t="s">
        <v>57</v>
      </c>
      <c r="AX366" s="3" t="s">
        <v>96</v>
      </c>
      <c r="CY366" s="0" t="n">
        <v>1</v>
      </c>
      <c r="CZ366" s="6">
        <f>trunc((P366/CY366),2)</f>
      </c>
    </row>
    <row r="367" spans="1:104">
      <c r="A367" s="3" t="n">
        <v>362</v>
      </c>
      <c r="B367" s="3" t="s">
        <v>949</v>
      </c>
      <c r="C367" s="3" t="s">
        <v>82</v>
      </c>
      <c r="D367" s="3" t="s">
        <v>53</v>
      </c>
      <c r="E367" s="3" t="n">
        <v>1.53</v>
      </c>
      <c r="F367" s="3" t="s">
        <v>149</v>
      </c>
      <c r="G367" s="3" t="s">
        <v>55</v>
      </c>
      <c r="H367" s="3" t="s">
        <v>99</v>
      </c>
      <c r="I367" s="3" t="s">
        <v>57</v>
      </c>
      <c r="J367" s="3" t="s">
        <v>57</v>
      </c>
      <c r="K367" s="3" t="s">
        <v>57</v>
      </c>
      <c r="L367" s="3" t="s">
        <v>58</v>
      </c>
      <c r="M367" s="3" t="s">
        <v>86</v>
      </c>
      <c r="N367" s="6">
        <f>trunc(((Q367*(100+O367))/100)*CY367,2)</f>
      </c>
      <c r="O367" s="4" t="n">
        <v>-36</v>
      </c>
      <c r="P367" s="6">
        <f>trunc((N367*E367),2)</f>
      </c>
      <c r="Q367" s="3" t="n">
        <v>13100</v>
      </c>
      <c r="R367" s="9" t="s">
        <v>60</v>
      </c>
      <c r="S367" s="9" t="s">
        <v>61</v>
      </c>
      <c r="T367" s="3" t="s">
        <v>950</v>
      </c>
      <c r="U367" s="3" t="n">
        <v>4.55</v>
      </c>
      <c r="V367" s="3" t="n">
        <v>61.9</v>
      </c>
      <c r="W367" s="3" t="n">
        <v>58</v>
      </c>
      <c r="X367" s="3" t="s">
        <v>63</v>
      </c>
      <c r="Y367" s="3" t="s">
        <v>64</v>
      </c>
      <c r="Z367" s="3" t="s">
        <v>101</v>
      </c>
      <c r="AA367" s="3" t="s">
        <v>108</v>
      </c>
      <c r="AB367" s="3" t="s">
        <v>102</v>
      </c>
      <c r="AC367" s="3" t="s">
        <v>52</v>
      </c>
      <c r="AD367" s="3" t="s">
        <v>69</v>
      </c>
      <c r="AE367" s="3" t="s">
        <v>52</v>
      </c>
      <c r="AF367" s="3" t="s">
        <v>52</v>
      </c>
      <c r="AG367" s="3" t="s">
        <v>52</v>
      </c>
      <c r="AH367" s="3" t="s">
        <v>52</v>
      </c>
      <c r="AI367" s="3" t="s">
        <v>63</v>
      </c>
      <c r="AJ367" s="3" t="s">
        <v>63</v>
      </c>
      <c r="AK367" s="3" t="s">
        <v>58</v>
      </c>
      <c r="AL367" s="3" t="s">
        <v>128</v>
      </c>
      <c r="AM367" s="3" t="s">
        <v>63</v>
      </c>
      <c r="AN367" s="3" t="n">
        <v>36</v>
      </c>
      <c r="AO367" s="3" t="n">
        <v>15.5</v>
      </c>
      <c r="AP367" s="3" t="n">
        <v>40.6</v>
      </c>
      <c r="AQ367" s="3" t="n">
        <v>42.5</v>
      </c>
      <c r="AR367" s="3" t="s">
        <v>79</v>
      </c>
      <c r="AS367" s="3" t="s">
        <v>58</v>
      </c>
      <c r="AT367" s="3" t="s">
        <v>52</v>
      </c>
      <c r="AU367" s="3" t="s">
        <v>95</v>
      </c>
      <c r="AV367" s="3" t="s">
        <v>63</v>
      </c>
      <c r="AW367" s="3" t="s">
        <v>57</v>
      </c>
      <c r="AX367" s="3" t="s">
        <v>96</v>
      </c>
      <c r="CY367" s="0" t="n">
        <v>1</v>
      </c>
      <c r="CZ367" s="6">
        <f>trunc((P367/CY367),2)</f>
      </c>
    </row>
    <row r="368" spans="1:104">
      <c r="A368" s="3" t="n">
        <v>363</v>
      </c>
      <c r="B368" s="3" t="s">
        <v>951</v>
      </c>
      <c r="C368" s="3" t="s">
        <v>52</v>
      </c>
      <c r="D368" s="3" t="s">
        <v>53</v>
      </c>
      <c r="E368" s="3" t="n">
        <v>1.51</v>
      </c>
      <c r="F368" s="3" t="s">
        <v>230</v>
      </c>
      <c r="G368" s="3" t="s">
        <v>55</v>
      </c>
      <c r="H368" s="3" t="s">
        <v>99</v>
      </c>
      <c r="I368" s="3" t="s">
        <v>57</v>
      </c>
      <c r="J368" s="3" t="s">
        <v>57</v>
      </c>
      <c r="K368" s="3" t="s">
        <v>57</v>
      </c>
      <c r="L368" s="3" t="s">
        <v>58</v>
      </c>
      <c r="M368" s="3" t="s">
        <v>113</v>
      </c>
      <c r="N368" s="6">
        <f>trunc(((Q368*(100+O368))/100)*CY368,2)</f>
      </c>
      <c r="O368" s="4" t="n">
        <v>-33</v>
      </c>
      <c r="P368" s="6">
        <f>trunc((N368*E368),2)</f>
      </c>
      <c r="Q368" s="3" t="n">
        <v>13100</v>
      </c>
      <c r="R368" s="9" t="s">
        <v>60</v>
      </c>
      <c r="S368" s="9" t="s">
        <v>61</v>
      </c>
      <c r="T368" s="3" t="s">
        <v>913</v>
      </c>
      <c r="U368" s="3" t="n">
        <v>4.54</v>
      </c>
      <c r="V368" s="3" t="n">
        <v>62.1</v>
      </c>
      <c r="W368" s="3" t="n">
        <v>59</v>
      </c>
      <c r="X368" s="3" t="s">
        <v>63</v>
      </c>
      <c r="Y368" s="3" t="s">
        <v>77</v>
      </c>
      <c r="Z368" s="3" t="s">
        <v>58</v>
      </c>
      <c r="AA368" s="3" t="s">
        <v>108</v>
      </c>
      <c r="AB368" s="3" t="s">
        <v>109</v>
      </c>
      <c r="AC368" s="3" t="s">
        <v>52</v>
      </c>
      <c r="AD368" s="3" t="s">
        <v>110</v>
      </c>
      <c r="AE368" s="3" t="s">
        <v>52</v>
      </c>
      <c r="AF368" s="3" t="s">
        <v>52</v>
      </c>
      <c r="AG368" s="3" t="s">
        <v>52</v>
      </c>
      <c r="AH368" s="3" t="s">
        <v>52</v>
      </c>
      <c r="AI368" s="3" t="s">
        <v>63</v>
      </c>
      <c r="AJ368" s="3" t="s">
        <v>63</v>
      </c>
      <c r="AK368" s="3" t="s">
        <v>58</v>
      </c>
      <c r="AL368" s="3" t="s">
        <v>797</v>
      </c>
      <c r="AM368" s="3" t="s">
        <v>63</v>
      </c>
      <c r="AN368" s="3" t="n">
        <v>35.5</v>
      </c>
      <c r="AO368" s="3" t="n">
        <v>15</v>
      </c>
      <c r="AP368" s="3" t="n">
        <v>40.8</v>
      </c>
      <c r="AQ368" s="3" t="n">
        <v>43</v>
      </c>
      <c r="AR368" s="3" t="s">
        <v>52</v>
      </c>
      <c r="AS368" s="3" t="s">
        <v>58</v>
      </c>
      <c r="AT368" s="3" t="s">
        <v>52</v>
      </c>
      <c r="AU368" s="3" t="s">
        <v>118</v>
      </c>
      <c r="AV368" s="3" t="s">
        <v>63</v>
      </c>
      <c r="AW368" s="3" t="s">
        <v>57</v>
      </c>
      <c r="AX368" s="3" t="s">
        <v>96</v>
      </c>
      <c r="CY368" s="0" t="n">
        <v>1</v>
      </c>
      <c r="CZ368" s="6">
        <f>trunc((P368/CY368),2)</f>
      </c>
    </row>
    <row r="369" spans="1:104">
      <c r="A369" s="3" t="n">
        <v>364</v>
      </c>
      <c r="B369" s="3" t="s">
        <v>952</v>
      </c>
      <c r="C369" s="3" t="s">
        <v>52</v>
      </c>
      <c r="D369" s="3" t="s">
        <v>53</v>
      </c>
      <c r="E369" s="3" t="n">
        <v>1.55</v>
      </c>
      <c r="F369" s="3" t="s">
        <v>98</v>
      </c>
      <c r="G369" s="3" t="s">
        <v>55</v>
      </c>
      <c r="H369" s="3" t="s">
        <v>99</v>
      </c>
      <c r="I369" s="3" t="s">
        <v>57</v>
      </c>
      <c r="J369" s="3" t="s">
        <v>57</v>
      </c>
      <c r="K369" s="3" t="s">
        <v>57</v>
      </c>
      <c r="L369" s="3" t="s">
        <v>131</v>
      </c>
      <c r="M369" s="3" t="s">
        <v>86</v>
      </c>
      <c r="N369" s="6">
        <f>trunc(((Q369*(100+O369))/100)*CY369,2)</f>
      </c>
      <c r="O369" s="4" t="n">
        <v>-47.2</v>
      </c>
      <c r="P369" s="6">
        <f>trunc((N369*E369),2)</f>
      </c>
      <c r="Q369" s="3" t="n">
        <v>11400</v>
      </c>
      <c r="R369" s="9" t="s">
        <v>60</v>
      </c>
      <c r="S369" s="9" t="s">
        <v>61</v>
      </c>
      <c r="T369" s="3" t="s">
        <v>953</v>
      </c>
      <c r="U369" s="3" t="n">
        <v>4.57</v>
      </c>
      <c r="V369" s="3" t="n">
        <v>62</v>
      </c>
      <c r="W369" s="3" t="n">
        <v>58</v>
      </c>
      <c r="X369" s="3" t="s">
        <v>63</v>
      </c>
      <c r="Y369" s="3" t="s">
        <v>64</v>
      </c>
      <c r="Z369" s="3" t="s">
        <v>58</v>
      </c>
      <c r="AA369" s="3" t="s">
        <v>232</v>
      </c>
      <c r="AB369" s="3" t="s">
        <v>109</v>
      </c>
      <c r="AC369" s="3" t="s">
        <v>52</v>
      </c>
      <c r="AD369" s="3" t="s">
        <v>69</v>
      </c>
      <c r="AE369" s="3" t="s">
        <v>52</v>
      </c>
      <c r="AF369" s="3" t="s">
        <v>52</v>
      </c>
      <c r="AG369" s="3" t="s">
        <v>52</v>
      </c>
      <c r="AH369" s="3" t="s">
        <v>52</v>
      </c>
      <c r="AI369" s="3" t="s">
        <v>63</v>
      </c>
      <c r="AJ369" s="3" t="s">
        <v>63</v>
      </c>
      <c r="AK369" s="3" t="s">
        <v>58</v>
      </c>
      <c r="AL369" s="3" t="s">
        <v>380</v>
      </c>
      <c r="AM369" s="3" t="s">
        <v>63</v>
      </c>
      <c r="AN369" s="3" t="n">
        <v>36</v>
      </c>
      <c r="AO369" s="3" t="n">
        <v>15.5</v>
      </c>
      <c r="AP369" s="3" t="n">
        <v>40.6</v>
      </c>
      <c r="AQ369" s="3" t="n">
        <v>43</v>
      </c>
      <c r="AR369" s="3" t="s">
        <v>52</v>
      </c>
      <c r="AS369" s="3" t="s">
        <v>58</v>
      </c>
      <c r="AT369" s="3" t="s">
        <v>52</v>
      </c>
      <c r="AU369" s="3" t="s">
        <v>118</v>
      </c>
      <c r="AV369" s="3" t="s">
        <v>63</v>
      </c>
      <c r="AW369" s="3" t="s">
        <v>57</v>
      </c>
      <c r="AX369" s="3" t="s">
        <v>96</v>
      </c>
      <c r="CY369" s="0" t="n">
        <v>1</v>
      </c>
      <c r="CZ369" s="6">
        <f>trunc((P369/CY369),2)</f>
      </c>
    </row>
    <row r="370" spans="1:104">
      <c r="A370" s="3" t="n">
        <v>365</v>
      </c>
      <c r="B370" s="3" t="s">
        <v>954</v>
      </c>
      <c r="C370" s="3" t="s">
        <v>52</v>
      </c>
      <c r="D370" s="3" t="s">
        <v>53</v>
      </c>
      <c r="E370" s="3" t="n">
        <v>1.5</v>
      </c>
      <c r="F370" s="3" t="s">
        <v>98</v>
      </c>
      <c r="G370" s="3" t="s">
        <v>55</v>
      </c>
      <c r="H370" s="3" t="s">
        <v>99</v>
      </c>
      <c r="I370" s="3" t="s">
        <v>57</v>
      </c>
      <c r="J370" s="3" t="s">
        <v>57</v>
      </c>
      <c r="K370" s="3" t="s">
        <v>57</v>
      </c>
      <c r="L370" s="3" t="s">
        <v>58</v>
      </c>
      <c r="M370" s="3" t="s">
        <v>75</v>
      </c>
      <c r="N370" s="6">
        <f>trunc(((Q370*(100+O370))/100)*CY370,2)</f>
      </c>
      <c r="O370" s="4" t="n">
        <v>-41.7</v>
      </c>
      <c r="P370" s="6">
        <f>trunc((N370*E370),2)</f>
      </c>
      <c r="Q370" s="3" t="n">
        <v>11400</v>
      </c>
      <c r="R370" s="9" t="s">
        <v>60</v>
      </c>
      <c r="S370" s="9" t="s">
        <v>61</v>
      </c>
      <c r="T370" s="3" t="s">
        <v>955</v>
      </c>
      <c r="U370" s="3" t="n">
        <v>4.57</v>
      </c>
      <c r="V370" s="3" t="n">
        <v>62.9</v>
      </c>
      <c r="W370" s="3" t="n">
        <v>55</v>
      </c>
      <c r="X370" s="3" t="s">
        <v>63</v>
      </c>
      <c r="Y370" s="3" t="s">
        <v>88</v>
      </c>
      <c r="Z370" s="3" t="s">
        <v>123</v>
      </c>
      <c r="AA370" s="3" t="s">
        <v>58</v>
      </c>
      <c r="AB370" s="3" t="s">
        <v>91</v>
      </c>
      <c r="AC370" s="3" t="s">
        <v>52</v>
      </c>
      <c r="AD370" s="3" t="s">
        <v>69</v>
      </c>
      <c r="AE370" s="3" t="s">
        <v>52</v>
      </c>
      <c r="AF370" s="3" t="s">
        <v>52</v>
      </c>
      <c r="AG370" s="3" t="s">
        <v>52</v>
      </c>
      <c r="AH370" s="3" t="s">
        <v>326</v>
      </c>
      <c r="AI370" s="3" t="s">
        <v>956</v>
      </c>
      <c r="AJ370" s="3" t="s">
        <v>63</v>
      </c>
      <c r="AK370" s="3" t="s">
        <v>58</v>
      </c>
      <c r="AL370" s="3" t="s">
        <v>957</v>
      </c>
      <c r="AM370" s="3" t="s">
        <v>63</v>
      </c>
      <c r="AN370" s="3" t="n">
        <v>36.5</v>
      </c>
      <c r="AO370" s="3" t="n">
        <v>16.5</v>
      </c>
      <c r="AP370" s="3" t="n">
        <v>40.6</v>
      </c>
      <c r="AQ370" s="3" t="n">
        <v>42.5</v>
      </c>
      <c r="AR370" s="3" t="s">
        <v>52</v>
      </c>
      <c r="AS370" s="3" t="s">
        <v>58</v>
      </c>
      <c r="AT370" s="3" t="s">
        <v>52</v>
      </c>
      <c r="AU370" s="3" t="s">
        <v>489</v>
      </c>
      <c r="AV370" s="3" t="s">
        <v>63</v>
      </c>
      <c r="AW370" s="3" t="s">
        <v>57</v>
      </c>
      <c r="AX370" s="3" t="s">
        <v>96</v>
      </c>
      <c r="CY370" s="0" t="n">
        <v>1</v>
      </c>
      <c r="CZ370" s="6">
        <f>trunc((P370/CY370),2)</f>
      </c>
    </row>
    <row r="371" spans="1:104">
      <c r="A371" s="3" t="n">
        <v>366</v>
      </c>
      <c r="B371" s="3" t="s">
        <v>958</v>
      </c>
      <c r="C371" s="3" t="s">
        <v>52</v>
      </c>
      <c r="D371" s="3" t="s">
        <v>53</v>
      </c>
      <c r="E371" s="3" t="n">
        <v>1.52</v>
      </c>
      <c r="F371" s="3" t="s">
        <v>98</v>
      </c>
      <c r="G371" s="3" t="s">
        <v>55</v>
      </c>
      <c r="H371" s="3" t="s">
        <v>99</v>
      </c>
      <c r="I371" s="3" t="s">
        <v>57</v>
      </c>
      <c r="J371" s="3" t="s">
        <v>57</v>
      </c>
      <c r="K371" s="3" t="s">
        <v>57</v>
      </c>
      <c r="L371" s="3" t="s">
        <v>58</v>
      </c>
      <c r="M371" s="3" t="s">
        <v>306</v>
      </c>
      <c r="N371" s="6">
        <f>trunc(((Q371*(100+O371))/100)*CY371,2)</f>
      </c>
      <c r="O371" s="4" t="n">
        <v>-38.5</v>
      </c>
      <c r="P371" s="6">
        <f>trunc((N371*E371),2)</f>
      </c>
      <c r="Q371" s="3" t="n">
        <v>11400</v>
      </c>
      <c r="R371" s="9" t="s">
        <v>60</v>
      </c>
      <c r="S371" s="9" t="s">
        <v>61</v>
      </c>
      <c r="T371" s="3" t="s">
        <v>959</v>
      </c>
      <c r="U371" s="3" t="n">
        <v>4.45</v>
      </c>
      <c r="V371" s="3" t="n">
        <v>59.8</v>
      </c>
      <c r="W371" s="3" t="n">
        <v>60</v>
      </c>
      <c r="X371" s="3" t="s">
        <v>63</v>
      </c>
      <c r="Y371" s="3" t="s">
        <v>64</v>
      </c>
      <c r="Z371" s="3" t="s">
        <v>101</v>
      </c>
      <c r="AA371" s="3" t="s">
        <v>141</v>
      </c>
      <c r="AB371" s="3" t="s">
        <v>102</v>
      </c>
      <c r="AC371" s="3" t="s">
        <v>52</v>
      </c>
      <c r="AD371" s="3" t="s">
        <v>69</v>
      </c>
      <c r="AE371" s="3" t="s">
        <v>52</v>
      </c>
      <c r="AF371" s="3" t="s">
        <v>52</v>
      </c>
      <c r="AG371" s="3" t="s">
        <v>52</v>
      </c>
      <c r="AH371" s="3" t="s">
        <v>52</v>
      </c>
      <c r="AI371" s="3" t="s">
        <v>63</v>
      </c>
      <c r="AJ371" s="3" t="s">
        <v>63</v>
      </c>
      <c r="AK371" s="3" t="s">
        <v>58</v>
      </c>
      <c r="AL371" s="3" t="s">
        <v>457</v>
      </c>
      <c r="AM371" s="3" t="s">
        <v>63</v>
      </c>
      <c r="AN371" s="3" t="n">
        <v>33</v>
      </c>
      <c r="AO371" s="3" t="n">
        <v>13</v>
      </c>
      <c r="AP371" s="3" t="n">
        <v>40.8</v>
      </c>
      <c r="AQ371" s="3" t="n">
        <v>43</v>
      </c>
      <c r="AR371" s="3" t="s">
        <v>52</v>
      </c>
      <c r="AS371" s="3" t="s">
        <v>58</v>
      </c>
      <c r="AT371" s="3" t="s">
        <v>52</v>
      </c>
      <c r="AU371" s="3" t="s">
        <v>95</v>
      </c>
      <c r="AV371" s="3" t="s">
        <v>63</v>
      </c>
      <c r="AW371" s="3" t="s">
        <v>57</v>
      </c>
      <c r="AX371" s="3" t="s">
        <v>96</v>
      </c>
      <c r="CY371" s="0" t="n">
        <v>1</v>
      </c>
      <c r="CZ371" s="6">
        <f>trunc((P371/CY371),2)</f>
      </c>
    </row>
    <row r="372" spans="1:104">
      <c r="A372" s="3" t="n">
        <v>367</v>
      </c>
      <c r="B372" s="3" t="s">
        <v>960</v>
      </c>
      <c r="C372" s="3" t="s">
        <v>52</v>
      </c>
      <c r="D372" s="3" t="s">
        <v>53</v>
      </c>
      <c r="E372" s="3" t="n">
        <v>1.51</v>
      </c>
      <c r="F372" s="3" t="s">
        <v>98</v>
      </c>
      <c r="G372" s="3" t="s">
        <v>55</v>
      </c>
      <c r="H372" s="3" t="s">
        <v>99</v>
      </c>
      <c r="I372" s="3" t="s">
        <v>57</v>
      </c>
      <c r="J372" s="3" t="s">
        <v>57</v>
      </c>
      <c r="K372" s="3" t="s">
        <v>57</v>
      </c>
      <c r="L372" s="3" t="s">
        <v>58</v>
      </c>
      <c r="M372" s="3" t="s">
        <v>59</v>
      </c>
      <c r="N372" s="6">
        <f>trunc(((Q372*(100+O372))/100)*CY372,2)</f>
      </c>
      <c r="O372" s="4" t="n">
        <v>-37.4</v>
      </c>
      <c r="P372" s="6">
        <f>trunc((N372*E372),2)</f>
      </c>
      <c r="Q372" s="3" t="n">
        <v>11400</v>
      </c>
      <c r="R372" s="9" t="s">
        <v>60</v>
      </c>
      <c r="S372" s="9" t="s">
        <v>61</v>
      </c>
      <c r="T372" s="3" t="s">
        <v>961</v>
      </c>
      <c r="U372" s="3" t="n">
        <v>4.47</v>
      </c>
      <c r="V372" s="3" t="n">
        <v>60.4</v>
      </c>
      <c r="W372" s="3" t="n">
        <v>59</v>
      </c>
      <c r="X372" s="3" t="s">
        <v>63</v>
      </c>
      <c r="Y372" s="3" t="s">
        <v>64</v>
      </c>
      <c r="Z372" s="3" t="s">
        <v>123</v>
      </c>
      <c r="AA372" s="3" t="s">
        <v>108</v>
      </c>
      <c r="AB372" s="3" t="s">
        <v>91</v>
      </c>
      <c r="AC372" s="3" t="s">
        <v>52</v>
      </c>
      <c r="AD372" s="3" t="s">
        <v>69</v>
      </c>
      <c r="AE372" s="3" t="s">
        <v>52</v>
      </c>
      <c r="AF372" s="3" t="s">
        <v>52</v>
      </c>
      <c r="AG372" s="3" t="s">
        <v>52</v>
      </c>
      <c r="AH372" s="3" t="s">
        <v>52</v>
      </c>
      <c r="AI372" s="3" t="s">
        <v>63</v>
      </c>
      <c r="AJ372" s="3" t="s">
        <v>63</v>
      </c>
      <c r="AK372" s="3" t="s">
        <v>58</v>
      </c>
      <c r="AL372" s="3" t="s">
        <v>233</v>
      </c>
      <c r="AM372" s="3" t="s">
        <v>63</v>
      </c>
      <c r="AN372" s="3" t="n">
        <v>33</v>
      </c>
      <c r="AO372" s="3" t="n">
        <v>13</v>
      </c>
      <c r="AP372" s="3" t="n">
        <v>40.8</v>
      </c>
      <c r="AQ372" s="3" t="n">
        <v>43</v>
      </c>
      <c r="AR372" s="3" t="s">
        <v>79</v>
      </c>
      <c r="AS372" s="3" t="s">
        <v>58</v>
      </c>
      <c r="AT372" s="3" t="s">
        <v>224</v>
      </c>
      <c r="AU372" s="3" t="s">
        <v>63</v>
      </c>
      <c r="AV372" s="3" t="s">
        <v>63</v>
      </c>
      <c r="AW372" s="3" t="s">
        <v>57</v>
      </c>
      <c r="AX372" s="3" t="s">
        <v>96</v>
      </c>
      <c r="CY372" s="0" t="n">
        <v>1</v>
      </c>
      <c r="CZ372" s="6">
        <f>trunc((P372/CY372),2)</f>
      </c>
    </row>
    <row r="373" spans="1:104">
      <c r="A373" s="3" t="n">
        <v>368</v>
      </c>
      <c r="B373" s="3" t="s">
        <v>962</v>
      </c>
      <c r="C373" s="3" t="s">
        <v>52</v>
      </c>
      <c r="D373" s="3" t="s">
        <v>53</v>
      </c>
      <c r="E373" s="3" t="n">
        <v>1.5</v>
      </c>
      <c r="F373" s="3" t="s">
        <v>98</v>
      </c>
      <c r="G373" s="3" t="s">
        <v>55</v>
      </c>
      <c r="H373" s="3" t="s">
        <v>99</v>
      </c>
      <c r="I373" s="3" t="s">
        <v>57</v>
      </c>
      <c r="J373" s="3" t="s">
        <v>57</v>
      </c>
      <c r="K373" s="3" t="s">
        <v>57</v>
      </c>
      <c r="L373" s="3" t="s">
        <v>58</v>
      </c>
      <c r="M373" s="3" t="s">
        <v>86</v>
      </c>
      <c r="N373" s="6">
        <f>trunc(((Q373*(100+O373))/100)*CY373,2)</f>
      </c>
      <c r="O373" s="4" t="n">
        <v>-33.8</v>
      </c>
      <c r="P373" s="6">
        <f>trunc((N373*E373),2)</f>
      </c>
      <c r="Q373" s="3" t="n">
        <v>11400</v>
      </c>
      <c r="R373" s="9" t="s">
        <v>60</v>
      </c>
      <c r="S373" s="9" t="s">
        <v>61</v>
      </c>
      <c r="T373" s="3" t="s">
        <v>932</v>
      </c>
      <c r="U373" s="3" t="n">
        <v>4.52</v>
      </c>
      <c r="V373" s="3" t="n">
        <v>62.2</v>
      </c>
      <c r="W373" s="3" t="n">
        <v>58</v>
      </c>
      <c r="X373" s="3" t="s">
        <v>63</v>
      </c>
      <c r="Y373" s="3" t="s">
        <v>77</v>
      </c>
      <c r="Z373" s="3" t="s">
        <v>101</v>
      </c>
      <c r="AA373" s="3" t="s">
        <v>141</v>
      </c>
      <c r="AB373" s="3" t="s">
        <v>102</v>
      </c>
      <c r="AC373" s="3" t="s">
        <v>52</v>
      </c>
      <c r="AD373" s="3" t="s">
        <v>69</v>
      </c>
      <c r="AE373" s="3" t="s">
        <v>52</v>
      </c>
      <c r="AF373" s="3" t="s">
        <v>52</v>
      </c>
      <c r="AG373" s="3" t="s">
        <v>52</v>
      </c>
      <c r="AH373" s="3" t="s">
        <v>52</v>
      </c>
      <c r="AI373" s="3" t="s">
        <v>63</v>
      </c>
      <c r="AJ373" s="3" t="s">
        <v>63</v>
      </c>
      <c r="AK373" s="3" t="s">
        <v>58</v>
      </c>
      <c r="AL373" s="3" t="s">
        <v>142</v>
      </c>
      <c r="AM373" s="3" t="s">
        <v>63</v>
      </c>
      <c r="AN373" s="3" t="n">
        <v>36</v>
      </c>
      <c r="AO373" s="3" t="n">
        <v>15.5</v>
      </c>
      <c r="AP373" s="3" t="n">
        <v>40.6</v>
      </c>
      <c r="AQ373" s="3" t="n">
        <v>42.5</v>
      </c>
      <c r="AR373" s="3" t="s">
        <v>52</v>
      </c>
      <c r="AS373" s="3" t="s">
        <v>58</v>
      </c>
      <c r="AT373" s="3" t="s">
        <v>52</v>
      </c>
      <c r="AU373" s="3" t="s">
        <v>143</v>
      </c>
      <c r="AV373" s="3" t="s">
        <v>63</v>
      </c>
      <c r="AW373" s="3" t="s">
        <v>57</v>
      </c>
      <c r="AX373" s="3" t="s">
        <v>96</v>
      </c>
      <c r="CY373" s="0" t="n">
        <v>1</v>
      </c>
      <c r="CZ373" s="6">
        <f>trunc((P373/CY373),2)</f>
      </c>
    </row>
    <row r="374" spans="1:104">
      <c r="A374" s="3" t="n">
        <v>369</v>
      </c>
      <c r="B374" s="3" t="s">
        <v>963</v>
      </c>
      <c r="C374" s="3" t="s">
        <v>52</v>
      </c>
      <c r="D374" s="3" t="s">
        <v>53</v>
      </c>
      <c r="E374" s="3" t="n">
        <v>1.5</v>
      </c>
      <c r="F374" s="3" t="s">
        <v>98</v>
      </c>
      <c r="G374" s="3" t="s">
        <v>55</v>
      </c>
      <c r="H374" s="3" t="s">
        <v>99</v>
      </c>
      <c r="I374" s="3" t="s">
        <v>57</v>
      </c>
      <c r="J374" s="3" t="s">
        <v>57</v>
      </c>
      <c r="K374" s="3" t="s">
        <v>57</v>
      </c>
      <c r="L374" s="3" t="s">
        <v>58</v>
      </c>
      <c r="M374" s="3" t="s">
        <v>113</v>
      </c>
      <c r="N374" s="6">
        <f>trunc(((Q374*(100+O374))/100)*CY374,2)</f>
      </c>
      <c r="O374" s="4" t="n">
        <v>-32.2</v>
      </c>
      <c r="P374" s="6">
        <f>trunc((N374*E374),2)</f>
      </c>
      <c r="Q374" s="3" t="n">
        <v>11400</v>
      </c>
      <c r="R374" s="9" t="s">
        <v>60</v>
      </c>
      <c r="S374" s="9" t="s">
        <v>61</v>
      </c>
      <c r="T374" s="3" t="s">
        <v>964</v>
      </c>
      <c r="U374" s="3" t="n">
        <v>4.52</v>
      </c>
      <c r="V374" s="3" t="n">
        <v>62</v>
      </c>
      <c r="W374" s="3" t="n">
        <v>58</v>
      </c>
      <c r="X374" s="3" t="s">
        <v>63</v>
      </c>
      <c r="Y374" s="3" t="s">
        <v>64</v>
      </c>
      <c r="Z374" s="3" t="s">
        <v>101</v>
      </c>
      <c r="AA374" s="3" t="s">
        <v>108</v>
      </c>
      <c r="AB374" s="3" t="s">
        <v>102</v>
      </c>
      <c r="AC374" s="3" t="s">
        <v>52</v>
      </c>
      <c r="AD374" s="3" t="s">
        <v>69</v>
      </c>
      <c r="AE374" s="3" t="s">
        <v>52</v>
      </c>
      <c r="AF374" s="3" t="s">
        <v>52</v>
      </c>
      <c r="AG374" s="3" t="s">
        <v>52</v>
      </c>
      <c r="AH374" s="3" t="s">
        <v>52</v>
      </c>
      <c r="AI374" s="3" t="s">
        <v>63</v>
      </c>
      <c r="AJ374" s="3" t="s">
        <v>63</v>
      </c>
      <c r="AK374" s="3" t="s">
        <v>58</v>
      </c>
      <c r="AL374" s="3" t="s">
        <v>246</v>
      </c>
      <c r="AM374" s="3" t="s">
        <v>63</v>
      </c>
      <c r="AN374" s="3" t="n">
        <v>36</v>
      </c>
      <c r="AO374" s="3" t="n">
        <v>15.5</v>
      </c>
      <c r="AP374" s="3" t="n">
        <v>40.6</v>
      </c>
      <c r="AQ374" s="3" t="n">
        <v>42.5</v>
      </c>
      <c r="AR374" s="3" t="s">
        <v>52</v>
      </c>
      <c r="AS374" s="3" t="s">
        <v>58</v>
      </c>
      <c r="AT374" s="3" t="s">
        <v>52</v>
      </c>
      <c r="AU374" s="3" t="s">
        <v>118</v>
      </c>
      <c r="AV374" s="3" t="s">
        <v>63</v>
      </c>
      <c r="AW374" s="3" t="s">
        <v>57</v>
      </c>
      <c r="AX374" s="3" t="s">
        <v>96</v>
      </c>
      <c r="CY374" s="0" t="n">
        <v>1</v>
      </c>
      <c r="CZ374" s="6">
        <f>trunc((P374/CY374),2)</f>
      </c>
    </row>
    <row r="375" spans="1:104">
      <c r="A375" s="3" t="n">
        <v>370</v>
      </c>
      <c r="B375" s="3" t="s">
        <v>965</v>
      </c>
      <c r="C375" s="3" t="s">
        <v>52</v>
      </c>
      <c r="D375" s="3" t="s">
        <v>53</v>
      </c>
      <c r="E375" s="3" t="n">
        <v>1.62</v>
      </c>
      <c r="F375" s="3" t="s">
        <v>98</v>
      </c>
      <c r="G375" s="3" t="s">
        <v>55</v>
      </c>
      <c r="H375" s="3" t="s">
        <v>106</v>
      </c>
      <c r="I375" s="3" t="s">
        <v>57</v>
      </c>
      <c r="J375" s="3" t="s">
        <v>57</v>
      </c>
      <c r="K375" s="3" t="s">
        <v>57</v>
      </c>
      <c r="L375" s="3" t="s">
        <v>58</v>
      </c>
      <c r="M375" s="3" t="s">
        <v>86</v>
      </c>
      <c r="N375" s="6">
        <f>trunc(((Q375*(100+O375))/100)*CY375,2)</f>
      </c>
      <c r="O375" s="4" t="n">
        <v>-30.5</v>
      </c>
      <c r="P375" s="6">
        <f>trunc((N375*E375),2)</f>
      </c>
      <c r="Q375" s="3" t="n">
        <v>11400</v>
      </c>
      <c r="R375" s="9" t="s">
        <v>60</v>
      </c>
      <c r="S375" s="9" t="s">
        <v>61</v>
      </c>
      <c r="T375" s="3" t="s">
        <v>966</v>
      </c>
      <c r="U375" s="3" t="n">
        <v>4.64</v>
      </c>
      <c r="V375" s="3" t="n">
        <v>62.2</v>
      </c>
      <c r="W375" s="3" t="n">
        <v>58</v>
      </c>
      <c r="X375" s="3" t="s">
        <v>63</v>
      </c>
      <c r="Y375" s="3" t="s">
        <v>64</v>
      </c>
      <c r="Z375" s="3" t="s">
        <v>58</v>
      </c>
      <c r="AA375" s="3" t="s">
        <v>141</v>
      </c>
      <c r="AB375" s="3" t="s">
        <v>109</v>
      </c>
      <c r="AC375" s="3" t="s">
        <v>52</v>
      </c>
      <c r="AD375" s="3" t="s">
        <v>69</v>
      </c>
      <c r="AE375" s="3" t="s">
        <v>52</v>
      </c>
      <c r="AF375" s="3" t="s">
        <v>52</v>
      </c>
      <c r="AG375" s="3" t="s">
        <v>52</v>
      </c>
      <c r="AH375" s="3" t="s">
        <v>52</v>
      </c>
      <c r="AI375" s="3" t="s">
        <v>63</v>
      </c>
      <c r="AJ375" s="3" t="s">
        <v>63</v>
      </c>
      <c r="AK375" s="3" t="s">
        <v>58</v>
      </c>
      <c r="AL375" s="3" t="s">
        <v>301</v>
      </c>
      <c r="AM375" s="3" t="s">
        <v>63</v>
      </c>
      <c r="AN375" s="3" t="n">
        <v>36</v>
      </c>
      <c r="AO375" s="3" t="n">
        <v>15.5</v>
      </c>
      <c r="AP375" s="3" t="n">
        <v>40.6</v>
      </c>
      <c r="AQ375" s="3" t="n">
        <v>43</v>
      </c>
      <c r="AR375" s="3" t="s">
        <v>79</v>
      </c>
      <c r="AS375" s="3" t="s">
        <v>58</v>
      </c>
      <c r="AT375" s="3" t="s">
        <v>52</v>
      </c>
      <c r="AU375" s="3" t="s">
        <v>118</v>
      </c>
      <c r="AV375" s="3" t="s">
        <v>63</v>
      </c>
      <c r="AW375" s="3" t="s">
        <v>57</v>
      </c>
      <c r="AX375" s="3" t="s">
        <v>96</v>
      </c>
      <c r="CY375" s="0" t="n">
        <v>1</v>
      </c>
      <c r="CZ375" s="6">
        <f>trunc((P375/CY375),2)</f>
      </c>
    </row>
    <row r="376" spans="1:104">
      <c r="A376" s="3" t="n">
        <v>371</v>
      </c>
      <c r="B376" s="3" t="s">
        <v>967</v>
      </c>
      <c r="C376" s="3" t="s">
        <v>52</v>
      </c>
      <c r="D376" s="3" t="s">
        <v>53</v>
      </c>
      <c r="E376" s="3" t="n">
        <v>1.5</v>
      </c>
      <c r="F376" s="3" t="s">
        <v>105</v>
      </c>
      <c r="G376" s="3" t="s">
        <v>55</v>
      </c>
      <c r="H376" s="3" t="s">
        <v>99</v>
      </c>
      <c r="I376" s="3" t="s">
        <v>57</v>
      </c>
      <c r="J376" s="3" t="s">
        <v>57</v>
      </c>
      <c r="K376" s="3" t="s">
        <v>57</v>
      </c>
      <c r="L376" s="3" t="s">
        <v>58</v>
      </c>
      <c r="M376" s="3" t="s">
        <v>75</v>
      </c>
      <c r="N376" s="6">
        <f>trunc(((Q376*(100+O376))/100)*CY376,2)</f>
      </c>
      <c r="O376" s="4" t="n">
        <v>-39.5</v>
      </c>
      <c r="P376" s="6">
        <f>trunc((N376*E376),2)</f>
      </c>
      <c r="Q376" s="3" t="n">
        <v>9600</v>
      </c>
      <c r="R376" s="9" t="s">
        <v>60</v>
      </c>
      <c r="S376" s="9" t="s">
        <v>61</v>
      </c>
      <c r="T376" s="3" t="s">
        <v>885</v>
      </c>
      <c r="U376" s="3" t="n">
        <v>4.52</v>
      </c>
      <c r="V376" s="3" t="n">
        <v>62.3</v>
      </c>
      <c r="W376" s="3" t="n">
        <v>58</v>
      </c>
      <c r="X376" s="3" t="s">
        <v>63</v>
      </c>
      <c r="Y376" s="3" t="s">
        <v>64</v>
      </c>
      <c r="Z376" s="3" t="s">
        <v>123</v>
      </c>
      <c r="AA376" s="3" t="s">
        <v>141</v>
      </c>
      <c r="AB376" s="3" t="s">
        <v>91</v>
      </c>
      <c r="AC376" s="3" t="s">
        <v>52</v>
      </c>
      <c r="AD376" s="3" t="s">
        <v>69</v>
      </c>
      <c r="AE376" s="3" t="s">
        <v>52</v>
      </c>
      <c r="AF376" s="3" t="s">
        <v>52</v>
      </c>
      <c r="AG376" s="3" t="s">
        <v>52</v>
      </c>
      <c r="AH376" s="3" t="s">
        <v>209</v>
      </c>
      <c r="AI376" s="3" t="s">
        <v>63</v>
      </c>
      <c r="AJ376" s="3" t="s">
        <v>63</v>
      </c>
      <c r="AK376" s="3" t="s">
        <v>58</v>
      </c>
      <c r="AL376" s="3" t="s">
        <v>639</v>
      </c>
      <c r="AM376" s="3" t="s">
        <v>63</v>
      </c>
      <c r="AN376" s="3" t="n">
        <v>36</v>
      </c>
      <c r="AO376" s="3" t="n">
        <v>15.5</v>
      </c>
      <c r="AP376" s="3" t="n">
        <v>40.6</v>
      </c>
      <c r="AQ376" s="3" t="n">
        <v>43</v>
      </c>
      <c r="AR376" s="3" t="s">
        <v>63</v>
      </c>
      <c r="AS376" s="3" t="s">
        <v>58</v>
      </c>
      <c r="AT376" s="3" t="s">
        <v>52</v>
      </c>
      <c r="AU376" s="3" t="s">
        <v>528</v>
      </c>
      <c r="AV376" s="3" t="s">
        <v>63</v>
      </c>
      <c r="AW376" s="3" t="s">
        <v>57</v>
      </c>
      <c r="AX376" s="3" t="s">
        <v>96</v>
      </c>
      <c r="CY376" s="0" t="n">
        <v>1</v>
      </c>
      <c r="CZ376" s="6">
        <f>trunc((P376/CY376),2)</f>
      </c>
    </row>
    <row r="377" spans="1:104">
      <c r="A377" s="3" t="n">
        <v>372</v>
      </c>
      <c r="B377" s="3" t="s">
        <v>968</v>
      </c>
      <c r="C377" s="3" t="s">
        <v>52</v>
      </c>
      <c r="D377" s="3" t="s">
        <v>53</v>
      </c>
      <c r="E377" s="3" t="n">
        <v>1.51</v>
      </c>
      <c r="F377" s="3" t="s">
        <v>105</v>
      </c>
      <c r="G377" s="3" t="s">
        <v>55</v>
      </c>
      <c r="H377" s="3" t="s">
        <v>99</v>
      </c>
      <c r="I377" s="3" t="s">
        <v>57</v>
      </c>
      <c r="J377" s="3" t="s">
        <v>57</v>
      </c>
      <c r="K377" s="3" t="s">
        <v>57</v>
      </c>
      <c r="L377" s="3" t="s">
        <v>58</v>
      </c>
      <c r="M377" s="3" t="s">
        <v>59</v>
      </c>
      <c r="N377" s="6">
        <f>trunc(((Q377*(100+O377))/100)*CY377,2)</f>
      </c>
      <c r="O377" s="4" t="n">
        <v>-35.9</v>
      </c>
      <c r="P377" s="6">
        <f>trunc((N377*E377),2)</f>
      </c>
      <c r="Q377" s="3" t="n">
        <v>9600</v>
      </c>
      <c r="R377" s="9" t="s">
        <v>60</v>
      </c>
      <c r="S377" s="9" t="s">
        <v>61</v>
      </c>
      <c r="T377" s="3" t="s">
        <v>909</v>
      </c>
      <c r="U377" s="3" t="n">
        <v>4.57</v>
      </c>
      <c r="V377" s="3" t="n">
        <v>62.2</v>
      </c>
      <c r="W377" s="3" t="n">
        <v>59</v>
      </c>
      <c r="X377" s="3" t="s">
        <v>63</v>
      </c>
      <c r="Y377" s="3" t="s">
        <v>64</v>
      </c>
      <c r="Z377" s="3" t="s">
        <v>123</v>
      </c>
      <c r="AA377" s="3" t="s">
        <v>116</v>
      </c>
      <c r="AB377" s="3" t="s">
        <v>91</v>
      </c>
      <c r="AC377" s="3" t="s">
        <v>52</v>
      </c>
      <c r="AD377" s="3" t="s">
        <v>69</v>
      </c>
      <c r="AE377" s="3" t="s">
        <v>52</v>
      </c>
      <c r="AF377" s="3" t="s">
        <v>52</v>
      </c>
      <c r="AG377" s="3" t="s">
        <v>52</v>
      </c>
      <c r="AH377" s="3" t="s">
        <v>52</v>
      </c>
      <c r="AI377" s="3" t="s">
        <v>63</v>
      </c>
      <c r="AJ377" s="3" t="s">
        <v>63</v>
      </c>
      <c r="AK377" s="3" t="s">
        <v>58</v>
      </c>
      <c r="AL377" s="3" t="s">
        <v>536</v>
      </c>
      <c r="AM377" s="3" t="s">
        <v>63</v>
      </c>
      <c r="AN377" s="3" t="n">
        <v>34</v>
      </c>
      <c r="AO377" s="3" t="n">
        <v>14</v>
      </c>
      <c r="AP377" s="3" t="n">
        <v>41.6</v>
      </c>
      <c r="AQ377" s="3" t="n">
        <v>44.5</v>
      </c>
      <c r="AR377" s="3" t="s">
        <v>52</v>
      </c>
      <c r="AS377" s="3" t="s">
        <v>58</v>
      </c>
      <c r="AT377" s="3" t="s">
        <v>52</v>
      </c>
      <c r="AU377" s="3" t="s">
        <v>429</v>
      </c>
      <c r="AV377" s="3" t="s">
        <v>63</v>
      </c>
      <c r="AW377" s="3" t="s">
        <v>57</v>
      </c>
      <c r="AX377" s="3" t="s">
        <v>96</v>
      </c>
      <c r="CY377" s="0" t="n">
        <v>1</v>
      </c>
      <c r="CZ377" s="6">
        <f>trunc((P377/CY377),2)</f>
      </c>
    </row>
    <row r="378" spans="1:104">
      <c r="A378" s="3" t="n">
        <v>373</v>
      </c>
      <c r="B378" s="3" t="s">
        <v>969</v>
      </c>
      <c r="C378" s="3" t="s">
        <v>52</v>
      </c>
      <c r="D378" s="3" t="s">
        <v>53</v>
      </c>
      <c r="E378" s="3" t="n">
        <v>1.52</v>
      </c>
      <c r="F378" s="3" t="s">
        <v>105</v>
      </c>
      <c r="G378" s="3" t="s">
        <v>55</v>
      </c>
      <c r="H378" s="3" t="s">
        <v>99</v>
      </c>
      <c r="I378" s="3" t="s">
        <v>57</v>
      </c>
      <c r="J378" s="3" t="s">
        <v>57</v>
      </c>
      <c r="K378" s="3" t="s">
        <v>57</v>
      </c>
      <c r="L378" s="3" t="s">
        <v>58</v>
      </c>
      <c r="M378" s="3" t="s">
        <v>59</v>
      </c>
      <c r="N378" s="6">
        <f>trunc(((Q378*(100+O378))/100)*CY378,2)</f>
      </c>
      <c r="O378" s="4" t="n">
        <v>-34.8</v>
      </c>
      <c r="P378" s="6">
        <f>trunc((N378*E378),2)</f>
      </c>
      <c r="Q378" s="3" t="n">
        <v>9600</v>
      </c>
      <c r="R378" s="9" t="s">
        <v>60</v>
      </c>
      <c r="S378" s="9" t="s">
        <v>61</v>
      </c>
      <c r="T378" s="3" t="s">
        <v>970</v>
      </c>
      <c r="U378" s="3" t="n">
        <v>4.55</v>
      </c>
      <c r="V378" s="3" t="n">
        <v>62.2</v>
      </c>
      <c r="W378" s="3" t="n">
        <v>59</v>
      </c>
      <c r="X378" s="3" t="s">
        <v>63</v>
      </c>
      <c r="Y378" s="3" t="s">
        <v>77</v>
      </c>
      <c r="Z378" s="3" t="s">
        <v>123</v>
      </c>
      <c r="AA378" s="3" t="s">
        <v>58</v>
      </c>
      <c r="AB378" s="3" t="s">
        <v>91</v>
      </c>
      <c r="AC378" s="3" t="s">
        <v>52</v>
      </c>
      <c r="AD378" s="3" t="s">
        <v>69</v>
      </c>
      <c r="AE378" s="3" t="s">
        <v>52</v>
      </c>
      <c r="AF378" s="3" t="s">
        <v>52</v>
      </c>
      <c r="AG378" s="3" t="s">
        <v>52</v>
      </c>
      <c r="AH378" s="3" t="s">
        <v>52</v>
      </c>
      <c r="AI378" s="3" t="s">
        <v>63</v>
      </c>
      <c r="AJ378" s="3" t="s">
        <v>63</v>
      </c>
      <c r="AK378" s="3" t="s">
        <v>58</v>
      </c>
      <c r="AL378" s="3" t="s">
        <v>380</v>
      </c>
      <c r="AM378" s="3" t="s">
        <v>63</v>
      </c>
      <c r="AN378" s="3" t="n">
        <v>36</v>
      </c>
      <c r="AO378" s="3" t="n">
        <v>15</v>
      </c>
      <c r="AP378" s="3" t="n">
        <v>40.6</v>
      </c>
      <c r="AQ378" s="3" t="n">
        <v>43</v>
      </c>
      <c r="AR378" s="3" t="s">
        <v>52</v>
      </c>
      <c r="AS378" s="3" t="s">
        <v>58</v>
      </c>
      <c r="AT378" s="3" t="s">
        <v>52</v>
      </c>
      <c r="AU378" s="3" t="s">
        <v>118</v>
      </c>
      <c r="AV378" s="3" t="s">
        <v>63</v>
      </c>
      <c r="AW378" s="3" t="s">
        <v>57</v>
      </c>
      <c r="AX378" s="3" t="s">
        <v>96</v>
      </c>
      <c r="CY378" s="0" t="n">
        <v>1</v>
      </c>
      <c r="CZ378" s="6">
        <f>trunc((P378/CY378),2)</f>
      </c>
    </row>
    <row r="379" spans="1:104">
      <c r="A379" s="3" t="n">
        <v>374</v>
      </c>
      <c r="B379" s="3" t="s">
        <v>971</v>
      </c>
      <c r="C379" s="3" t="s">
        <v>52</v>
      </c>
      <c r="D379" s="3" t="s">
        <v>53</v>
      </c>
      <c r="E379" s="3" t="n">
        <v>1.53</v>
      </c>
      <c r="F379" s="3" t="s">
        <v>105</v>
      </c>
      <c r="G379" s="3" t="s">
        <v>55</v>
      </c>
      <c r="H379" s="3" t="s">
        <v>99</v>
      </c>
      <c r="I379" s="3" t="s">
        <v>57</v>
      </c>
      <c r="J379" s="3" t="s">
        <v>57</v>
      </c>
      <c r="K379" s="3" t="s">
        <v>57</v>
      </c>
      <c r="L379" s="3" t="s">
        <v>58</v>
      </c>
      <c r="M379" s="3" t="s">
        <v>86</v>
      </c>
      <c r="N379" s="6">
        <f>trunc(((Q379*(100+O379))/100)*CY379,2)</f>
      </c>
      <c r="O379" s="4" t="n">
        <v>-33.4</v>
      </c>
      <c r="P379" s="6">
        <f>trunc((N379*E379),2)</f>
      </c>
      <c r="Q379" s="3" t="n">
        <v>9600</v>
      </c>
      <c r="R379" s="9" t="s">
        <v>60</v>
      </c>
      <c r="S379" s="9" t="s">
        <v>61</v>
      </c>
      <c r="T379" s="3" t="s">
        <v>972</v>
      </c>
      <c r="U379" s="3" t="n">
        <v>4.58</v>
      </c>
      <c r="V379" s="3" t="n">
        <v>62.2</v>
      </c>
      <c r="W379" s="3" t="n">
        <v>59</v>
      </c>
      <c r="X379" s="3" t="s">
        <v>63</v>
      </c>
      <c r="Y379" s="3" t="s">
        <v>64</v>
      </c>
      <c r="Z379" s="3" t="s">
        <v>58</v>
      </c>
      <c r="AA379" s="3" t="s">
        <v>141</v>
      </c>
      <c r="AB379" s="3" t="s">
        <v>109</v>
      </c>
      <c r="AC379" s="3" t="s">
        <v>52</v>
      </c>
      <c r="AD379" s="3" t="s">
        <v>69</v>
      </c>
      <c r="AE379" s="3" t="s">
        <v>52</v>
      </c>
      <c r="AF379" s="3" t="s">
        <v>52</v>
      </c>
      <c r="AG379" s="3" t="s">
        <v>52</v>
      </c>
      <c r="AH379" s="3" t="s">
        <v>52</v>
      </c>
      <c r="AI379" s="3" t="s">
        <v>63</v>
      </c>
      <c r="AJ379" s="3" t="s">
        <v>63</v>
      </c>
      <c r="AK379" s="3" t="s">
        <v>58</v>
      </c>
      <c r="AL379" s="3" t="s">
        <v>304</v>
      </c>
      <c r="AM379" s="3" t="s">
        <v>63</v>
      </c>
      <c r="AN379" s="3" t="n">
        <v>34</v>
      </c>
      <c r="AO379" s="3" t="n">
        <v>14</v>
      </c>
      <c r="AP379" s="3" t="n">
        <v>41.6</v>
      </c>
      <c r="AQ379" s="3" t="n">
        <v>44.5</v>
      </c>
      <c r="AR379" s="3" t="s">
        <v>52</v>
      </c>
      <c r="AS379" s="3" t="s">
        <v>58</v>
      </c>
      <c r="AT379" s="3" t="s">
        <v>52</v>
      </c>
      <c r="AU379" s="3" t="s">
        <v>95</v>
      </c>
      <c r="AV379" s="3" t="s">
        <v>63</v>
      </c>
      <c r="AW379" s="3" t="s">
        <v>57</v>
      </c>
      <c r="AX379" s="3" t="s">
        <v>96</v>
      </c>
      <c r="CY379" s="0" t="n">
        <v>1</v>
      </c>
      <c r="CZ379" s="6">
        <f>trunc((P379/CY379),2)</f>
      </c>
    </row>
    <row r="380" spans="1:104">
      <c r="A380" s="3" t="n">
        <v>375</v>
      </c>
      <c r="B380" s="3" t="s">
        <v>973</v>
      </c>
      <c r="C380" s="3" t="s">
        <v>52</v>
      </c>
      <c r="D380" s="3" t="s">
        <v>53</v>
      </c>
      <c r="E380" s="3" t="n">
        <v>1.5</v>
      </c>
      <c r="F380" s="3" t="s">
        <v>105</v>
      </c>
      <c r="G380" s="3" t="s">
        <v>55</v>
      </c>
      <c r="H380" s="3" t="s">
        <v>99</v>
      </c>
      <c r="I380" s="3" t="s">
        <v>57</v>
      </c>
      <c r="J380" s="3" t="s">
        <v>57</v>
      </c>
      <c r="K380" s="3" t="s">
        <v>57</v>
      </c>
      <c r="L380" s="3" t="s">
        <v>58</v>
      </c>
      <c r="M380" s="3" t="s">
        <v>86</v>
      </c>
      <c r="N380" s="6">
        <f>trunc(((Q380*(100+O380))/100)*CY380,2)</f>
      </c>
      <c r="O380" s="4" t="n">
        <v>-32.8</v>
      </c>
      <c r="P380" s="6">
        <f>trunc((N380*E380),2)</f>
      </c>
      <c r="Q380" s="3" t="n">
        <v>9600</v>
      </c>
      <c r="R380" s="9" t="s">
        <v>60</v>
      </c>
      <c r="S380" s="9" t="s">
        <v>61</v>
      </c>
      <c r="T380" s="3" t="s">
        <v>897</v>
      </c>
      <c r="U380" s="3" t="n">
        <v>4.53</v>
      </c>
      <c r="V380" s="3" t="n">
        <v>62.2</v>
      </c>
      <c r="W380" s="3" t="n">
        <v>58</v>
      </c>
      <c r="X380" s="3" t="s">
        <v>63</v>
      </c>
      <c r="Y380" s="3" t="s">
        <v>64</v>
      </c>
      <c r="Z380" s="3" t="s">
        <v>58</v>
      </c>
      <c r="AA380" s="3" t="s">
        <v>66</v>
      </c>
      <c r="AB380" s="3" t="s">
        <v>109</v>
      </c>
      <c r="AC380" s="3" t="s">
        <v>52</v>
      </c>
      <c r="AD380" s="3" t="s">
        <v>69</v>
      </c>
      <c r="AE380" s="3" t="s">
        <v>52</v>
      </c>
      <c r="AF380" s="3" t="s">
        <v>52</v>
      </c>
      <c r="AG380" s="3" t="s">
        <v>52</v>
      </c>
      <c r="AH380" s="3" t="s">
        <v>52</v>
      </c>
      <c r="AI380" s="3" t="s">
        <v>63</v>
      </c>
      <c r="AJ380" s="3" t="s">
        <v>63</v>
      </c>
      <c r="AK380" s="3" t="s">
        <v>58</v>
      </c>
      <c r="AL380" s="3" t="s">
        <v>457</v>
      </c>
      <c r="AM380" s="3" t="s">
        <v>63</v>
      </c>
      <c r="AN380" s="3" t="n">
        <v>36</v>
      </c>
      <c r="AO380" s="3" t="n">
        <v>15.5</v>
      </c>
      <c r="AP380" s="3" t="n">
        <v>40.6</v>
      </c>
      <c r="AQ380" s="3" t="n">
        <v>42.5</v>
      </c>
      <c r="AR380" s="3" t="s">
        <v>79</v>
      </c>
      <c r="AS380" s="3" t="s">
        <v>58</v>
      </c>
      <c r="AT380" s="3" t="s">
        <v>52</v>
      </c>
      <c r="AU380" s="3" t="s">
        <v>95</v>
      </c>
      <c r="AV380" s="3" t="s">
        <v>63</v>
      </c>
      <c r="AW380" s="3" t="s">
        <v>57</v>
      </c>
      <c r="AX380" s="3" t="s">
        <v>96</v>
      </c>
      <c r="CY380" s="0" t="n">
        <v>1</v>
      </c>
      <c r="CZ380" s="6">
        <f>trunc((P380/CY380),2)</f>
      </c>
    </row>
    <row r="381" spans="1:104">
      <c r="A381" s="3" t="n">
        <v>376</v>
      </c>
      <c r="B381" s="3" t="s">
        <v>974</v>
      </c>
      <c r="C381" s="3" t="s">
        <v>52</v>
      </c>
      <c r="D381" s="3" t="s">
        <v>53</v>
      </c>
      <c r="E381" s="3" t="n">
        <v>1.62</v>
      </c>
      <c r="F381" s="3" t="s">
        <v>105</v>
      </c>
      <c r="G381" s="3" t="s">
        <v>55</v>
      </c>
      <c r="H381" s="3" t="s">
        <v>99</v>
      </c>
      <c r="I381" s="3" t="s">
        <v>57</v>
      </c>
      <c r="J381" s="3" t="s">
        <v>57</v>
      </c>
      <c r="K381" s="3" t="s">
        <v>57</v>
      </c>
      <c r="L381" s="3" t="s">
        <v>58</v>
      </c>
      <c r="M381" s="3" t="s">
        <v>86</v>
      </c>
      <c r="N381" s="6">
        <f>trunc(((Q381*(100+O381))/100)*CY381,2)</f>
      </c>
      <c r="O381" s="4" t="n">
        <v>-31.7</v>
      </c>
      <c r="P381" s="6">
        <f>trunc((N381*E381),2)</f>
      </c>
      <c r="Q381" s="3" t="n">
        <v>9600</v>
      </c>
      <c r="R381" s="9" t="s">
        <v>60</v>
      </c>
      <c r="S381" s="9" t="s">
        <v>61</v>
      </c>
      <c r="T381" s="3" t="s">
        <v>975</v>
      </c>
      <c r="U381" s="3" t="n">
        <v>4.67</v>
      </c>
      <c r="V381" s="3" t="n">
        <v>61.8</v>
      </c>
      <c r="W381" s="3" t="n">
        <v>58</v>
      </c>
      <c r="X381" s="3" t="s">
        <v>63</v>
      </c>
      <c r="Y381" s="3" t="s">
        <v>64</v>
      </c>
      <c r="Z381" s="3" t="s">
        <v>58</v>
      </c>
      <c r="AA381" s="3" t="s">
        <v>116</v>
      </c>
      <c r="AB381" s="3" t="s">
        <v>109</v>
      </c>
      <c r="AC381" s="3" t="s">
        <v>52</v>
      </c>
      <c r="AD381" s="3" t="s">
        <v>69</v>
      </c>
      <c r="AE381" s="3" t="s">
        <v>52</v>
      </c>
      <c r="AF381" s="3" t="s">
        <v>52</v>
      </c>
      <c r="AG381" s="3" t="s">
        <v>52</v>
      </c>
      <c r="AH381" s="3" t="s">
        <v>52</v>
      </c>
      <c r="AI381" s="3" t="s">
        <v>63</v>
      </c>
      <c r="AJ381" s="3" t="s">
        <v>63</v>
      </c>
      <c r="AK381" s="3" t="s">
        <v>58</v>
      </c>
      <c r="AL381" s="3" t="s">
        <v>201</v>
      </c>
      <c r="AM381" s="3" t="s">
        <v>63</v>
      </c>
      <c r="AN381" s="3" t="n">
        <v>33</v>
      </c>
      <c r="AO381" s="3" t="n">
        <v>13.5</v>
      </c>
      <c r="AP381" s="3" t="n">
        <v>41.8</v>
      </c>
      <c r="AQ381" s="3" t="n">
        <v>44.5</v>
      </c>
      <c r="AR381" s="3" t="s">
        <v>52</v>
      </c>
      <c r="AS381" s="3" t="s">
        <v>58</v>
      </c>
      <c r="AT381" s="3" t="s">
        <v>52</v>
      </c>
      <c r="AU381" s="3" t="s">
        <v>95</v>
      </c>
      <c r="AV381" s="3" t="s">
        <v>63</v>
      </c>
      <c r="AW381" s="3" t="s">
        <v>57</v>
      </c>
      <c r="AX381" s="3" t="s">
        <v>96</v>
      </c>
      <c r="CY381" s="0" t="n">
        <v>1</v>
      </c>
      <c r="CZ381" s="6">
        <f>trunc((P381/CY381),2)</f>
      </c>
    </row>
    <row r="382" spans="1:104">
      <c r="A382" s="3" t="n">
        <v>377</v>
      </c>
      <c r="B382" s="3" t="s">
        <v>976</v>
      </c>
      <c r="C382" s="3" t="s">
        <v>52</v>
      </c>
      <c r="D382" s="3" t="s">
        <v>53</v>
      </c>
      <c r="E382" s="3" t="n">
        <v>1.5</v>
      </c>
      <c r="F382" s="3" t="s">
        <v>105</v>
      </c>
      <c r="G382" s="3" t="s">
        <v>55</v>
      </c>
      <c r="H382" s="3" t="s">
        <v>106</v>
      </c>
      <c r="I382" s="3" t="s">
        <v>57</v>
      </c>
      <c r="J382" s="3" t="s">
        <v>57</v>
      </c>
      <c r="K382" s="3" t="s">
        <v>57</v>
      </c>
      <c r="L382" s="3" t="s">
        <v>58</v>
      </c>
      <c r="M382" s="3" t="s">
        <v>113</v>
      </c>
      <c r="N382" s="6">
        <f>trunc(((Q382*(100+O382))/100)*CY382,2)</f>
      </c>
      <c r="O382" s="4" t="n">
        <v>-30.7</v>
      </c>
      <c r="P382" s="6">
        <f>trunc((N382*E382),2)</f>
      </c>
      <c r="Q382" s="3" t="n">
        <v>9600</v>
      </c>
      <c r="R382" s="9" t="s">
        <v>60</v>
      </c>
      <c r="S382" s="9" t="s">
        <v>61</v>
      </c>
      <c r="T382" s="3" t="s">
        <v>932</v>
      </c>
      <c r="U382" s="3" t="n">
        <v>4.52</v>
      </c>
      <c r="V382" s="3" t="n">
        <v>62.1</v>
      </c>
      <c r="W382" s="3" t="n">
        <v>59</v>
      </c>
      <c r="X382" s="3" t="s">
        <v>63</v>
      </c>
      <c r="Y382" s="3" t="s">
        <v>64</v>
      </c>
      <c r="Z382" s="3" t="s">
        <v>58</v>
      </c>
      <c r="AA382" s="3" t="s">
        <v>108</v>
      </c>
      <c r="AB382" s="3" t="s">
        <v>109</v>
      </c>
      <c r="AC382" s="3" t="s">
        <v>52</v>
      </c>
      <c r="AD382" s="3" t="s">
        <v>110</v>
      </c>
      <c r="AE382" s="3" t="s">
        <v>52</v>
      </c>
      <c r="AF382" s="3" t="s">
        <v>52</v>
      </c>
      <c r="AG382" s="3" t="s">
        <v>52</v>
      </c>
      <c r="AH382" s="3" t="s">
        <v>52</v>
      </c>
      <c r="AI382" s="3" t="s">
        <v>63</v>
      </c>
      <c r="AJ382" s="3" t="s">
        <v>63</v>
      </c>
      <c r="AK382" s="3" t="s">
        <v>58</v>
      </c>
      <c r="AL382" s="3" t="s">
        <v>636</v>
      </c>
      <c r="AM382" s="3" t="s">
        <v>63</v>
      </c>
      <c r="AN382" s="3" t="n">
        <v>36</v>
      </c>
      <c r="AO382" s="3" t="n">
        <v>15</v>
      </c>
      <c r="AP382" s="3" t="n">
        <v>40.8</v>
      </c>
      <c r="AQ382" s="3" t="n">
        <v>43</v>
      </c>
      <c r="AR382" s="3" t="s">
        <v>52</v>
      </c>
      <c r="AS382" s="3" t="s">
        <v>58</v>
      </c>
      <c r="AT382" s="3" t="s">
        <v>52</v>
      </c>
      <c r="AU382" s="3" t="s">
        <v>63</v>
      </c>
      <c r="AV382" s="3" t="s">
        <v>63</v>
      </c>
      <c r="AW382" s="3" t="s">
        <v>57</v>
      </c>
      <c r="AX382" s="3" t="s">
        <v>96</v>
      </c>
      <c r="CY382" s="0" t="n">
        <v>1</v>
      </c>
      <c r="CZ382" s="6">
        <f>trunc((P382/CY382),2)</f>
      </c>
    </row>
    <row r="383" spans="1:104">
      <c r="A383" s="3" t="n">
        <v>378</v>
      </c>
      <c r="B383" s="3" t="s">
        <v>977</v>
      </c>
      <c r="C383" s="3" t="s">
        <v>52</v>
      </c>
      <c r="D383" s="3" t="s">
        <v>53</v>
      </c>
      <c r="E383" s="3" t="n">
        <v>1.5</v>
      </c>
      <c r="F383" s="3" t="s">
        <v>181</v>
      </c>
      <c r="G383" s="3" t="s">
        <v>55</v>
      </c>
      <c r="H383" s="3" t="s">
        <v>99</v>
      </c>
      <c r="I383" s="3" t="s">
        <v>57</v>
      </c>
      <c r="J383" s="3" t="s">
        <v>57</v>
      </c>
      <c r="K383" s="3" t="s">
        <v>57</v>
      </c>
      <c r="L383" s="3" t="s">
        <v>85</v>
      </c>
      <c r="M383" s="3" t="s">
        <v>352</v>
      </c>
      <c r="N383" s="6">
        <f>trunc(((Q383*(100+O383))/100)*CY383,2)</f>
      </c>
      <c r="O383" s="4" t="n">
        <v>-44.8</v>
      </c>
      <c r="P383" s="6">
        <f>trunc((N383*E383),2)</f>
      </c>
      <c r="Q383" s="3" t="n">
        <v>8100</v>
      </c>
      <c r="R383" s="9" t="s">
        <v>60</v>
      </c>
      <c r="S383" s="9" t="s">
        <v>61</v>
      </c>
      <c r="T383" s="3" t="s">
        <v>875</v>
      </c>
      <c r="U383" s="3" t="n">
        <v>4.56</v>
      </c>
      <c r="V383" s="3" t="n">
        <v>62.2</v>
      </c>
      <c r="W383" s="3" t="n">
        <v>60</v>
      </c>
      <c r="X383" s="3" t="s">
        <v>63</v>
      </c>
      <c r="Y383" s="3" t="s">
        <v>64</v>
      </c>
      <c r="Z383" s="3" t="s">
        <v>166</v>
      </c>
      <c r="AA383" s="3" t="s">
        <v>58</v>
      </c>
      <c r="AB383" s="3" t="s">
        <v>67</v>
      </c>
      <c r="AC383" s="3" t="s">
        <v>52</v>
      </c>
      <c r="AD383" s="3" t="s">
        <v>69</v>
      </c>
      <c r="AE383" s="3" t="s">
        <v>52</v>
      </c>
      <c r="AF383" s="3" t="s">
        <v>52</v>
      </c>
      <c r="AG383" s="3" t="s">
        <v>52</v>
      </c>
      <c r="AH383" s="3" t="s">
        <v>52</v>
      </c>
      <c r="AI383" s="3" t="s">
        <v>63</v>
      </c>
      <c r="AJ383" s="3" t="s">
        <v>63</v>
      </c>
      <c r="AK383" s="3" t="s">
        <v>58</v>
      </c>
      <c r="AL383" s="3" t="s">
        <v>138</v>
      </c>
      <c r="AM383" s="3" t="s">
        <v>63</v>
      </c>
      <c r="AN383" s="3" t="n">
        <v>34</v>
      </c>
      <c r="AO383" s="3" t="n">
        <v>13.5</v>
      </c>
      <c r="AP383" s="3" t="n">
        <v>41.8</v>
      </c>
      <c r="AQ383" s="3" t="n">
        <v>44.5</v>
      </c>
      <c r="AR383" s="3" t="s">
        <v>52</v>
      </c>
      <c r="AS383" s="3" t="s">
        <v>58</v>
      </c>
      <c r="AT383" s="3" t="s">
        <v>52</v>
      </c>
      <c r="AU383" s="3" t="s">
        <v>80</v>
      </c>
      <c r="AV383" s="3" t="s">
        <v>63</v>
      </c>
      <c r="AW383" s="3" t="s">
        <v>57</v>
      </c>
      <c r="AX383" s="3" t="s">
        <v>96</v>
      </c>
      <c r="CY383" s="0" t="n">
        <v>1</v>
      </c>
      <c r="CZ383" s="6">
        <f>trunc((P383/CY383),2)</f>
      </c>
    </row>
    <row r="384" spans="1:104">
      <c r="A384" s="3" t="n">
        <v>379</v>
      </c>
      <c r="B384" s="3" t="s">
        <v>978</v>
      </c>
      <c r="C384" s="3" t="s">
        <v>52</v>
      </c>
      <c r="D384" s="3" t="s">
        <v>53</v>
      </c>
      <c r="E384" s="3" t="n">
        <v>1.55</v>
      </c>
      <c r="F384" s="3" t="s">
        <v>181</v>
      </c>
      <c r="G384" s="3" t="s">
        <v>55</v>
      </c>
      <c r="H384" s="3" t="s">
        <v>99</v>
      </c>
      <c r="I384" s="3" t="s">
        <v>57</v>
      </c>
      <c r="J384" s="3" t="s">
        <v>57</v>
      </c>
      <c r="K384" s="3" t="s">
        <v>57</v>
      </c>
      <c r="L384" s="3" t="s">
        <v>58</v>
      </c>
      <c r="M384" s="3" t="s">
        <v>59</v>
      </c>
      <c r="N384" s="6">
        <f>trunc(((Q384*(100+O384))/100)*CY384,2)</f>
      </c>
      <c r="O384" s="4" t="n">
        <v>-34.6</v>
      </c>
      <c r="P384" s="6">
        <f>trunc((N384*E384),2)</f>
      </c>
      <c r="Q384" s="3" t="n">
        <v>8100</v>
      </c>
      <c r="R384" s="9" t="s">
        <v>60</v>
      </c>
      <c r="S384" s="9" t="s">
        <v>61</v>
      </c>
      <c r="T384" s="3" t="s">
        <v>889</v>
      </c>
      <c r="U384" s="3" t="n">
        <v>4.57</v>
      </c>
      <c r="V384" s="3" t="n">
        <v>62.3</v>
      </c>
      <c r="W384" s="3" t="n">
        <v>58</v>
      </c>
      <c r="X384" s="3" t="s">
        <v>63</v>
      </c>
      <c r="Y384" s="3" t="s">
        <v>64</v>
      </c>
      <c r="Z384" s="3" t="s">
        <v>123</v>
      </c>
      <c r="AA384" s="3" t="s">
        <v>58</v>
      </c>
      <c r="AB384" s="3" t="s">
        <v>91</v>
      </c>
      <c r="AC384" s="3" t="s">
        <v>52</v>
      </c>
      <c r="AD384" s="3" t="s">
        <v>69</v>
      </c>
      <c r="AE384" s="3" t="s">
        <v>52</v>
      </c>
      <c r="AF384" s="3" t="s">
        <v>52</v>
      </c>
      <c r="AG384" s="3" t="s">
        <v>52</v>
      </c>
      <c r="AH384" s="3" t="s">
        <v>52</v>
      </c>
      <c r="AI384" s="3" t="s">
        <v>63</v>
      </c>
      <c r="AJ384" s="3" t="s">
        <v>63</v>
      </c>
      <c r="AK384" s="3" t="s">
        <v>58</v>
      </c>
      <c r="AL384" s="3" t="s">
        <v>117</v>
      </c>
      <c r="AM384" s="3" t="s">
        <v>63</v>
      </c>
      <c r="AN384" s="3" t="n">
        <v>36</v>
      </c>
      <c r="AO384" s="3" t="n">
        <v>15.5</v>
      </c>
      <c r="AP384" s="3" t="n">
        <v>40.6</v>
      </c>
      <c r="AQ384" s="3" t="n">
        <v>43</v>
      </c>
      <c r="AR384" s="3" t="s">
        <v>57</v>
      </c>
      <c r="AS384" s="3" t="s">
        <v>58</v>
      </c>
      <c r="AT384" s="3" t="s">
        <v>52</v>
      </c>
      <c r="AU384" s="3" t="s">
        <v>118</v>
      </c>
      <c r="AV384" s="3" t="s">
        <v>63</v>
      </c>
      <c r="AW384" s="3" t="s">
        <v>57</v>
      </c>
      <c r="AX384" s="3" t="s">
        <v>96</v>
      </c>
      <c r="CY384" s="0" t="n">
        <v>1</v>
      </c>
      <c r="CZ384" s="6">
        <f>trunc((P384/CY384),2)</f>
      </c>
    </row>
    <row r="385" spans="1:104">
      <c r="A385" s="3" t="n">
        <v>380</v>
      </c>
      <c r="B385" s="3" t="s">
        <v>979</v>
      </c>
      <c r="C385" s="3" t="s">
        <v>52</v>
      </c>
      <c r="D385" s="3" t="s">
        <v>53</v>
      </c>
      <c r="E385" s="3" t="n">
        <v>1.54</v>
      </c>
      <c r="F385" s="3" t="s">
        <v>83</v>
      </c>
      <c r="G385" s="3" t="s">
        <v>55</v>
      </c>
      <c r="H385" s="3" t="s">
        <v>106</v>
      </c>
      <c r="I385" s="3" t="s">
        <v>57</v>
      </c>
      <c r="J385" s="3" t="s">
        <v>57</v>
      </c>
      <c r="K385" s="3" t="s">
        <v>57</v>
      </c>
      <c r="L385" s="3" t="s">
        <v>58</v>
      </c>
      <c r="M385" s="3" t="s">
        <v>151</v>
      </c>
      <c r="N385" s="6">
        <f>trunc(((Q385*(100+O385))/100)*CY385,2)</f>
      </c>
      <c r="O385" s="4" t="n">
        <v>-32.8</v>
      </c>
      <c r="P385" s="6">
        <f>trunc((N385*E385),2)</f>
      </c>
      <c r="Q385" s="3" t="n">
        <v>8100</v>
      </c>
      <c r="R385" s="9" t="s">
        <v>60</v>
      </c>
      <c r="S385" s="9" t="s">
        <v>61</v>
      </c>
      <c r="T385" s="3" t="s">
        <v>980</v>
      </c>
      <c r="U385" s="3" t="n">
        <v>4.59</v>
      </c>
      <c r="V385" s="3" t="n">
        <v>62.2</v>
      </c>
      <c r="W385" s="3" t="n">
        <v>59</v>
      </c>
      <c r="X385" s="3" t="s">
        <v>63</v>
      </c>
      <c r="Y385" s="3" t="s">
        <v>64</v>
      </c>
      <c r="Z385" s="3" t="s">
        <v>58</v>
      </c>
      <c r="AA385" s="3" t="s">
        <v>141</v>
      </c>
      <c r="AB385" s="3" t="s">
        <v>109</v>
      </c>
      <c r="AC385" s="3" t="s">
        <v>52</v>
      </c>
      <c r="AD385" s="3" t="s">
        <v>69</v>
      </c>
      <c r="AE385" s="3" t="s">
        <v>52</v>
      </c>
      <c r="AF385" s="3" t="s">
        <v>52</v>
      </c>
      <c r="AG385" s="3" t="s">
        <v>52</v>
      </c>
      <c r="AH385" s="3" t="s">
        <v>52</v>
      </c>
      <c r="AI385" s="3" t="s">
        <v>63</v>
      </c>
      <c r="AJ385" s="3" t="s">
        <v>63</v>
      </c>
      <c r="AK385" s="3" t="s">
        <v>58</v>
      </c>
      <c r="AL385" s="3" t="s">
        <v>301</v>
      </c>
      <c r="AM385" s="3" t="s">
        <v>63</v>
      </c>
      <c r="AN385" s="3" t="n">
        <v>36</v>
      </c>
      <c r="AO385" s="3" t="n">
        <v>15</v>
      </c>
      <c r="AP385" s="3" t="n">
        <v>41.2</v>
      </c>
      <c r="AQ385" s="3" t="n">
        <v>43.5</v>
      </c>
      <c r="AR385" s="3" t="s">
        <v>52</v>
      </c>
      <c r="AS385" s="3" t="s">
        <v>58</v>
      </c>
      <c r="AT385" s="3" t="s">
        <v>52</v>
      </c>
      <c r="AU385" s="3" t="s">
        <v>118</v>
      </c>
      <c r="AV385" s="3" t="s">
        <v>63</v>
      </c>
      <c r="AW385" s="3" t="s">
        <v>57</v>
      </c>
      <c r="AX385" s="3" t="s">
        <v>96</v>
      </c>
      <c r="CY385" s="0" t="n">
        <v>1</v>
      </c>
      <c r="CZ385" s="6">
        <f>trunc((P385/CY385),2)</f>
      </c>
    </row>
    <row r="386" spans="1:104">
      <c r="A386" s="3" t="n">
        <v>381</v>
      </c>
      <c r="B386" s="3" t="s">
        <v>981</v>
      </c>
      <c r="C386" s="3" t="s">
        <v>52</v>
      </c>
      <c r="D386" s="3" t="s">
        <v>53</v>
      </c>
      <c r="E386" s="3" t="n">
        <v>1.5</v>
      </c>
      <c r="F386" s="3" t="s">
        <v>54</v>
      </c>
      <c r="G386" s="3" t="s">
        <v>55</v>
      </c>
      <c r="H386" s="3" t="s">
        <v>121</v>
      </c>
      <c r="I386" s="3" t="s">
        <v>57</v>
      </c>
      <c r="J386" s="3" t="s">
        <v>57</v>
      </c>
      <c r="K386" s="3" t="s">
        <v>57</v>
      </c>
      <c r="L386" s="3" t="s">
        <v>58</v>
      </c>
      <c r="M386" s="3" t="s">
        <v>59</v>
      </c>
      <c r="N386" s="6">
        <f>trunc(((Q386*(100+O386))/100)*CY386,2)</f>
      </c>
      <c r="O386" s="4" t="n">
        <v>-37.4</v>
      </c>
      <c r="P386" s="6">
        <f>trunc((N386*E386),2)</f>
      </c>
      <c r="Q386" s="3" t="n">
        <v>15300</v>
      </c>
      <c r="R386" s="9" t="s">
        <v>60</v>
      </c>
      <c r="S386" s="9" t="s">
        <v>61</v>
      </c>
      <c r="T386" s="3" t="s">
        <v>982</v>
      </c>
      <c r="U386" s="3" t="n">
        <v>4.54</v>
      </c>
      <c r="V386" s="3" t="n">
        <v>62.2</v>
      </c>
      <c r="W386" s="3" t="n">
        <v>57</v>
      </c>
      <c r="X386" s="3" t="s">
        <v>63</v>
      </c>
      <c r="Y386" s="3" t="s">
        <v>88</v>
      </c>
      <c r="Z386" s="3" t="s">
        <v>123</v>
      </c>
      <c r="AA386" s="3" t="s">
        <v>66</v>
      </c>
      <c r="AB386" s="3" t="s">
        <v>91</v>
      </c>
      <c r="AC386" s="3" t="s">
        <v>68</v>
      </c>
      <c r="AD386" s="3" t="s">
        <v>69</v>
      </c>
      <c r="AE386" s="3" t="s">
        <v>52</v>
      </c>
      <c r="AF386" s="3" t="s">
        <v>52</v>
      </c>
      <c r="AG386" s="3" t="s">
        <v>52</v>
      </c>
      <c r="AH386" s="3" t="s">
        <v>52</v>
      </c>
      <c r="AI386" s="3" t="s">
        <v>63</v>
      </c>
      <c r="AJ386" s="3" t="s">
        <v>63</v>
      </c>
      <c r="AK386" s="3" t="s">
        <v>58</v>
      </c>
      <c r="AL386" s="3" t="s">
        <v>573</v>
      </c>
      <c r="AM386" s="3" t="s">
        <v>63</v>
      </c>
      <c r="AN386" s="3" t="n">
        <v>36</v>
      </c>
      <c r="AO386" s="3" t="n">
        <v>15.5</v>
      </c>
      <c r="AP386" s="3" t="n">
        <v>40.6</v>
      </c>
      <c r="AQ386" s="3" t="n">
        <v>43</v>
      </c>
      <c r="AR386" s="3" t="s">
        <v>52</v>
      </c>
      <c r="AS386" s="3" t="s">
        <v>58</v>
      </c>
      <c r="AT386" s="3" t="s">
        <v>52</v>
      </c>
      <c r="AU386" s="3" t="s">
        <v>219</v>
      </c>
      <c r="AV386" s="3" t="s">
        <v>63</v>
      </c>
      <c r="AW386" s="3" t="s">
        <v>57</v>
      </c>
      <c r="AX386" s="3" t="s">
        <v>96</v>
      </c>
      <c r="CY386" s="0" t="n">
        <v>1</v>
      </c>
      <c r="CZ386" s="6">
        <f>trunc((P386/CY386),2)</f>
      </c>
    </row>
    <row r="387" spans="1:104">
      <c r="A387" s="3" t="n">
        <v>382</v>
      </c>
      <c r="B387" s="3" t="s">
        <v>983</v>
      </c>
      <c r="C387" s="3" t="s">
        <v>52</v>
      </c>
      <c r="D387" s="3" t="s">
        <v>53</v>
      </c>
      <c r="E387" s="3" t="n">
        <v>1.5</v>
      </c>
      <c r="F387" s="3" t="s">
        <v>54</v>
      </c>
      <c r="G387" s="3" t="s">
        <v>55</v>
      </c>
      <c r="H387" s="3" t="s">
        <v>198</v>
      </c>
      <c r="I387" s="3" t="s">
        <v>57</v>
      </c>
      <c r="J387" s="3" t="s">
        <v>57</v>
      </c>
      <c r="K387" s="3" t="s">
        <v>57</v>
      </c>
      <c r="L387" s="3" t="s">
        <v>58</v>
      </c>
      <c r="M387" s="3" t="s">
        <v>86</v>
      </c>
      <c r="N387" s="6">
        <f>trunc(((Q387*(100+O387))/100)*CY387,2)</f>
      </c>
      <c r="O387" s="4" t="n">
        <v>-34.3</v>
      </c>
      <c r="P387" s="6">
        <f>trunc((N387*E387),2)</f>
      </c>
      <c r="Q387" s="3" t="n">
        <v>15300</v>
      </c>
      <c r="R387" s="9" t="s">
        <v>60</v>
      </c>
      <c r="S387" s="9" t="s">
        <v>61</v>
      </c>
      <c r="T387" s="3" t="s">
        <v>955</v>
      </c>
      <c r="U387" s="3" t="n">
        <v>4.55</v>
      </c>
      <c r="V387" s="3" t="n">
        <v>62.7</v>
      </c>
      <c r="W387" s="3" t="n">
        <v>58</v>
      </c>
      <c r="X387" s="3" t="s">
        <v>63</v>
      </c>
      <c r="Y387" s="3" t="s">
        <v>64</v>
      </c>
      <c r="Z387" s="3" t="s">
        <v>58</v>
      </c>
      <c r="AA387" s="3" t="s">
        <v>66</v>
      </c>
      <c r="AB387" s="3" t="s">
        <v>109</v>
      </c>
      <c r="AC387" s="3" t="s">
        <v>68</v>
      </c>
      <c r="AD387" s="3" t="s">
        <v>52</v>
      </c>
      <c r="AE387" s="3" t="s">
        <v>52</v>
      </c>
      <c r="AF387" s="3" t="s">
        <v>52</v>
      </c>
      <c r="AG387" s="3" t="s">
        <v>52</v>
      </c>
      <c r="AH387" s="3" t="s">
        <v>52</v>
      </c>
      <c r="AI387" s="3" t="s">
        <v>63</v>
      </c>
      <c r="AJ387" s="3" t="s">
        <v>63</v>
      </c>
      <c r="AK387" s="3" t="s">
        <v>58</v>
      </c>
      <c r="AL387" s="3" t="s">
        <v>984</v>
      </c>
      <c r="AM387" s="3" t="s">
        <v>63</v>
      </c>
      <c r="AN387" s="3" t="n">
        <v>36.5</v>
      </c>
      <c r="AO387" s="3" t="n">
        <v>16</v>
      </c>
      <c r="AP387" s="3" t="n">
        <v>40.6</v>
      </c>
      <c r="AQ387" s="3" t="n">
        <v>43</v>
      </c>
      <c r="AR387" s="3" t="s">
        <v>52</v>
      </c>
      <c r="AS387" s="3" t="s">
        <v>58</v>
      </c>
      <c r="AT387" s="3" t="s">
        <v>52</v>
      </c>
      <c r="AU387" s="3" t="s">
        <v>63</v>
      </c>
      <c r="AV387" s="3" t="s">
        <v>63</v>
      </c>
      <c r="AW387" s="3" t="s">
        <v>57</v>
      </c>
      <c r="AX387" s="3" t="s">
        <v>96</v>
      </c>
      <c r="CY387" s="0" t="n">
        <v>1</v>
      </c>
      <c r="CZ387" s="6">
        <f>trunc((P387/CY387),2)</f>
      </c>
    </row>
    <row r="388" spans="1:104">
      <c r="A388" s="3" t="n">
        <v>383</v>
      </c>
      <c r="B388" s="3" t="s">
        <v>985</v>
      </c>
      <c r="C388" s="3" t="s">
        <v>52</v>
      </c>
      <c r="D388" s="3" t="s">
        <v>53</v>
      </c>
      <c r="E388" s="3" t="n">
        <v>1.51</v>
      </c>
      <c r="F388" s="3" t="s">
        <v>145</v>
      </c>
      <c r="G388" s="3" t="s">
        <v>55</v>
      </c>
      <c r="H388" s="3" t="s">
        <v>121</v>
      </c>
      <c r="I388" s="3" t="s">
        <v>57</v>
      </c>
      <c r="J388" s="3" t="s">
        <v>57</v>
      </c>
      <c r="K388" s="3" t="s">
        <v>57</v>
      </c>
      <c r="L388" s="3" t="s">
        <v>58</v>
      </c>
      <c r="M388" s="3" t="s">
        <v>75</v>
      </c>
      <c r="N388" s="6">
        <f>trunc(((Q388*(100+O388))/100)*CY388,2)</f>
      </c>
      <c r="O388" s="4" t="n">
        <v>-41.1</v>
      </c>
      <c r="P388" s="6">
        <f>trunc((N388*E388),2)</f>
      </c>
      <c r="Q388" s="3" t="n">
        <v>14200</v>
      </c>
      <c r="R388" s="9" t="s">
        <v>60</v>
      </c>
      <c r="S388" s="9" t="s">
        <v>61</v>
      </c>
      <c r="T388" s="3" t="s">
        <v>986</v>
      </c>
      <c r="U388" s="3" t="n">
        <v>4.45</v>
      </c>
      <c r="V388" s="3" t="n">
        <v>59.5</v>
      </c>
      <c r="W388" s="3" t="n">
        <v>59</v>
      </c>
      <c r="X388" s="3" t="s">
        <v>63</v>
      </c>
      <c r="Y388" s="3" t="s">
        <v>64</v>
      </c>
      <c r="Z388" s="3" t="s">
        <v>166</v>
      </c>
      <c r="AA388" s="3" t="s">
        <v>66</v>
      </c>
      <c r="AB388" s="3" t="s">
        <v>67</v>
      </c>
      <c r="AC388" s="3" t="s">
        <v>68</v>
      </c>
      <c r="AD388" s="3" t="s">
        <v>69</v>
      </c>
      <c r="AE388" s="3" t="s">
        <v>52</v>
      </c>
      <c r="AF388" s="3" t="s">
        <v>52</v>
      </c>
      <c r="AG388" s="3" t="s">
        <v>52</v>
      </c>
      <c r="AH388" s="3" t="s">
        <v>52</v>
      </c>
      <c r="AI388" s="3" t="s">
        <v>63</v>
      </c>
      <c r="AJ388" s="3" t="s">
        <v>63</v>
      </c>
      <c r="AK388" s="3" t="s">
        <v>58</v>
      </c>
      <c r="AL388" s="3" t="s">
        <v>70</v>
      </c>
      <c r="AM388" s="3" t="s">
        <v>63</v>
      </c>
      <c r="AN388" s="3" t="n">
        <v>33</v>
      </c>
      <c r="AO388" s="3" t="n">
        <v>13.5</v>
      </c>
      <c r="AP388" s="3" t="n">
        <v>40.8</v>
      </c>
      <c r="AQ388" s="3" t="n">
        <v>43</v>
      </c>
      <c r="AR388" s="3" t="s">
        <v>52</v>
      </c>
      <c r="AS388" s="3" t="s">
        <v>58</v>
      </c>
      <c r="AT388" s="3" t="s">
        <v>52</v>
      </c>
      <c r="AU388" s="3" t="s">
        <v>219</v>
      </c>
      <c r="AV388" s="3" t="s">
        <v>63</v>
      </c>
      <c r="AW388" s="3" t="s">
        <v>57</v>
      </c>
      <c r="AX388" s="3" t="s">
        <v>96</v>
      </c>
      <c r="CY388" s="0" t="n">
        <v>1</v>
      </c>
      <c r="CZ388" s="6">
        <f>trunc((P388/CY388),2)</f>
      </c>
    </row>
    <row r="389" spans="1:104">
      <c r="A389" s="3" t="n">
        <v>384</v>
      </c>
      <c r="B389" s="3" t="s">
        <v>987</v>
      </c>
      <c r="C389" s="3" t="s">
        <v>52</v>
      </c>
      <c r="D389" s="3" t="s">
        <v>53</v>
      </c>
      <c r="E389" s="3" t="n">
        <v>1.51</v>
      </c>
      <c r="F389" s="3" t="s">
        <v>145</v>
      </c>
      <c r="G389" s="3" t="s">
        <v>55</v>
      </c>
      <c r="H389" s="3" t="s">
        <v>121</v>
      </c>
      <c r="I389" s="3" t="s">
        <v>57</v>
      </c>
      <c r="J389" s="3" t="s">
        <v>57</v>
      </c>
      <c r="K389" s="3" t="s">
        <v>57</v>
      </c>
      <c r="L389" s="3" t="s">
        <v>58</v>
      </c>
      <c r="M389" s="3" t="s">
        <v>59</v>
      </c>
      <c r="N389" s="6">
        <f>trunc(((Q389*(100+O389))/100)*CY389,2)</f>
      </c>
      <c r="O389" s="4" t="n">
        <v>-38.1</v>
      </c>
      <c r="P389" s="6">
        <f>trunc((N389*E389),2)</f>
      </c>
      <c r="Q389" s="3" t="n">
        <v>14200</v>
      </c>
      <c r="R389" s="9" t="s">
        <v>60</v>
      </c>
      <c r="S389" s="9" t="s">
        <v>61</v>
      </c>
      <c r="T389" s="3" t="s">
        <v>988</v>
      </c>
      <c r="U389" s="3" t="n">
        <v>4.54</v>
      </c>
      <c r="V389" s="3" t="n">
        <v>62.1</v>
      </c>
      <c r="W389" s="3" t="n">
        <v>58</v>
      </c>
      <c r="X389" s="3" t="s">
        <v>63</v>
      </c>
      <c r="Y389" s="3" t="s">
        <v>64</v>
      </c>
      <c r="Z389" s="3" t="s">
        <v>123</v>
      </c>
      <c r="AA389" s="3" t="s">
        <v>90</v>
      </c>
      <c r="AB389" s="3" t="s">
        <v>91</v>
      </c>
      <c r="AC389" s="3" t="s">
        <v>68</v>
      </c>
      <c r="AD389" s="3" t="s">
        <v>69</v>
      </c>
      <c r="AE389" s="3" t="s">
        <v>63</v>
      </c>
      <c r="AF389" s="3" t="s">
        <v>52</v>
      </c>
      <c r="AG389" s="3" t="s">
        <v>93</v>
      </c>
      <c r="AH389" s="3" t="s">
        <v>52</v>
      </c>
      <c r="AI389" s="3" t="s">
        <v>63</v>
      </c>
      <c r="AJ389" s="3" t="s">
        <v>63</v>
      </c>
      <c r="AK389" s="3" t="s">
        <v>58</v>
      </c>
      <c r="AL389" s="3" t="s">
        <v>517</v>
      </c>
      <c r="AM389" s="3" t="s">
        <v>63</v>
      </c>
      <c r="AN389" s="3" t="n">
        <v>36</v>
      </c>
      <c r="AO389" s="3" t="n">
        <v>15.5</v>
      </c>
      <c r="AP389" s="3" t="n">
        <v>40.6</v>
      </c>
      <c r="AQ389" s="3" t="n">
        <v>42.5</v>
      </c>
      <c r="AR389" s="3" t="s">
        <v>52</v>
      </c>
      <c r="AS389" s="3" t="s">
        <v>58</v>
      </c>
      <c r="AT389" s="3" t="s">
        <v>52</v>
      </c>
      <c r="AU389" s="3" t="s">
        <v>143</v>
      </c>
      <c r="AV389" s="3" t="s">
        <v>63</v>
      </c>
      <c r="AW389" s="3" t="s">
        <v>57</v>
      </c>
      <c r="AX389" s="3" t="s">
        <v>96</v>
      </c>
      <c r="CY389" s="0" t="n">
        <v>1</v>
      </c>
      <c r="CZ389" s="6">
        <f>trunc((P389/CY389),2)</f>
      </c>
    </row>
    <row r="390" spans="1:104">
      <c r="A390" s="3" t="n">
        <v>385</v>
      </c>
      <c r="B390" s="3" t="s">
        <v>989</v>
      </c>
      <c r="C390" s="3" t="s">
        <v>52</v>
      </c>
      <c r="D390" s="3" t="s">
        <v>53</v>
      </c>
      <c r="E390" s="3" t="n">
        <v>1.57</v>
      </c>
      <c r="F390" s="3" t="s">
        <v>145</v>
      </c>
      <c r="G390" s="3" t="s">
        <v>55</v>
      </c>
      <c r="H390" s="3" t="s">
        <v>121</v>
      </c>
      <c r="I390" s="3" t="s">
        <v>57</v>
      </c>
      <c r="J390" s="3" t="s">
        <v>57</v>
      </c>
      <c r="K390" s="3" t="s">
        <v>57</v>
      </c>
      <c r="L390" s="3" t="s">
        <v>58</v>
      </c>
      <c r="M390" s="3" t="s">
        <v>59</v>
      </c>
      <c r="N390" s="6">
        <f>trunc(((Q390*(100+O390))/100)*CY390,2)</f>
      </c>
      <c r="O390" s="4" t="n">
        <v>-37.7</v>
      </c>
      <c r="P390" s="6">
        <f>trunc((N390*E390),2)</f>
      </c>
      <c r="Q390" s="3" t="n">
        <v>14200</v>
      </c>
      <c r="R390" s="9" t="s">
        <v>60</v>
      </c>
      <c r="S390" s="9" t="s">
        <v>61</v>
      </c>
      <c r="T390" s="3" t="s">
        <v>990</v>
      </c>
      <c r="U390" s="3" t="n">
        <v>4.57</v>
      </c>
      <c r="V390" s="3" t="n">
        <v>61.3</v>
      </c>
      <c r="W390" s="3" t="n">
        <v>59</v>
      </c>
      <c r="X390" s="3" t="s">
        <v>63</v>
      </c>
      <c r="Y390" s="3" t="s">
        <v>64</v>
      </c>
      <c r="Z390" s="3" t="s">
        <v>89</v>
      </c>
      <c r="AA390" s="3" t="s">
        <v>66</v>
      </c>
      <c r="AB390" s="3" t="s">
        <v>91</v>
      </c>
      <c r="AC390" s="3" t="s">
        <v>68</v>
      </c>
      <c r="AD390" s="3" t="s">
        <v>69</v>
      </c>
      <c r="AE390" s="3" t="s">
        <v>52</v>
      </c>
      <c r="AF390" s="3" t="s">
        <v>52</v>
      </c>
      <c r="AG390" s="3" t="s">
        <v>52</v>
      </c>
      <c r="AH390" s="3" t="s">
        <v>52</v>
      </c>
      <c r="AI390" s="3" t="s">
        <v>63</v>
      </c>
      <c r="AJ390" s="3" t="s">
        <v>63</v>
      </c>
      <c r="AK390" s="3" t="s">
        <v>58</v>
      </c>
      <c r="AL390" s="3" t="s">
        <v>573</v>
      </c>
      <c r="AM390" s="3" t="s">
        <v>63</v>
      </c>
      <c r="AN390" s="3" t="n">
        <v>35.5</v>
      </c>
      <c r="AO390" s="3" t="n">
        <v>14.5</v>
      </c>
      <c r="AP390" s="3" t="n">
        <v>40.6</v>
      </c>
      <c r="AQ390" s="3" t="n">
        <v>43</v>
      </c>
      <c r="AR390" s="3" t="s">
        <v>52</v>
      </c>
      <c r="AS390" s="3" t="s">
        <v>58</v>
      </c>
      <c r="AT390" s="3" t="s">
        <v>52</v>
      </c>
      <c r="AU390" s="3" t="s">
        <v>95</v>
      </c>
      <c r="AV390" s="3" t="s">
        <v>63</v>
      </c>
      <c r="AW390" s="3" t="s">
        <v>57</v>
      </c>
      <c r="AX390" s="3" t="s">
        <v>96</v>
      </c>
      <c r="CY390" s="0" t="n">
        <v>1</v>
      </c>
      <c r="CZ390" s="6">
        <f>trunc((P390/CY390),2)</f>
      </c>
    </row>
    <row r="391" spans="1:104">
      <c r="A391" s="3" t="n">
        <v>386</v>
      </c>
      <c r="B391" s="3" t="s">
        <v>991</v>
      </c>
      <c r="C391" s="3" t="s">
        <v>52</v>
      </c>
      <c r="D391" s="3" t="s">
        <v>53</v>
      </c>
      <c r="E391" s="3" t="n">
        <v>1.59</v>
      </c>
      <c r="F391" s="3" t="s">
        <v>145</v>
      </c>
      <c r="G391" s="3" t="s">
        <v>55</v>
      </c>
      <c r="H391" s="3" t="s">
        <v>121</v>
      </c>
      <c r="I391" s="3" t="s">
        <v>57</v>
      </c>
      <c r="J391" s="3" t="s">
        <v>57</v>
      </c>
      <c r="K391" s="3" t="s">
        <v>57</v>
      </c>
      <c r="L391" s="3" t="s">
        <v>58</v>
      </c>
      <c r="M391" s="3" t="s">
        <v>86</v>
      </c>
      <c r="N391" s="6">
        <f>trunc(((Q391*(100+O391))/100)*CY391,2)</f>
      </c>
      <c r="O391" s="4" t="n">
        <v>-34.5</v>
      </c>
      <c r="P391" s="6">
        <f>trunc((N391*E391),2)</f>
      </c>
      <c r="Q391" s="3" t="n">
        <v>14200</v>
      </c>
      <c r="R391" s="9" t="s">
        <v>60</v>
      </c>
      <c r="S391" s="9" t="s">
        <v>61</v>
      </c>
      <c r="T391" s="3" t="s">
        <v>992</v>
      </c>
      <c r="U391" s="3" t="n">
        <v>4.61</v>
      </c>
      <c r="V391" s="3" t="n">
        <v>62.1</v>
      </c>
      <c r="W391" s="3" t="n">
        <v>59</v>
      </c>
      <c r="X391" s="3" t="s">
        <v>63</v>
      </c>
      <c r="Y391" s="3" t="s">
        <v>64</v>
      </c>
      <c r="Z391" s="3" t="s">
        <v>101</v>
      </c>
      <c r="AA391" s="3" t="s">
        <v>66</v>
      </c>
      <c r="AB391" s="3" t="s">
        <v>102</v>
      </c>
      <c r="AC391" s="3" t="s">
        <v>68</v>
      </c>
      <c r="AD391" s="3" t="s">
        <v>69</v>
      </c>
      <c r="AE391" s="3" t="s">
        <v>52</v>
      </c>
      <c r="AF391" s="3" t="s">
        <v>52</v>
      </c>
      <c r="AG391" s="3" t="s">
        <v>52</v>
      </c>
      <c r="AH391" s="3" t="s">
        <v>52</v>
      </c>
      <c r="AI391" s="3" t="s">
        <v>63</v>
      </c>
      <c r="AJ391" s="3" t="s">
        <v>63</v>
      </c>
      <c r="AK391" s="3" t="s">
        <v>58</v>
      </c>
      <c r="AL391" s="3" t="s">
        <v>70</v>
      </c>
      <c r="AM391" s="3" t="s">
        <v>63</v>
      </c>
      <c r="AN391" s="3" t="n">
        <v>36</v>
      </c>
      <c r="AO391" s="3" t="n">
        <v>15</v>
      </c>
      <c r="AP391" s="3" t="n">
        <v>40.8</v>
      </c>
      <c r="AQ391" s="3" t="n">
        <v>43</v>
      </c>
      <c r="AR391" s="3" t="s">
        <v>52</v>
      </c>
      <c r="AS391" s="3" t="s">
        <v>58</v>
      </c>
      <c r="AT391" s="3" t="s">
        <v>52</v>
      </c>
      <c r="AU391" s="3" t="s">
        <v>219</v>
      </c>
      <c r="AV391" s="3" t="s">
        <v>63</v>
      </c>
      <c r="AW391" s="3" t="s">
        <v>57</v>
      </c>
      <c r="AX391" s="3" t="s">
        <v>96</v>
      </c>
      <c r="CY391" s="0" t="n">
        <v>1</v>
      </c>
      <c r="CZ391" s="6">
        <f>trunc((P391/CY391),2)</f>
      </c>
    </row>
    <row r="392" spans="1:104">
      <c r="A392" s="3" t="n">
        <v>387</v>
      </c>
      <c r="B392" s="3" t="s">
        <v>993</v>
      </c>
      <c r="C392" s="3" t="s">
        <v>52</v>
      </c>
      <c r="D392" s="3" t="s">
        <v>53</v>
      </c>
      <c r="E392" s="3" t="n">
        <v>1.5</v>
      </c>
      <c r="F392" s="3" t="s">
        <v>130</v>
      </c>
      <c r="G392" s="3" t="s">
        <v>55</v>
      </c>
      <c r="H392" s="3" t="s">
        <v>121</v>
      </c>
      <c r="I392" s="3" t="s">
        <v>57</v>
      </c>
      <c r="J392" s="3" t="s">
        <v>57</v>
      </c>
      <c r="K392" s="3" t="s">
        <v>57</v>
      </c>
      <c r="L392" s="3" t="s">
        <v>58</v>
      </c>
      <c r="M392" s="3" t="s">
        <v>75</v>
      </c>
      <c r="N392" s="6">
        <f>trunc(((Q392*(100+O392))/100)*CY392,2)</f>
      </c>
      <c r="O392" s="4" t="n">
        <v>-41.1</v>
      </c>
      <c r="P392" s="6">
        <f>trunc((N392*E392),2)</f>
      </c>
      <c r="Q392" s="3" t="n">
        <v>13300</v>
      </c>
      <c r="R392" s="9" t="s">
        <v>60</v>
      </c>
      <c r="S392" s="9" t="s">
        <v>61</v>
      </c>
      <c r="T392" s="3" t="s">
        <v>885</v>
      </c>
      <c r="U392" s="3" t="n">
        <v>4.52</v>
      </c>
      <c r="V392" s="3" t="n">
        <v>62.3</v>
      </c>
      <c r="W392" s="3" t="n">
        <v>58</v>
      </c>
      <c r="X392" s="3" t="s">
        <v>63</v>
      </c>
      <c r="Y392" s="3" t="s">
        <v>64</v>
      </c>
      <c r="Z392" s="3" t="s">
        <v>123</v>
      </c>
      <c r="AA392" s="3" t="s">
        <v>108</v>
      </c>
      <c r="AB392" s="3" t="s">
        <v>91</v>
      </c>
      <c r="AC392" s="3" t="s">
        <v>68</v>
      </c>
      <c r="AD392" s="3" t="s">
        <v>69</v>
      </c>
      <c r="AE392" s="3" t="s">
        <v>52</v>
      </c>
      <c r="AF392" s="3" t="s">
        <v>52</v>
      </c>
      <c r="AG392" s="3" t="s">
        <v>52</v>
      </c>
      <c r="AH392" s="3" t="s">
        <v>209</v>
      </c>
      <c r="AI392" s="3" t="s">
        <v>63</v>
      </c>
      <c r="AJ392" s="3" t="s">
        <v>63</v>
      </c>
      <c r="AK392" s="3" t="s">
        <v>58</v>
      </c>
      <c r="AL392" s="3" t="s">
        <v>994</v>
      </c>
      <c r="AM392" s="3" t="s">
        <v>63</v>
      </c>
      <c r="AN392" s="3" t="n">
        <v>36</v>
      </c>
      <c r="AO392" s="3" t="n">
        <v>15</v>
      </c>
      <c r="AP392" s="3" t="n">
        <v>40.6</v>
      </c>
      <c r="AQ392" s="3" t="n">
        <v>43</v>
      </c>
      <c r="AR392" s="3" t="s">
        <v>79</v>
      </c>
      <c r="AS392" s="3" t="s">
        <v>58</v>
      </c>
      <c r="AT392" s="3" t="s">
        <v>52</v>
      </c>
      <c r="AU392" s="3" t="s">
        <v>95</v>
      </c>
      <c r="AV392" s="3" t="s">
        <v>63</v>
      </c>
      <c r="AW392" s="3" t="s">
        <v>57</v>
      </c>
      <c r="AX392" s="3" t="s">
        <v>96</v>
      </c>
      <c r="CY392" s="0" t="n">
        <v>1</v>
      </c>
      <c r="CZ392" s="6">
        <f>trunc((P392/CY392),2)</f>
      </c>
    </row>
    <row r="393" spans="1:104">
      <c r="A393" s="3" t="n">
        <v>388</v>
      </c>
      <c r="B393" s="3" t="s">
        <v>995</v>
      </c>
      <c r="C393" s="3" t="s">
        <v>52</v>
      </c>
      <c r="D393" s="3" t="s">
        <v>53</v>
      </c>
      <c r="E393" s="3" t="n">
        <v>1.54</v>
      </c>
      <c r="F393" s="3" t="s">
        <v>130</v>
      </c>
      <c r="G393" s="3" t="s">
        <v>55</v>
      </c>
      <c r="H393" s="3" t="s">
        <v>121</v>
      </c>
      <c r="I393" s="3" t="s">
        <v>57</v>
      </c>
      <c r="J393" s="3" t="s">
        <v>57</v>
      </c>
      <c r="K393" s="3" t="s">
        <v>57</v>
      </c>
      <c r="L393" s="3" t="s">
        <v>58</v>
      </c>
      <c r="M393" s="3" t="s">
        <v>75</v>
      </c>
      <c r="N393" s="6">
        <f>trunc(((Q393*(100+O393))/100)*CY393,2)</f>
      </c>
      <c r="O393" s="4" t="n">
        <v>-40.4</v>
      </c>
      <c r="P393" s="6">
        <f>trunc((N393*E393),2)</f>
      </c>
      <c r="Q393" s="3" t="n">
        <v>13300</v>
      </c>
      <c r="R393" s="9" t="s">
        <v>60</v>
      </c>
      <c r="S393" s="9" t="s">
        <v>61</v>
      </c>
      <c r="T393" s="3" t="s">
        <v>996</v>
      </c>
      <c r="U393" s="3" t="n">
        <v>4.57</v>
      </c>
      <c r="V393" s="3" t="n">
        <v>62.2</v>
      </c>
      <c r="W393" s="3" t="n">
        <v>58</v>
      </c>
      <c r="X393" s="3" t="s">
        <v>63</v>
      </c>
      <c r="Y393" s="3" t="s">
        <v>64</v>
      </c>
      <c r="Z393" s="3" t="s">
        <v>166</v>
      </c>
      <c r="AA393" s="3" t="s">
        <v>58</v>
      </c>
      <c r="AB393" s="3" t="s">
        <v>67</v>
      </c>
      <c r="AC393" s="3" t="s">
        <v>68</v>
      </c>
      <c r="AD393" s="3" t="s">
        <v>69</v>
      </c>
      <c r="AE393" s="3" t="s">
        <v>52</v>
      </c>
      <c r="AF393" s="3" t="s">
        <v>52</v>
      </c>
      <c r="AG393" s="3" t="s">
        <v>52</v>
      </c>
      <c r="AH393" s="3" t="s">
        <v>52</v>
      </c>
      <c r="AI393" s="3" t="s">
        <v>63</v>
      </c>
      <c r="AJ393" s="3" t="s">
        <v>63</v>
      </c>
      <c r="AK393" s="3" t="s">
        <v>58</v>
      </c>
      <c r="AL393" s="3" t="s">
        <v>310</v>
      </c>
      <c r="AM393" s="3" t="s">
        <v>63</v>
      </c>
      <c r="AN393" s="3" t="n">
        <v>36</v>
      </c>
      <c r="AO393" s="3" t="n">
        <v>15.5</v>
      </c>
      <c r="AP393" s="3" t="n">
        <v>40.6</v>
      </c>
      <c r="AQ393" s="3" t="n">
        <v>42.5</v>
      </c>
      <c r="AR393" s="3" t="s">
        <v>79</v>
      </c>
      <c r="AS393" s="3" t="s">
        <v>58</v>
      </c>
      <c r="AT393" s="3" t="s">
        <v>52</v>
      </c>
      <c r="AU393" s="3" t="s">
        <v>95</v>
      </c>
      <c r="AV393" s="3" t="s">
        <v>63</v>
      </c>
      <c r="AW393" s="3" t="s">
        <v>57</v>
      </c>
      <c r="AX393" s="3" t="s">
        <v>196</v>
      </c>
      <c r="CY393" s="0" t="n">
        <v>1</v>
      </c>
      <c r="CZ393" s="6">
        <f>trunc((P393/CY393),2)</f>
      </c>
    </row>
    <row r="394" spans="1:104">
      <c r="A394" s="3" t="n">
        <v>389</v>
      </c>
      <c r="B394" s="3" t="s">
        <v>997</v>
      </c>
      <c r="C394" s="3" t="s">
        <v>52</v>
      </c>
      <c r="D394" s="3" t="s">
        <v>53</v>
      </c>
      <c r="E394" s="3" t="n">
        <v>1.51</v>
      </c>
      <c r="F394" s="3" t="s">
        <v>130</v>
      </c>
      <c r="G394" s="3" t="s">
        <v>55</v>
      </c>
      <c r="H394" s="3" t="s">
        <v>121</v>
      </c>
      <c r="I394" s="3" t="s">
        <v>57</v>
      </c>
      <c r="J394" s="3" t="s">
        <v>57</v>
      </c>
      <c r="K394" s="3" t="s">
        <v>57</v>
      </c>
      <c r="L394" s="3" t="s">
        <v>58</v>
      </c>
      <c r="M394" s="3" t="s">
        <v>75</v>
      </c>
      <c r="N394" s="6">
        <f>trunc(((Q394*(100+O394))/100)*CY394,2)</f>
      </c>
      <c r="O394" s="4" t="n">
        <v>-40</v>
      </c>
      <c r="P394" s="6">
        <f>trunc((N394*E394),2)</f>
      </c>
      <c r="Q394" s="3" t="n">
        <v>13300</v>
      </c>
      <c r="R394" s="9" t="s">
        <v>60</v>
      </c>
      <c r="S394" s="9" t="s">
        <v>61</v>
      </c>
      <c r="T394" s="3" t="s">
        <v>998</v>
      </c>
      <c r="U394" s="3" t="n">
        <v>4.53</v>
      </c>
      <c r="V394" s="3" t="n">
        <v>61.9</v>
      </c>
      <c r="W394" s="3" t="n">
        <v>58</v>
      </c>
      <c r="X394" s="3" t="s">
        <v>63</v>
      </c>
      <c r="Y394" s="3" t="s">
        <v>64</v>
      </c>
      <c r="Z394" s="3" t="s">
        <v>123</v>
      </c>
      <c r="AA394" s="3" t="s">
        <v>66</v>
      </c>
      <c r="AB394" s="3" t="s">
        <v>91</v>
      </c>
      <c r="AC394" s="3" t="s">
        <v>68</v>
      </c>
      <c r="AD394" s="3" t="s">
        <v>69</v>
      </c>
      <c r="AE394" s="3" t="s">
        <v>52</v>
      </c>
      <c r="AF394" s="3" t="s">
        <v>52</v>
      </c>
      <c r="AG394" s="3" t="s">
        <v>52</v>
      </c>
      <c r="AH394" s="3" t="s">
        <v>52</v>
      </c>
      <c r="AI394" s="3" t="s">
        <v>63</v>
      </c>
      <c r="AJ394" s="3" t="s">
        <v>63</v>
      </c>
      <c r="AK394" s="3" t="s">
        <v>58</v>
      </c>
      <c r="AL394" s="3" t="s">
        <v>216</v>
      </c>
      <c r="AM394" s="3" t="s">
        <v>63</v>
      </c>
      <c r="AN394" s="3" t="n">
        <v>36</v>
      </c>
      <c r="AO394" s="3" t="n">
        <v>15.5</v>
      </c>
      <c r="AP394" s="3" t="n">
        <v>40.6</v>
      </c>
      <c r="AQ394" s="3" t="n">
        <v>43</v>
      </c>
      <c r="AR394" s="3" t="s">
        <v>52</v>
      </c>
      <c r="AS394" s="3" t="s">
        <v>58</v>
      </c>
      <c r="AT394" s="3" t="s">
        <v>52</v>
      </c>
      <c r="AU394" s="3" t="s">
        <v>95</v>
      </c>
      <c r="AV394" s="3" t="s">
        <v>63</v>
      </c>
      <c r="AW394" s="3" t="s">
        <v>57</v>
      </c>
      <c r="AX394" s="3" t="s">
        <v>96</v>
      </c>
      <c r="CY394" s="0" t="n">
        <v>1</v>
      </c>
      <c r="CZ394" s="6">
        <f>trunc((P394/CY394),2)</f>
      </c>
    </row>
    <row r="395" spans="1:104">
      <c r="A395" s="3" t="n">
        <v>390</v>
      </c>
      <c r="B395" s="3" t="s">
        <v>999</v>
      </c>
      <c r="C395" s="3" t="s">
        <v>52</v>
      </c>
      <c r="D395" s="3" t="s">
        <v>53</v>
      </c>
      <c r="E395" s="3" t="n">
        <v>1.51</v>
      </c>
      <c r="F395" s="3" t="s">
        <v>130</v>
      </c>
      <c r="G395" s="3" t="s">
        <v>55</v>
      </c>
      <c r="H395" s="3" t="s">
        <v>121</v>
      </c>
      <c r="I395" s="3" t="s">
        <v>57</v>
      </c>
      <c r="J395" s="3" t="s">
        <v>57</v>
      </c>
      <c r="K395" s="3" t="s">
        <v>57</v>
      </c>
      <c r="L395" s="3" t="s">
        <v>58</v>
      </c>
      <c r="M395" s="3" t="s">
        <v>75</v>
      </c>
      <c r="N395" s="6">
        <f>trunc(((Q395*(100+O395))/100)*CY395,2)</f>
      </c>
      <c r="O395" s="4" t="n">
        <v>-39</v>
      </c>
      <c r="P395" s="6">
        <f>trunc((N395*E395),2)</f>
      </c>
      <c r="Q395" s="3" t="n">
        <v>13300</v>
      </c>
      <c r="R395" s="9" t="s">
        <v>60</v>
      </c>
      <c r="S395" s="9" t="s">
        <v>61</v>
      </c>
      <c r="T395" s="3" t="s">
        <v>982</v>
      </c>
      <c r="U395" s="3" t="n">
        <v>4.53</v>
      </c>
      <c r="V395" s="3" t="n">
        <v>62</v>
      </c>
      <c r="W395" s="3" t="n">
        <v>58</v>
      </c>
      <c r="X395" s="3" t="s">
        <v>63</v>
      </c>
      <c r="Y395" s="3" t="s">
        <v>64</v>
      </c>
      <c r="Z395" s="3" t="s">
        <v>166</v>
      </c>
      <c r="AA395" s="3" t="s">
        <v>58</v>
      </c>
      <c r="AB395" s="3" t="s">
        <v>67</v>
      </c>
      <c r="AC395" s="3" t="s">
        <v>68</v>
      </c>
      <c r="AD395" s="3" t="s">
        <v>69</v>
      </c>
      <c r="AE395" s="3" t="s">
        <v>52</v>
      </c>
      <c r="AF395" s="3" t="s">
        <v>52</v>
      </c>
      <c r="AG395" s="3" t="s">
        <v>52</v>
      </c>
      <c r="AH395" s="3" t="s">
        <v>52</v>
      </c>
      <c r="AI395" s="3" t="s">
        <v>63</v>
      </c>
      <c r="AJ395" s="3" t="s">
        <v>63</v>
      </c>
      <c r="AK395" s="3" t="s">
        <v>58</v>
      </c>
      <c r="AL395" s="3" t="s">
        <v>380</v>
      </c>
      <c r="AM395" s="3" t="s">
        <v>63</v>
      </c>
      <c r="AN395" s="3" t="n">
        <v>36</v>
      </c>
      <c r="AO395" s="3" t="n">
        <v>15.5</v>
      </c>
      <c r="AP395" s="3" t="n">
        <v>40.6</v>
      </c>
      <c r="AQ395" s="3" t="n">
        <v>43</v>
      </c>
      <c r="AR395" s="3" t="s">
        <v>79</v>
      </c>
      <c r="AS395" s="3" t="s">
        <v>58</v>
      </c>
      <c r="AT395" s="3" t="s">
        <v>52</v>
      </c>
      <c r="AU395" s="3" t="s">
        <v>1000</v>
      </c>
      <c r="AV395" s="3" t="s">
        <v>63</v>
      </c>
      <c r="AW395" s="3" t="s">
        <v>57</v>
      </c>
      <c r="AX395" s="3" t="s">
        <v>96</v>
      </c>
      <c r="CY395" s="0" t="n">
        <v>1</v>
      </c>
      <c r="CZ395" s="6">
        <f>trunc((P395/CY395),2)</f>
      </c>
    </row>
    <row r="396" spans="1:104">
      <c r="A396" s="3" t="n">
        <v>391</v>
      </c>
      <c r="B396" s="3" t="s">
        <v>1001</v>
      </c>
      <c r="C396" s="3" t="s">
        <v>52</v>
      </c>
      <c r="D396" s="3" t="s">
        <v>53</v>
      </c>
      <c r="E396" s="3" t="n">
        <v>1.6</v>
      </c>
      <c r="F396" s="3" t="s">
        <v>130</v>
      </c>
      <c r="G396" s="3" t="s">
        <v>55</v>
      </c>
      <c r="H396" s="3" t="s">
        <v>121</v>
      </c>
      <c r="I396" s="3" t="s">
        <v>57</v>
      </c>
      <c r="J396" s="3" t="s">
        <v>57</v>
      </c>
      <c r="K396" s="3" t="s">
        <v>57</v>
      </c>
      <c r="L396" s="3" t="s">
        <v>58</v>
      </c>
      <c r="M396" s="3" t="s">
        <v>59</v>
      </c>
      <c r="N396" s="6">
        <f>trunc(((Q396*(100+O396))/100)*CY396,2)</f>
      </c>
      <c r="O396" s="4" t="n">
        <v>-38.7</v>
      </c>
      <c r="P396" s="6">
        <f>trunc((N396*E396),2)</f>
      </c>
      <c r="Q396" s="3" t="n">
        <v>13300</v>
      </c>
      <c r="R396" s="9" t="s">
        <v>60</v>
      </c>
      <c r="S396" s="9" t="s">
        <v>61</v>
      </c>
      <c r="T396" s="3" t="s">
        <v>1002</v>
      </c>
      <c r="U396" s="3" t="n">
        <v>4.61</v>
      </c>
      <c r="V396" s="3" t="n">
        <v>61.8</v>
      </c>
      <c r="W396" s="3" t="n">
        <v>58</v>
      </c>
      <c r="X396" s="3" t="s">
        <v>63</v>
      </c>
      <c r="Y396" s="3" t="s">
        <v>64</v>
      </c>
      <c r="Z396" s="3" t="s">
        <v>123</v>
      </c>
      <c r="AA396" s="3" t="s">
        <v>141</v>
      </c>
      <c r="AB396" s="3" t="s">
        <v>91</v>
      </c>
      <c r="AC396" s="3" t="s">
        <v>68</v>
      </c>
      <c r="AD396" s="3" t="s">
        <v>69</v>
      </c>
      <c r="AE396" s="3" t="s">
        <v>52</v>
      </c>
      <c r="AF396" s="3" t="s">
        <v>52</v>
      </c>
      <c r="AG396" s="3" t="s">
        <v>52</v>
      </c>
      <c r="AH396" s="3" t="s">
        <v>52</v>
      </c>
      <c r="AI396" s="3" t="s">
        <v>63</v>
      </c>
      <c r="AJ396" s="3" t="s">
        <v>63</v>
      </c>
      <c r="AK396" s="3" t="s">
        <v>58</v>
      </c>
      <c r="AL396" s="3" t="s">
        <v>216</v>
      </c>
      <c r="AM396" s="3" t="s">
        <v>63</v>
      </c>
      <c r="AN396" s="3" t="n">
        <v>36</v>
      </c>
      <c r="AO396" s="3" t="n">
        <v>15.5</v>
      </c>
      <c r="AP396" s="3" t="n">
        <v>40.6</v>
      </c>
      <c r="AQ396" s="3" t="n">
        <v>43</v>
      </c>
      <c r="AR396" s="3" t="s">
        <v>57</v>
      </c>
      <c r="AS396" s="3" t="s">
        <v>58</v>
      </c>
      <c r="AT396" s="3" t="s">
        <v>52</v>
      </c>
      <c r="AU396" s="3" t="s">
        <v>95</v>
      </c>
      <c r="AV396" s="3" t="s">
        <v>63</v>
      </c>
      <c r="AW396" s="3" t="s">
        <v>57</v>
      </c>
      <c r="AX396" s="3" t="s">
        <v>96</v>
      </c>
      <c r="CY396" s="0" t="n">
        <v>1</v>
      </c>
      <c r="CZ396" s="6">
        <f>trunc((P396/CY396),2)</f>
      </c>
    </row>
    <row r="397" spans="1:104">
      <c r="A397" s="3" t="n">
        <v>392</v>
      </c>
      <c r="B397" s="3" t="s">
        <v>1003</v>
      </c>
      <c r="C397" s="3" t="s">
        <v>52</v>
      </c>
      <c r="D397" s="3" t="s">
        <v>53</v>
      </c>
      <c r="E397" s="3" t="n">
        <v>1.6</v>
      </c>
      <c r="F397" s="3" t="s">
        <v>130</v>
      </c>
      <c r="G397" s="3" t="s">
        <v>55</v>
      </c>
      <c r="H397" s="3" t="s">
        <v>121</v>
      </c>
      <c r="I397" s="3" t="s">
        <v>57</v>
      </c>
      <c r="J397" s="3" t="s">
        <v>57</v>
      </c>
      <c r="K397" s="3" t="s">
        <v>57</v>
      </c>
      <c r="L397" s="3" t="s">
        <v>58</v>
      </c>
      <c r="M397" s="3" t="s">
        <v>59</v>
      </c>
      <c r="N397" s="6">
        <f>trunc(((Q397*(100+O397))/100)*CY397,2)</f>
      </c>
      <c r="O397" s="4" t="n">
        <v>-35.1</v>
      </c>
      <c r="P397" s="6">
        <f>trunc((N397*E397),2)</f>
      </c>
      <c r="Q397" s="3" t="n">
        <v>13300</v>
      </c>
      <c r="R397" s="9" t="s">
        <v>60</v>
      </c>
      <c r="S397" s="9" t="s">
        <v>61</v>
      </c>
      <c r="T397" s="3" t="s">
        <v>919</v>
      </c>
      <c r="U397" s="3" t="n">
        <v>4.64</v>
      </c>
      <c r="V397" s="3" t="n">
        <v>61.9</v>
      </c>
      <c r="W397" s="3" t="n">
        <v>58</v>
      </c>
      <c r="X397" s="3" t="s">
        <v>63</v>
      </c>
      <c r="Y397" s="3" t="s">
        <v>64</v>
      </c>
      <c r="Z397" s="3" t="s">
        <v>200</v>
      </c>
      <c r="AA397" s="3" t="s">
        <v>66</v>
      </c>
      <c r="AB397" s="3" t="s">
        <v>91</v>
      </c>
      <c r="AC397" s="3" t="s">
        <v>68</v>
      </c>
      <c r="AD397" s="3" t="s">
        <v>69</v>
      </c>
      <c r="AE397" s="3" t="s">
        <v>52</v>
      </c>
      <c r="AF397" s="3" t="s">
        <v>52</v>
      </c>
      <c r="AG397" s="3" t="s">
        <v>52</v>
      </c>
      <c r="AH397" s="3" t="s">
        <v>52</v>
      </c>
      <c r="AI397" s="3" t="s">
        <v>63</v>
      </c>
      <c r="AJ397" s="3" t="s">
        <v>63</v>
      </c>
      <c r="AK397" s="3" t="s">
        <v>58</v>
      </c>
      <c r="AL397" s="3" t="s">
        <v>195</v>
      </c>
      <c r="AM397" s="3" t="s">
        <v>63</v>
      </c>
      <c r="AN397" s="3" t="n">
        <v>33</v>
      </c>
      <c r="AO397" s="3" t="n">
        <v>13.5</v>
      </c>
      <c r="AP397" s="3" t="n">
        <v>41.6</v>
      </c>
      <c r="AQ397" s="3" t="n">
        <v>44.5</v>
      </c>
      <c r="AR397" s="3" t="s">
        <v>52</v>
      </c>
      <c r="AS397" s="3" t="s">
        <v>58</v>
      </c>
      <c r="AT397" s="3" t="s">
        <v>52</v>
      </c>
      <c r="AU397" s="3" t="s">
        <v>95</v>
      </c>
      <c r="AV397" s="3" t="s">
        <v>63</v>
      </c>
      <c r="AW397" s="3" t="s">
        <v>57</v>
      </c>
      <c r="AX397" s="3" t="s">
        <v>196</v>
      </c>
      <c r="CY397" s="0" t="n">
        <v>1</v>
      </c>
      <c r="CZ397" s="6">
        <f>trunc((P397/CY397),2)</f>
      </c>
    </row>
    <row r="398" spans="1:104">
      <c r="A398" s="3" t="n">
        <v>393</v>
      </c>
      <c r="B398" s="3" t="s">
        <v>1004</v>
      </c>
      <c r="C398" s="3" t="s">
        <v>52</v>
      </c>
      <c r="D398" s="3" t="s">
        <v>53</v>
      </c>
      <c r="E398" s="3" t="n">
        <v>1.57</v>
      </c>
      <c r="F398" s="3" t="s">
        <v>130</v>
      </c>
      <c r="G398" s="3" t="s">
        <v>55</v>
      </c>
      <c r="H398" s="3" t="s">
        <v>121</v>
      </c>
      <c r="I398" s="3" t="s">
        <v>57</v>
      </c>
      <c r="J398" s="3" t="s">
        <v>57</v>
      </c>
      <c r="K398" s="3" t="s">
        <v>57</v>
      </c>
      <c r="L398" s="3" t="s">
        <v>58</v>
      </c>
      <c r="M398" s="3" t="s">
        <v>86</v>
      </c>
      <c r="N398" s="6">
        <f>trunc(((Q398*(100+O398))/100)*CY398,2)</f>
      </c>
      <c r="O398" s="4" t="n">
        <v>-34</v>
      </c>
      <c r="P398" s="6">
        <f>trunc((N398*E398),2)</f>
      </c>
      <c r="Q398" s="3" t="n">
        <v>13300</v>
      </c>
      <c r="R398" s="9" t="s">
        <v>60</v>
      </c>
      <c r="S398" s="9" t="s">
        <v>61</v>
      </c>
      <c r="T398" s="3" t="s">
        <v>1005</v>
      </c>
      <c r="U398" s="3" t="n">
        <v>4.6</v>
      </c>
      <c r="V398" s="3" t="n">
        <v>62.1</v>
      </c>
      <c r="W398" s="3" t="n">
        <v>58</v>
      </c>
      <c r="X398" s="3" t="s">
        <v>63</v>
      </c>
      <c r="Y398" s="3" t="s">
        <v>64</v>
      </c>
      <c r="Z398" s="3" t="s">
        <v>101</v>
      </c>
      <c r="AA398" s="3" t="s">
        <v>66</v>
      </c>
      <c r="AB398" s="3" t="s">
        <v>102</v>
      </c>
      <c r="AC398" s="3" t="s">
        <v>68</v>
      </c>
      <c r="AD398" s="3" t="s">
        <v>69</v>
      </c>
      <c r="AE398" s="3" t="s">
        <v>52</v>
      </c>
      <c r="AF398" s="3" t="s">
        <v>52</v>
      </c>
      <c r="AG398" s="3" t="s">
        <v>52</v>
      </c>
      <c r="AH398" s="3" t="s">
        <v>52</v>
      </c>
      <c r="AI398" s="3" t="s">
        <v>63</v>
      </c>
      <c r="AJ398" s="3" t="s">
        <v>63</v>
      </c>
      <c r="AK398" s="3" t="s">
        <v>58</v>
      </c>
      <c r="AL398" s="3" t="s">
        <v>168</v>
      </c>
      <c r="AM398" s="3" t="s">
        <v>63</v>
      </c>
      <c r="AN398" s="3" t="n">
        <v>36</v>
      </c>
      <c r="AO398" s="3" t="n">
        <v>15.5</v>
      </c>
      <c r="AP398" s="3" t="n">
        <v>40.6</v>
      </c>
      <c r="AQ398" s="3" t="n">
        <v>42.5</v>
      </c>
      <c r="AR398" s="3" t="s">
        <v>52</v>
      </c>
      <c r="AS398" s="3" t="s">
        <v>58</v>
      </c>
      <c r="AT398" s="3" t="s">
        <v>52</v>
      </c>
      <c r="AU398" s="3" t="s">
        <v>552</v>
      </c>
      <c r="AV398" s="3" t="s">
        <v>63</v>
      </c>
      <c r="AW398" s="3" t="s">
        <v>57</v>
      </c>
      <c r="AX398" s="3" t="s">
        <v>96</v>
      </c>
      <c r="CY398" s="0" t="n">
        <v>1</v>
      </c>
      <c r="CZ398" s="6">
        <f>trunc((P398/CY398),2)</f>
      </c>
    </row>
    <row r="399" spans="1:104">
      <c r="A399" s="3" t="n">
        <v>394</v>
      </c>
      <c r="B399" s="3" t="s">
        <v>1006</v>
      </c>
      <c r="C399" s="3" t="s">
        <v>52</v>
      </c>
      <c r="D399" s="3" t="s">
        <v>53</v>
      </c>
      <c r="E399" s="3" t="n">
        <v>1.51</v>
      </c>
      <c r="F399" s="3" t="s">
        <v>130</v>
      </c>
      <c r="G399" s="3" t="s">
        <v>55</v>
      </c>
      <c r="H399" s="3" t="s">
        <v>121</v>
      </c>
      <c r="I399" s="3" t="s">
        <v>57</v>
      </c>
      <c r="J399" s="3" t="s">
        <v>57</v>
      </c>
      <c r="K399" s="3" t="s">
        <v>57</v>
      </c>
      <c r="L399" s="3" t="s">
        <v>58</v>
      </c>
      <c r="M399" s="3" t="s">
        <v>113</v>
      </c>
      <c r="N399" s="6">
        <f>trunc(((Q399*(100+O399))/100)*CY399,2)</f>
      </c>
      <c r="O399" s="4" t="n">
        <v>-30.7</v>
      </c>
      <c r="P399" s="6">
        <f>trunc((N399*E399),2)</f>
      </c>
      <c r="Q399" s="3" t="n">
        <v>13300</v>
      </c>
      <c r="R399" s="9" t="s">
        <v>60</v>
      </c>
      <c r="S399" s="9" t="s">
        <v>61</v>
      </c>
      <c r="T399" s="3" t="s">
        <v>913</v>
      </c>
      <c r="U399" s="3" t="n">
        <v>4.55</v>
      </c>
      <c r="V399" s="3" t="n">
        <v>62.2</v>
      </c>
      <c r="W399" s="3" t="n">
        <v>56</v>
      </c>
      <c r="X399" s="3" t="s">
        <v>63</v>
      </c>
      <c r="Y399" s="3" t="s">
        <v>77</v>
      </c>
      <c r="Z399" s="3" t="s">
        <v>58</v>
      </c>
      <c r="AA399" s="3" t="s">
        <v>108</v>
      </c>
      <c r="AB399" s="3" t="s">
        <v>109</v>
      </c>
      <c r="AC399" s="3" t="s">
        <v>68</v>
      </c>
      <c r="AD399" s="3" t="s">
        <v>110</v>
      </c>
      <c r="AE399" s="3" t="s">
        <v>52</v>
      </c>
      <c r="AF399" s="3" t="s">
        <v>52</v>
      </c>
      <c r="AG399" s="3" t="s">
        <v>52</v>
      </c>
      <c r="AH399" s="3" t="s">
        <v>52</v>
      </c>
      <c r="AI399" s="3" t="s">
        <v>63</v>
      </c>
      <c r="AJ399" s="3" t="s">
        <v>63</v>
      </c>
      <c r="AK399" s="3" t="s">
        <v>58</v>
      </c>
      <c r="AL399" s="3" t="s">
        <v>246</v>
      </c>
      <c r="AM399" s="3" t="s">
        <v>63</v>
      </c>
      <c r="AN399" s="3" t="n">
        <v>34.5</v>
      </c>
      <c r="AO399" s="3" t="n">
        <v>15</v>
      </c>
      <c r="AP399" s="3" t="n">
        <v>40.8</v>
      </c>
      <c r="AQ399" s="3" t="n">
        <v>43</v>
      </c>
      <c r="AR399" s="3" t="s">
        <v>63</v>
      </c>
      <c r="AS399" s="3" t="s">
        <v>58</v>
      </c>
      <c r="AT399" s="3" t="s">
        <v>52</v>
      </c>
      <c r="AU399" s="3" t="s">
        <v>143</v>
      </c>
      <c r="AV399" s="3" t="s">
        <v>63</v>
      </c>
      <c r="AW399" s="3" t="s">
        <v>57</v>
      </c>
      <c r="AX399" s="3" t="s">
        <v>96</v>
      </c>
      <c r="CY399" s="0" t="n">
        <v>1</v>
      </c>
      <c r="CZ399" s="6">
        <f>trunc((P399/CY399),2)</f>
      </c>
    </row>
    <row r="400" spans="1:104">
      <c r="A400" s="3" t="n">
        <v>395</v>
      </c>
      <c r="B400" s="3" t="s">
        <v>1007</v>
      </c>
      <c r="C400" s="3" t="s">
        <v>52</v>
      </c>
      <c r="D400" s="3" t="s">
        <v>53</v>
      </c>
      <c r="E400" s="3" t="n">
        <v>1.5</v>
      </c>
      <c r="F400" s="3" t="s">
        <v>149</v>
      </c>
      <c r="G400" s="3" t="s">
        <v>55</v>
      </c>
      <c r="H400" s="3" t="s">
        <v>121</v>
      </c>
      <c r="I400" s="3" t="s">
        <v>57</v>
      </c>
      <c r="J400" s="3" t="s">
        <v>57</v>
      </c>
      <c r="K400" s="3" t="s">
        <v>57</v>
      </c>
      <c r="L400" s="3" t="s">
        <v>58</v>
      </c>
      <c r="M400" s="3" t="s">
        <v>75</v>
      </c>
      <c r="N400" s="6">
        <f>trunc(((Q400*(100+O400))/100)*CY400,2)</f>
      </c>
      <c r="O400" s="4" t="n">
        <v>-41.9</v>
      </c>
      <c r="P400" s="6">
        <f>trunc((N400*E400),2)</f>
      </c>
      <c r="Q400" s="3" t="n">
        <v>12000</v>
      </c>
      <c r="R400" s="9" t="s">
        <v>60</v>
      </c>
      <c r="S400" s="9" t="s">
        <v>61</v>
      </c>
      <c r="T400" s="3" t="s">
        <v>885</v>
      </c>
      <c r="U400" s="3" t="n">
        <v>4.56</v>
      </c>
      <c r="V400" s="3" t="n">
        <v>62.8</v>
      </c>
      <c r="W400" s="3" t="n">
        <v>56</v>
      </c>
      <c r="X400" s="3" t="s">
        <v>63</v>
      </c>
      <c r="Y400" s="3" t="s">
        <v>64</v>
      </c>
      <c r="Z400" s="3" t="s">
        <v>166</v>
      </c>
      <c r="AA400" s="3" t="s">
        <v>141</v>
      </c>
      <c r="AB400" s="3" t="s">
        <v>67</v>
      </c>
      <c r="AC400" s="3" t="s">
        <v>68</v>
      </c>
      <c r="AD400" s="3" t="s">
        <v>69</v>
      </c>
      <c r="AE400" s="3" t="s">
        <v>52</v>
      </c>
      <c r="AF400" s="3" t="s">
        <v>52</v>
      </c>
      <c r="AG400" s="3" t="s">
        <v>52</v>
      </c>
      <c r="AH400" s="3" t="s">
        <v>817</v>
      </c>
      <c r="AI400" s="3" t="s">
        <v>63</v>
      </c>
      <c r="AJ400" s="3" t="s">
        <v>63</v>
      </c>
      <c r="AK400" s="3" t="s">
        <v>58</v>
      </c>
      <c r="AL400" s="3" t="s">
        <v>117</v>
      </c>
      <c r="AM400" s="3" t="s">
        <v>63</v>
      </c>
      <c r="AN400" s="3" t="n">
        <v>36.5</v>
      </c>
      <c r="AO400" s="3" t="n">
        <v>16.5</v>
      </c>
      <c r="AP400" s="3" t="n">
        <v>40.6</v>
      </c>
      <c r="AQ400" s="3" t="n">
        <v>43</v>
      </c>
      <c r="AR400" s="3" t="s">
        <v>52</v>
      </c>
      <c r="AS400" s="3" t="s">
        <v>58</v>
      </c>
      <c r="AT400" s="3" t="s">
        <v>52</v>
      </c>
      <c r="AU400" s="3" t="s">
        <v>1008</v>
      </c>
      <c r="AV400" s="3" t="s">
        <v>203</v>
      </c>
      <c r="AW400" s="3" t="s">
        <v>57</v>
      </c>
      <c r="AX400" s="3" t="s">
        <v>96</v>
      </c>
      <c r="CY400" s="0" t="n">
        <v>1</v>
      </c>
      <c r="CZ400" s="6">
        <f>trunc((P400/CY400),2)</f>
      </c>
    </row>
    <row r="401" spans="1:104">
      <c r="A401" s="3" t="n">
        <v>396</v>
      </c>
      <c r="B401" s="3" t="s">
        <v>1009</v>
      </c>
      <c r="C401" s="3" t="s">
        <v>52</v>
      </c>
      <c r="D401" s="3" t="s">
        <v>53</v>
      </c>
      <c r="E401" s="3" t="n">
        <v>1.51</v>
      </c>
      <c r="F401" s="3" t="s">
        <v>149</v>
      </c>
      <c r="G401" s="3" t="s">
        <v>55</v>
      </c>
      <c r="H401" s="3" t="s">
        <v>121</v>
      </c>
      <c r="I401" s="3" t="s">
        <v>57</v>
      </c>
      <c r="J401" s="3" t="s">
        <v>57</v>
      </c>
      <c r="K401" s="3" t="s">
        <v>57</v>
      </c>
      <c r="L401" s="3" t="s">
        <v>58</v>
      </c>
      <c r="M401" s="3" t="s">
        <v>75</v>
      </c>
      <c r="N401" s="6">
        <f>trunc(((Q401*(100+O401))/100)*CY401,2)</f>
      </c>
      <c r="O401" s="4" t="n">
        <v>-41.4</v>
      </c>
      <c r="P401" s="6">
        <f>trunc((N401*E401),2)</f>
      </c>
      <c r="Q401" s="3" t="n">
        <v>12000</v>
      </c>
      <c r="R401" s="9" t="s">
        <v>60</v>
      </c>
      <c r="S401" s="9" t="s">
        <v>61</v>
      </c>
      <c r="T401" s="3" t="s">
        <v>982</v>
      </c>
      <c r="U401" s="3" t="n">
        <v>4.54</v>
      </c>
      <c r="V401" s="3" t="n">
        <v>62.2</v>
      </c>
      <c r="W401" s="3" t="n">
        <v>61</v>
      </c>
      <c r="X401" s="3" t="s">
        <v>63</v>
      </c>
      <c r="Y401" s="3" t="s">
        <v>77</v>
      </c>
      <c r="Z401" s="3" t="s">
        <v>166</v>
      </c>
      <c r="AA401" s="3" t="s">
        <v>108</v>
      </c>
      <c r="AB401" s="3" t="s">
        <v>67</v>
      </c>
      <c r="AC401" s="3" t="s">
        <v>68</v>
      </c>
      <c r="AD401" s="3" t="s">
        <v>69</v>
      </c>
      <c r="AE401" s="3" t="s">
        <v>52</v>
      </c>
      <c r="AF401" s="3" t="s">
        <v>52</v>
      </c>
      <c r="AG401" s="3" t="s">
        <v>52</v>
      </c>
      <c r="AH401" s="3" t="s">
        <v>52</v>
      </c>
      <c r="AI401" s="3" t="s">
        <v>63</v>
      </c>
      <c r="AJ401" s="3" t="s">
        <v>63</v>
      </c>
      <c r="AK401" s="3" t="s">
        <v>58</v>
      </c>
      <c r="AL401" s="3" t="s">
        <v>797</v>
      </c>
      <c r="AM401" s="3" t="s">
        <v>63</v>
      </c>
      <c r="AN401" s="3" t="n">
        <v>34</v>
      </c>
      <c r="AO401" s="3" t="n">
        <v>13</v>
      </c>
      <c r="AP401" s="3" t="n">
        <v>41.8</v>
      </c>
      <c r="AQ401" s="3" t="n">
        <v>44.5</v>
      </c>
      <c r="AR401" s="3" t="s">
        <v>52</v>
      </c>
      <c r="AS401" s="3" t="s">
        <v>58</v>
      </c>
      <c r="AT401" s="3" t="s">
        <v>52</v>
      </c>
      <c r="AU401" s="3" t="s">
        <v>118</v>
      </c>
      <c r="AV401" s="3" t="s">
        <v>63</v>
      </c>
      <c r="AW401" s="3" t="s">
        <v>57</v>
      </c>
      <c r="AX401" s="3" t="s">
        <v>96</v>
      </c>
      <c r="CY401" s="0" t="n">
        <v>1</v>
      </c>
      <c r="CZ401" s="6">
        <f>trunc((P401/CY401),2)</f>
      </c>
    </row>
    <row r="402" spans="1:104">
      <c r="A402" s="3" t="n">
        <v>397</v>
      </c>
      <c r="B402" s="3" t="s">
        <v>1010</v>
      </c>
      <c r="C402" s="3" t="s">
        <v>52</v>
      </c>
      <c r="D402" s="3" t="s">
        <v>53</v>
      </c>
      <c r="E402" s="3" t="n">
        <v>1.5</v>
      </c>
      <c r="F402" s="3" t="s">
        <v>149</v>
      </c>
      <c r="G402" s="3" t="s">
        <v>55</v>
      </c>
      <c r="H402" s="3" t="s">
        <v>121</v>
      </c>
      <c r="I402" s="3" t="s">
        <v>57</v>
      </c>
      <c r="J402" s="3" t="s">
        <v>57</v>
      </c>
      <c r="K402" s="3" t="s">
        <v>57</v>
      </c>
      <c r="L402" s="3" t="s">
        <v>58</v>
      </c>
      <c r="M402" s="3" t="s">
        <v>59</v>
      </c>
      <c r="N402" s="6">
        <f>trunc(((Q402*(100+O402))/100)*CY402,2)</f>
      </c>
      <c r="O402" s="4" t="n">
        <v>-40</v>
      </c>
      <c r="P402" s="6">
        <f>trunc((N402*E402),2)</f>
      </c>
      <c r="Q402" s="3" t="n">
        <v>12000</v>
      </c>
      <c r="R402" s="9" t="s">
        <v>60</v>
      </c>
      <c r="S402" s="9" t="s">
        <v>61</v>
      </c>
      <c r="T402" s="3" t="s">
        <v>955</v>
      </c>
      <c r="U402" s="3" t="n">
        <v>4.54</v>
      </c>
      <c r="V402" s="3" t="n">
        <v>62.5</v>
      </c>
      <c r="W402" s="3" t="n">
        <v>57</v>
      </c>
      <c r="X402" s="3" t="s">
        <v>63</v>
      </c>
      <c r="Y402" s="3" t="s">
        <v>64</v>
      </c>
      <c r="Z402" s="3" t="s">
        <v>58</v>
      </c>
      <c r="AA402" s="3" t="s">
        <v>66</v>
      </c>
      <c r="AB402" s="3" t="s">
        <v>109</v>
      </c>
      <c r="AC402" s="3" t="s">
        <v>68</v>
      </c>
      <c r="AD402" s="3" t="s">
        <v>69</v>
      </c>
      <c r="AE402" s="3" t="s">
        <v>52</v>
      </c>
      <c r="AF402" s="3" t="s">
        <v>52</v>
      </c>
      <c r="AG402" s="3" t="s">
        <v>52</v>
      </c>
      <c r="AH402" s="3" t="s">
        <v>209</v>
      </c>
      <c r="AI402" s="3" t="s">
        <v>63</v>
      </c>
      <c r="AJ402" s="3" t="s">
        <v>63</v>
      </c>
      <c r="AK402" s="3" t="s">
        <v>58</v>
      </c>
      <c r="AL402" s="3" t="s">
        <v>1011</v>
      </c>
      <c r="AM402" s="3" t="s">
        <v>63</v>
      </c>
      <c r="AN402" s="3" t="n">
        <v>36</v>
      </c>
      <c r="AO402" s="3" t="n">
        <v>15.5</v>
      </c>
      <c r="AP402" s="3" t="n">
        <v>40.6</v>
      </c>
      <c r="AQ402" s="3" t="n">
        <v>42.5</v>
      </c>
      <c r="AR402" s="3" t="s">
        <v>79</v>
      </c>
      <c r="AS402" s="3" t="s">
        <v>58</v>
      </c>
      <c r="AT402" s="3" t="s">
        <v>52</v>
      </c>
      <c r="AU402" s="3" t="s">
        <v>63</v>
      </c>
      <c r="AV402" s="3" t="s">
        <v>63</v>
      </c>
      <c r="AW402" s="3" t="s">
        <v>57</v>
      </c>
      <c r="AX402" s="3" t="s">
        <v>96</v>
      </c>
      <c r="CY402" s="0" t="n">
        <v>1</v>
      </c>
      <c r="CZ402" s="6">
        <f>trunc((P402/CY402),2)</f>
      </c>
    </row>
    <row r="403" spans="1:104">
      <c r="A403" s="3" t="n">
        <v>398</v>
      </c>
      <c r="B403" s="3" t="s">
        <v>1012</v>
      </c>
      <c r="C403" s="3" t="s">
        <v>52</v>
      </c>
      <c r="D403" s="3" t="s">
        <v>53</v>
      </c>
      <c r="E403" s="3" t="n">
        <v>1.51</v>
      </c>
      <c r="F403" s="3" t="s">
        <v>149</v>
      </c>
      <c r="G403" s="3" t="s">
        <v>55</v>
      </c>
      <c r="H403" s="3" t="s">
        <v>121</v>
      </c>
      <c r="I403" s="3" t="s">
        <v>57</v>
      </c>
      <c r="J403" s="3" t="s">
        <v>57</v>
      </c>
      <c r="K403" s="3" t="s">
        <v>57</v>
      </c>
      <c r="L403" s="3" t="s">
        <v>58</v>
      </c>
      <c r="M403" s="3" t="s">
        <v>59</v>
      </c>
      <c r="N403" s="6">
        <f>trunc(((Q403*(100+O403))/100)*CY403,2)</f>
      </c>
      <c r="O403" s="4" t="n">
        <v>-39.6</v>
      </c>
      <c r="P403" s="6">
        <f>trunc((N403*E403),2)</f>
      </c>
      <c r="Q403" s="3" t="n">
        <v>12000</v>
      </c>
      <c r="R403" s="9" t="s">
        <v>60</v>
      </c>
      <c r="S403" s="9" t="s">
        <v>61</v>
      </c>
      <c r="T403" s="3" t="s">
        <v>934</v>
      </c>
      <c r="U403" s="3" t="n">
        <v>4.55</v>
      </c>
      <c r="V403" s="3" t="n">
        <v>62.1</v>
      </c>
      <c r="W403" s="3" t="n">
        <v>57</v>
      </c>
      <c r="X403" s="3" t="s">
        <v>63</v>
      </c>
      <c r="Y403" s="3" t="s">
        <v>88</v>
      </c>
      <c r="Z403" s="3" t="s">
        <v>123</v>
      </c>
      <c r="AA403" s="3" t="s">
        <v>66</v>
      </c>
      <c r="AB403" s="3" t="s">
        <v>91</v>
      </c>
      <c r="AC403" s="3" t="s">
        <v>68</v>
      </c>
      <c r="AD403" s="3" t="s">
        <v>69</v>
      </c>
      <c r="AE403" s="3" t="s">
        <v>52</v>
      </c>
      <c r="AF403" s="3" t="s">
        <v>222</v>
      </c>
      <c r="AG403" s="3" t="s">
        <v>93</v>
      </c>
      <c r="AH403" s="3" t="s">
        <v>52</v>
      </c>
      <c r="AI403" s="3" t="s">
        <v>63</v>
      </c>
      <c r="AJ403" s="3" t="s">
        <v>63</v>
      </c>
      <c r="AK403" s="3" t="s">
        <v>58</v>
      </c>
      <c r="AL403" s="3" t="s">
        <v>213</v>
      </c>
      <c r="AM403" s="3" t="s">
        <v>63</v>
      </c>
      <c r="AN403" s="3" t="n">
        <v>36</v>
      </c>
      <c r="AO403" s="3" t="n">
        <v>15.5</v>
      </c>
      <c r="AP403" s="3" t="n">
        <v>40.6</v>
      </c>
      <c r="AQ403" s="3" t="n">
        <v>43</v>
      </c>
      <c r="AR403" s="3" t="s">
        <v>52</v>
      </c>
      <c r="AS403" s="3" t="s">
        <v>58</v>
      </c>
      <c r="AT403" s="3" t="s">
        <v>52</v>
      </c>
      <c r="AU403" s="3" t="s">
        <v>80</v>
      </c>
      <c r="AV403" s="3" t="s">
        <v>63</v>
      </c>
      <c r="AW403" s="3" t="s">
        <v>57</v>
      </c>
      <c r="AX403" s="3" t="s">
        <v>96</v>
      </c>
      <c r="CY403" s="0" t="n">
        <v>1</v>
      </c>
      <c r="CZ403" s="6">
        <f>trunc((P403/CY403),2)</f>
      </c>
    </row>
    <row r="404" spans="1:104">
      <c r="A404" s="3" t="n">
        <v>399</v>
      </c>
      <c r="B404" s="3" t="s">
        <v>1013</v>
      </c>
      <c r="C404" s="3" t="s">
        <v>52</v>
      </c>
      <c r="D404" s="3" t="s">
        <v>53</v>
      </c>
      <c r="E404" s="3" t="n">
        <v>1.51</v>
      </c>
      <c r="F404" s="3" t="s">
        <v>149</v>
      </c>
      <c r="G404" s="3" t="s">
        <v>55</v>
      </c>
      <c r="H404" s="3" t="s">
        <v>121</v>
      </c>
      <c r="I404" s="3" t="s">
        <v>57</v>
      </c>
      <c r="J404" s="3" t="s">
        <v>57</v>
      </c>
      <c r="K404" s="3" t="s">
        <v>57</v>
      </c>
      <c r="L404" s="3" t="s">
        <v>58</v>
      </c>
      <c r="M404" s="3" t="s">
        <v>59</v>
      </c>
      <c r="N404" s="6">
        <f>trunc(((Q404*(100+O404))/100)*CY404,2)</f>
      </c>
      <c r="O404" s="4" t="n">
        <v>-38.8</v>
      </c>
      <c r="P404" s="6">
        <f>trunc((N404*E404),2)</f>
      </c>
      <c r="Q404" s="3" t="n">
        <v>12000</v>
      </c>
      <c r="R404" s="9" t="s">
        <v>60</v>
      </c>
      <c r="S404" s="9" t="s">
        <v>61</v>
      </c>
      <c r="T404" s="3" t="s">
        <v>913</v>
      </c>
      <c r="U404" s="3" t="n">
        <v>4.53</v>
      </c>
      <c r="V404" s="3" t="n">
        <v>61.9</v>
      </c>
      <c r="W404" s="3" t="n">
        <v>59</v>
      </c>
      <c r="X404" s="3" t="s">
        <v>63</v>
      </c>
      <c r="Y404" s="3" t="s">
        <v>64</v>
      </c>
      <c r="Z404" s="3" t="s">
        <v>200</v>
      </c>
      <c r="AA404" s="3" t="s">
        <v>116</v>
      </c>
      <c r="AB404" s="3" t="s">
        <v>91</v>
      </c>
      <c r="AC404" s="3" t="s">
        <v>68</v>
      </c>
      <c r="AD404" s="3" t="s">
        <v>69</v>
      </c>
      <c r="AE404" s="3" t="s">
        <v>52</v>
      </c>
      <c r="AF404" s="3" t="s">
        <v>52</v>
      </c>
      <c r="AG404" s="3" t="s">
        <v>52</v>
      </c>
      <c r="AH404" s="3" t="s">
        <v>52</v>
      </c>
      <c r="AI404" s="3" t="s">
        <v>63</v>
      </c>
      <c r="AJ404" s="3" t="s">
        <v>63</v>
      </c>
      <c r="AK404" s="3" t="s">
        <v>58</v>
      </c>
      <c r="AL404" s="3" t="s">
        <v>216</v>
      </c>
      <c r="AM404" s="3" t="s">
        <v>63</v>
      </c>
      <c r="AN404" s="3" t="n">
        <v>36</v>
      </c>
      <c r="AO404" s="3" t="n">
        <v>15</v>
      </c>
      <c r="AP404" s="3" t="n">
        <v>40.6</v>
      </c>
      <c r="AQ404" s="3" t="n">
        <v>43</v>
      </c>
      <c r="AR404" s="3" t="s">
        <v>52</v>
      </c>
      <c r="AS404" s="3" t="s">
        <v>58</v>
      </c>
      <c r="AT404" s="3" t="s">
        <v>224</v>
      </c>
      <c r="AU404" s="3" t="s">
        <v>826</v>
      </c>
      <c r="AV404" s="3" t="s">
        <v>63</v>
      </c>
      <c r="AW404" s="3" t="s">
        <v>57</v>
      </c>
      <c r="AX404" s="3" t="s">
        <v>96</v>
      </c>
      <c r="CY404" s="0" t="n">
        <v>1</v>
      </c>
      <c r="CZ404" s="6">
        <f>trunc((P404/CY404),2)</f>
      </c>
    </row>
    <row r="405" spans="1:104">
      <c r="A405" s="3" t="n">
        <v>400</v>
      </c>
      <c r="B405" s="3" t="s">
        <v>1014</v>
      </c>
      <c r="C405" s="3" t="s">
        <v>52</v>
      </c>
      <c r="D405" s="3" t="s">
        <v>53</v>
      </c>
      <c r="E405" s="3" t="n">
        <v>1.5</v>
      </c>
      <c r="F405" s="3" t="s">
        <v>149</v>
      </c>
      <c r="G405" s="3" t="s">
        <v>55</v>
      </c>
      <c r="H405" s="3" t="s">
        <v>121</v>
      </c>
      <c r="I405" s="3" t="s">
        <v>57</v>
      </c>
      <c r="J405" s="3" t="s">
        <v>57</v>
      </c>
      <c r="K405" s="3" t="s">
        <v>57</v>
      </c>
      <c r="L405" s="3" t="s">
        <v>58</v>
      </c>
      <c r="M405" s="3" t="s">
        <v>59</v>
      </c>
      <c r="N405" s="6">
        <f>trunc(((Q405*(100+O405))/100)*CY405,2)</f>
      </c>
      <c r="O405" s="4" t="n">
        <v>-38.5</v>
      </c>
      <c r="P405" s="6">
        <f>trunc((N405*E405),2)</f>
      </c>
      <c r="Q405" s="3" t="n">
        <v>12000</v>
      </c>
      <c r="R405" s="9" t="s">
        <v>60</v>
      </c>
      <c r="S405" s="9" t="s">
        <v>61</v>
      </c>
      <c r="T405" s="3" t="s">
        <v>937</v>
      </c>
      <c r="U405" s="3" t="n">
        <v>4.53</v>
      </c>
      <c r="V405" s="3" t="n">
        <v>61.9</v>
      </c>
      <c r="W405" s="3" t="n">
        <v>58</v>
      </c>
      <c r="X405" s="3" t="s">
        <v>63</v>
      </c>
      <c r="Y405" s="3" t="s">
        <v>64</v>
      </c>
      <c r="Z405" s="3" t="s">
        <v>200</v>
      </c>
      <c r="AA405" s="3" t="s">
        <v>90</v>
      </c>
      <c r="AB405" s="3" t="s">
        <v>91</v>
      </c>
      <c r="AC405" s="3" t="s">
        <v>68</v>
      </c>
      <c r="AD405" s="3" t="s">
        <v>69</v>
      </c>
      <c r="AE405" s="3" t="s">
        <v>52</v>
      </c>
      <c r="AF405" s="3" t="s">
        <v>52</v>
      </c>
      <c r="AG405" s="3" t="s">
        <v>52</v>
      </c>
      <c r="AH405" s="3" t="s">
        <v>52</v>
      </c>
      <c r="AI405" s="3" t="s">
        <v>63</v>
      </c>
      <c r="AJ405" s="3" t="s">
        <v>63</v>
      </c>
      <c r="AK405" s="3" t="s">
        <v>58</v>
      </c>
      <c r="AL405" s="3" t="s">
        <v>595</v>
      </c>
      <c r="AM405" s="3" t="s">
        <v>63</v>
      </c>
      <c r="AN405" s="3" t="n">
        <v>36</v>
      </c>
      <c r="AO405" s="3" t="n">
        <v>15.5</v>
      </c>
      <c r="AP405" s="3" t="n">
        <v>40.6</v>
      </c>
      <c r="AQ405" s="3" t="n">
        <v>42.5</v>
      </c>
      <c r="AR405" s="3" t="s">
        <v>52</v>
      </c>
      <c r="AS405" s="3" t="s">
        <v>58</v>
      </c>
      <c r="AT405" s="3" t="s">
        <v>224</v>
      </c>
      <c r="AU405" s="3" t="s">
        <v>80</v>
      </c>
      <c r="AV405" s="3" t="s">
        <v>63</v>
      </c>
      <c r="AW405" s="3" t="s">
        <v>57</v>
      </c>
      <c r="AX405" s="3" t="s">
        <v>96</v>
      </c>
      <c r="CY405" s="0" t="n">
        <v>1</v>
      </c>
      <c r="CZ405" s="6">
        <f>trunc((P405/CY405),2)</f>
      </c>
    </row>
    <row r="406" spans="1:104">
      <c r="A406" s="3" t="n">
        <v>401</v>
      </c>
      <c r="B406" s="3" t="s">
        <v>1015</v>
      </c>
      <c r="C406" s="3" t="s">
        <v>52</v>
      </c>
      <c r="D406" s="3" t="s">
        <v>53</v>
      </c>
      <c r="E406" s="3" t="n">
        <v>1.51</v>
      </c>
      <c r="F406" s="3" t="s">
        <v>149</v>
      </c>
      <c r="G406" s="3" t="s">
        <v>55</v>
      </c>
      <c r="H406" s="3" t="s">
        <v>121</v>
      </c>
      <c r="I406" s="3" t="s">
        <v>57</v>
      </c>
      <c r="J406" s="3" t="s">
        <v>57</v>
      </c>
      <c r="K406" s="3" t="s">
        <v>57</v>
      </c>
      <c r="L406" s="3" t="s">
        <v>58</v>
      </c>
      <c r="M406" s="3" t="s">
        <v>59</v>
      </c>
      <c r="N406" s="6">
        <f>trunc(((Q406*(100+O406))/100)*CY406,2)</f>
      </c>
      <c r="O406" s="4" t="n">
        <v>-37.9</v>
      </c>
      <c r="P406" s="6">
        <f>trunc((N406*E406),2)</f>
      </c>
      <c r="Q406" s="3" t="n">
        <v>12000</v>
      </c>
      <c r="R406" s="9" t="s">
        <v>60</v>
      </c>
      <c r="S406" s="9" t="s">
        <v>61</v>
      </c>
      <c r="T406" s="3" t="s">
        <v>883</v>
      </c>
      <c r="U406" s="3" t="n">
        <v>4.54</v>
      </c>
      <c r="V406" s="3" t="n">
        <v>62.2</v>
      </c>
      <c r="W406" s="3" t="n">
        <v>57</v>
      </c>
      <c r="X406" s="3" t="s">
        <v>63</v>
      </c>
      <c r="Y406" s="3" t="s">
        <v>64</v>
      </c>
      <c r="Z406" s="3" t="s">
        <v>101</v>
      </c>
      <c r="AA406" s="3" t="s">
        <v>108</v>
      </c>
      <c r="AB406" s="3" t="s">
        <v>102</v>
      </c>
      <c r="AC406" s="3" t="s">
        <v>68</v>
      </c>
      <c r="AD406" s="3" t="s">
        <v>69</v>
      </c>
      <c r="AE406" s="3" t="s">
        <v>52</v>
      </c>
      <c r="AF406" s="3" t="s">
        <v>52</v>
      </c>
      <c r="AG406" s="3" t="s">
        <v>52</v>
      </c>
      <c r="AH406" s="3" t="s">
        <v>52</v>
      </c>
      <c r="AI406" s="3" t="s">
        <v>63</v>
      </c>
      <c r="AJ406" s="3" t="s">
        <v>63</v>
      </c>
      <c r="AK406" s="3" t="s">
        <v>58</v>
      </c>
      <c r="AL406" s="3" t="s">
        <v>1016</v>
      </c>
      <c r="AM406" s="3" t="s">
        <v>63</v>
      </c>
      <c r="AN406" s="3" t="n">
        <v>36</v>
      </c>
      <c r="AO406" s="3" t="n">
        <v>15.5</v>
      </c>
      <c r="AP406" s="3" t="n">
        <v>40.6</v>
      </c>
      <c r="AQ406" s="3" t="n">
        <v>42.5</v>
      </c>
      <c r="AR406" s="3" t="s">
        <v>52</v>
      </c>
      <c r="AS406" s="3" t="s">
        <v>58</v>
      </c>
      <c r="AT406" s="3" t="s">
        <v>224</v>
      </c>
      <c r="AU406" s="3" t="s">
        <v>118</v>
      </c>
      <c r="AV406" s="3" t="s">
        <v>203</v>
      </c>
      <c r="AW406" s="3" t="s">
        <v>57</v>
      </c>
      <c r="AX406" s="3" t="s">
        <v>96</v>
      </c>
      <c r="CY406" s="0" t="n">
        <v>1</v>
      </c>
      <c r="CZ406" s="6">
        <f>trunc((P406/CY406),2)</f>
      </c>
    </row>
    <row r="407" spans="1:104">
      <c r="A407" s="3" t="n">
        <v>402</v>
      </c>
      <c r="B407" s="3" t="s">
        <v>1017</v>
      </c>
      <c r="C407" s="3" t="s">
        <v>52</v>
      </c>
      <c r="D407" s="3" t="s">
        <v>53</v>
      </c>
      <c r="E407" s="3" t="n">
        <v>1.6</v>
      </c>
      <c r="F407" s="3" t="s">
        <v>149</v>
      </c>
      <c r="G407" s="3" t="s">
        <v>55</v>
      </c>
      <c r="H407" s="3" t="s">
        <v>121</v>
      </c>
      <c r="I407" s="3" t="s">
        <v>57</v>
      </c>
      <c r="J407" s="3" t="s">
        <v>57</v>
      </c>
      <c r="K407" s="3" t="s">
        <v>57</v>
      </c>
      <c r="L407" s="3" t="s">
        <v>58</v>
      </c>
      <c r="M407" s="3" t="s">
        <v>59</v>
      </c>
      <c r="N407" s="6">
        <f>trunc(((Q407*(100+O407))/100)*CY407,2)</f>
      </c>
      <c r="O407" s="4" t="n">
        <v>-37.7</v>
      </c>
      <c r="P407" s="6">
        <f>trunc((N407*E407),2)</f>
      </c>
      <c r="Q407" s="3" t="n">
        <v>12000</v>
      </c>
      <c r="R407" s="9" t="s">
        <v>60</v>
      </c>
      <c r="S407" s="9" t="s">
        <v>61</v>
      </c>
      <c r="T407" s="3" t="s">
        <v>986</v>
      </c>
      <c r="U407" s="3" t="n">
        <v>4.63</v>
      </c>
      <c r="V407" s="3" t="n">
        <v>62</v>
      </c>
      <c r="W407" s="3" t="n">
        <v>59</v>
      </c>
      <c r="X407" s="3" t="s">
        <v>63</v>
      </c>
      <c r="Y407" s="3" t="s">
        <v>64</v>
      </c>
      <c r="Z407" s="3" t="s">
        <v>200</v>
      </c>
      <c r="AA407" s="3" t="s">
        <v>141</v>
      </c>
      <c r="AB407" s="3" t="s">
        <v>91</v>
      </c>
      <c r="AC407" s="3" t="s">
        <v>68</v>
      </c>
      <c r="AD407" s="3" t="s">
        <v>69</v>
      </c>
      <c r="AE407" s="3" t="s">
        <v>52</v>
      </c>
      <c r="AF407" s="3" t="s">
        <v>52</v>
      </c>
      <c r="AG407" s="3" t="s">
        <v>52</v>
      </c>
      <c r="AH407" s="3" t="s">
        <v>52</v>
      </c>
      <c r="AI407" s="3" t="s">
        <v>63</v>
      </c>
      <c r="AJ407" s="3" t="s">
        <v>63</v>
      </c>
      <c r="AK407" s="3" t="s">
        <v>58</v>
      </c>
      <c r="AL407" s="3" t="s">
        <v>310</v>
      </c>
      <c r="AM407" s="3" t="s">
        <v>63</v>
      </c>
      <c r="AN407" s="3" t="n">
        <v>34</v>
      </c>
      <c r="AO407" s="3" t="n">
        <v>13.5</v>
      </c>
      <c r="AP407" s="3" t="n">
        <v>41.6</v>
      </c>
      <c r="AQ407" s="3" t="n">
        <v>44.5</v>
      </c>
      <c r="AR407" s="3" t="s">
        <v>52</v>
      </c>
      <c r="AS407" s="3" t="s">
        <v>58</v>
      </c>
      <c r="AT407" s="3" t="s">
        <v>52</v>
      </c>
      <c r="AU407" s="3" t="s">
        <v>95</v>
      </c>
      <c r="AV407" s="3" t="s">
        <v>63</v>
      </c>
      <c r="AW407" s="3" t="s">
        <v>57</v>
      </c>
      <c r="AX407" s="3" t="s">
        <v>96</v>
      </c>
      <c r="CY407" s="0" t="n">
        <v>1</v>
      </c>
      <c r="CZ407" s="6">
        <f>trunc((P407/CY407),2)</f>
      </c>
    </row>
    <row r="408" spans="1:104">
      <c r="A408" s="3" t="n">
        <v>403</v>
      </c>
      <c r="B408" s="3" t="s">
        <v>1018</v>
      </c>
      <c r="C408" s="3" t="s">
        <v>52</v>
      </c>
      <c r="D408" s="3" t="s">
        <v>53</v>
      </c>
      <c r="E408" s="3" t="n">
        <v>1.51</v>
      </c>
      <c r="F408" s="3" t="s">
        <v>149</v>
      </c>
      <c r="G408" s="3" t="s">
        <v>55</v>
      </c>
      <c r="H408" s="3" t="s">
        <v>121</v>
      </c>
      <c r="I408" s="3" t="s">
        <v>57</v>
      </c>
      <c r="J408" s="3" t="s">
        <v>57</v>
      </c>
      <c r="K408" s="3" t="s">
        <v>57</v>
      </c>
      <c r="L408" s="3" t="s">
        <v>58</v>
      </c>
      <c r="M408" s="3" t="s">
        <v>113</v>
      </c>
      <c r="N408" s="6">
        <f>trunc(((Q408*(100+O408))/100)*CY408,2)</f>
      </c>
      <c r="O408" s="4" t="n">
        <v>-34.3</v>
      </c>
      <c r="P408" s="6">
        <f>trunc((N408*E408),2)</f>
      </c>
      <c r="Q408" s="3" t="n">
        <v>12000</v>
      </c>
      <c r="R408" s="9" t="s">
        <v>60</v>
      </c>
      <c r="S408" s="9" t="s">
        <v>61</v>
      </c>
      <c r="T408" s="3" t="s">
        <v>1019</v>
      </c>
      <c r="U408" s="3" t="n">
        <v>4.56</v>
      </c>
      <c r="V408" s="3" t="n">
        <v>62</v>
      </c>
      <c r="W408" s="3" t="n">
        <v>58</v>
      </c>
      <c r="X408" s="3" t="s">
        <v>63</v>
      </c>
      <c r="Y408" s="3" t="s">
        <v>64</v>
      </c>
      <c r="Z408" s="3" t="s">
        <v>58</v>
      </c>
      <c r="AA408" s="3" t="s">
        <v>66</v>
      </c>
      <c r="AB408" s="3" t="s">
        <v>109</v>
      </c>
      <c r="AC408" s="3" t="s">
        <v>68</v>
      </c>
      <c r="AD408" s="3" t="s">
        <v>69</v>
      </c>
      <c r="AE408" s="3" t="s">
        <v>52</v>
      </c>
      <c r="AF408" s="3" t="s">
        <v>52</v>
      </c>
      <c r="AG408" s="3" t="s">
        <v>52</v>
      </c>
      <c r="AH408" s="3" t="s">
        <v>52</v>
      </c>
      <c r="AI408" s="3" t="s">
        <v>63</v>
      </c>
      <c r="AJ408" s="3" t="s">
        <v>63</v>
      </c>
      <c r="AK408" s="3" t="s">
        <v>58</v>
      </c>
      <c r="AL408" s="3" t="s">
        <v>111</v>
      </c>
      <c r="AM408" s="3" t="s">
        <v>63</v>
      </c>
      <c r="AN408" s="3" t="n">
        <v>33.5</v>
      </c>
      <c r="AO408" s="3" t="n">
        <v>13.5</v>
      </c>
      <c r="AP408" s="3" t="n">
        <v>41.8</v>
      </c>
      <c r="AQ408" s="3" t="n">
        <v>44.5</v>
      </c>
      <c r="AR408" s="3" t="s">
        <v>52</v>
      </c>
      <c r="AS408" s="3" t="s">
        <v>58</v>
      </c>
      <c r="AT408" s="3" t="s">
        <v>52</v>
      </c>
      <c r="AU408" s="3" t="s">
        <v>95</v>
      </c>
      <c r="AV408" s="3" t="s">
        <v>63</v>
      </c>
      <c r="AW408" s="3" t="s">
        <v>57</v>
      </c>
      <c r="AX408" s="3" t="s">
        <v>96</v>
      </c>
      <c r="CY408" s="0" t="n">
        <v>1</v>
      </c>
      <c r="CZ408" s="6">
        <f>trunc((P408/CY408),2)</f>
      </c>
    </row>
    <row r="409" spans="1:104">
      <c r="A409" s="3" t="n">
        <v>404</v>
      </c>
      <c r="B409" s="3" t="s">
        <v>1020</v>
      </c>
      <c r="C409" s="3" t="s">
        <v>52</v>
      </c>
      <c r="D409" s="3" t="s">
        <v>53</v>
      </c>
      <c r="E409" s="3" t="n">
        <v>1.5</v>
      </c>
      <c r="F409" s="3" t="s">
        <v>149</v>
      </c>
      <c r="G409" s="3" t="s">
        <v>55</v>
      </c>
      <c r="H409" s="3" t="s">
        <v>198</v>
      </c>
      <c r="I409" s="3" t="s">
        <v>57</v>
      </c>
      <c r="J409" s="3" t="s">
        <v>57</v>
      </c>
      <c r="K409" s="3" t="s">
        <v>57</v>
      </c>
      <c r="L409" s="3" t="s">
        <v>58</v>
      </c>
      <c r="M409" s="3" t="s">
        <v>113</v>
      </c>
      <c r="N409" s="6">
        <f>trunc(((Q409*(100+O409))/100)*CY409,2)</f>
      </c>
      <c r="O409" s="4" t="n">
        <v>-34.1</v>
      </c>
      <c r="P409" s="6">
        <f>trunc((N409*E409),2)</f>
      </c>
      <c r="Q409" s="3" t="n">
        <v>12000</v>
      </c>
      <c r="R409" s="9" t="s">
        <v>60</v>
      </c>
      <c r="S409" s="9" t="s">
        <v>61</v>
      </c>
      <c r="T409" s="3" t="s">
        <v>1021</v>
      </c>
      <c r="U409" s="3" t="n">
        <v>4.53</v>
      </c>
      <c r="V409" s="3" t="n">
        <v>62.5</v>
      </c>
      <c r="W409" s="3" t="n">
        <v>58</v>
      </c>
      <c r="X409" s="3" t="s">
        <v>63</v>
      </c>
      <c r="Y409" s="3" t="s">
        <v>77</v>
      </c>
      <c r="Z409" s="3" t="s">
        <v>58</v>
      </c>
      <c r="AA409" s="3" t="s">
        <v>108</v>
      </c>
      <c r="AB409" s="3" t="s">
        <v>109</v>
      </c>
      <c r="AC409" s="3" t="s">
        <v>68</v>
      </c>
      <c r="AD409" s="3" t="s">
        <v>110</v>
      </c>
      <c r="AE409" s="3" t="s">
        <v>52</v>
      </c>
      <c r="AF409" s="3" t="s">
        <v>52</v>
      </c>
      <c r="AG409" s="3" t="s">
        <v>52</v>
      </c>
      <c r="AH409" s="3" t="s">
        <v>52</v>
      </c>
      <c r="AI409" s="3" t="s">
        <v>63</v>
      </c>
      <c r="AJ409" s="3" t="s">
        <v>63</v>
      </c>
      <c r="AK409" s="3" t="s">
        <v>58</v>
      </c>
      <c r="AL409" s="3" t="s">
        <v>821</v>
      </c>
      <c r="AM409" s="3" t="s">
        <v>63</v>
      </c>
      <c r="AN409" s="3" t="n">
        <v>36</v>
      </c>
      <c r="AO409" s="3" t="n">
        <v>15.5</v>
      </c>
      <c r="AP409" s="3" t="n">
        <v>40.6</v>
      </c>
      <c r="AQ409" s="3" t="n">
        <v>43</v>
      </c>
      <c r="AR409" s="3" t="s">
        <v>52</v>
      </c>
      <c r="AS409" s="3" t="s">
        <v>58</v>
      </c>
      <c r="AT409" s="3" t="s">
        <v>52</v>
      </c>
      <c r="AU409" s="3" t="s">
        <v>118</v>
      </c>
      <c r="AV409" s="3" t="s">
        <v>63</v>
      </c>
      <c r="AW409" s="3" t="s">
        <v>57</v>
      </c>
      <c r="AX409" s="3" t="s">
        <v>96</v>
      </c>
      <c r="CY409" s="0" t="n">
        <v>1</v>
      </c>
      <c r="CZ409" s="6">
        <f>trunc((P409/CY409),2)</f>
      </c>
    </row>
    <row r="410" spans="1:104">
      <c r="A410" s="3" t="n">
        <v>405</v>
      </c>
      <c r="B410" s="3" t="s">
        <v>1022</v>
      </c>
      <c r="C410" s="3" t="s">
        <v>52</v>
      </c>
      <c r="D410" s="3" t="s">
        <v>53</v>
      </c>
      <c r="E410" s="3" t="n">
        <v>1.51</v>
      </c>
      <c r="F410" s="3" t="s">
        <v>149</v>
      </c>
      <c r="G410" s="3" t="s">
        <v>55</v>
      </c>
      <c r="H410" s="3" t="s">
        <v>198</v>
      </c>
      <c r="I410" s="3" t="s">
        <v>57</v>
      </c>
      <c r="J410" s="3" t="s">
        <v>57</v>
      </c>
      <c r="K410" s="3" t="s">
        <v>57</v>
      </c>
      <c r="L410" s="3" t="s">
        <v>58</v>
      </c>
      <c r="M410" s="3" t="s">
        <v>113</v>
      </c>
      <c r="N410" s="6">
        <f>trunc(((Q410*(100+O410))/100)*CY410,2)</f>
      </c>
      <c r="O410" s="4" t="n">
        <v>-33.3</v>
      </c>
      <c r="P410" s="6">
        <f>trunc((N410*E410),2)</f>
      </c>
      <c r="Q410" s="3" t="n">
        <v>12000</v>
      </c>
      <c r="R410" s="9" t="s">
        <v>60</v>
      </c>
      <c r="S410" s="9" t="s">
        <v>61</v>
      </c>
      <c r="T410" s="3" t="s">
        <v>1023</v>
      </c>
      <c r="U410" s="3" t="n">
        <v>4.55</v>
      </c>
      <c r="V410" s="3" t="n">
        <v>62.1</v>
      </c>
      <c r="W410" s="3" t="n">
        <v>58</v>
      </c>
      <c r="X410" s="3" t="s">
        <v>63</v>
      </c>
      <c r="Y410" s="3" t="s">
        <v>64</v>
      </c>
      <c r="Z410" s="3" t="s">
        <v>123</v>
      </c>
      <c r="AA410" s="3" t="s">
        <v>66</v>
      </c>
      <c r="AB410" s="3" t="s">
        <v>91</v>
      </c>
      <c r="AC410" s="3" t="s">
        <v>68</v>
      </c>
      <c r="AD410" s="3" t="s">
        <v>69</v>
      </c>
      <c r="AE410" s="3" t="s">
        <v>52</v>
      </c>
      <c r="AF410" s="3" t="s">
        <v>52</v>
      </c>
      <c r="AG410" s="3" t="s">
        <v>52</v>
      </c>
      <c r="AH410" s="3" t="s">
        <v>52</v>
      </c>
      <c r="AI410" s="3" t="s">
        <v>63</v>
      </c>
      <c r="AJ410" s="3" t="s">
        <v>63</v>
      </c>
      <c r="AK410" s="3" t="s">
        <v>58</v>
      </c>
      <c r="AL410" s="3" t="s">
        <v>168</v>
      </c>
      <c r="AM410" s="3" t="s">
        <v>63</v>
      </c>
      <c r="AN410" s="3" t="n">
        <v>34.5</v>
      </c>
      <c r="AO410" s="3" t="n">
        <v>14.5</v>
      </c>
      <c r="AP410" s="3" t="n">
        <v>41.4</v>
      </c>
      <c r="AQ410" s="3" t="n">
        <v>44</v>
      </c>
      <c r="AR410" s="3" t="s">
        <v>52</v>
      </c>
      <c r="AS410" s="3" t="s">
        <v>58</v>
      </c>
      <c r="AT410" s="3" t="s">
        <v>52</v>
      </c>
      <c r="AU410" s="3" t="s">
        <v>1024</v>
      </c>
      <c r="AV410" s="3" t="s">
        <v>63</v>
      </c>
      <c r="AW410" s="3" t="s">
        <v>57</v>
      </c>
      <c r="AX410" s="3" t="s">
        <v>96</v>
      </c>
      <c r="CY410" s="0" t="n">
        <v>1</v>
      </c>
      <c r="CZ410" s="6">
        <f>trunc((P410/CY410),2)</f>
      </c>
    </row>
    <row r="411" spans="1:104">
      <c r="A411" s="3" t="n">
        <v>406</v>
      </c>
      <c r="B411" s="3" t="s">
        <v>1025</v>
      </c>
      <c r="C411" s="3" t="s">
        <v>52</v>
      </c>
      <c r="D411" s="3" t="s">
        <v>53</v>
      </c>
      <c r="E411" s="3" t="n">
        <v>1.51</v>
      </c>
      <c r="F411" s="3" t="s">
        <v>149</v>
      </c>
      <c r="G411" s="3" t="s">
        <v>55</v>
      </c>
      <c r="H411" s="3" t="s">
        <v>121</v>
      </c>
      <c r="I411" s="3" t="s">
        <v>57</v>
      </c>
      <c r="J411" s="3" t="s">
        <v>57</v>
      </c>
      <c r="K411" s="3" t="s">
        <v>57</v>
      </c>
      <c r="L411" s="3" t="s">
        <v>58</v>
      </c>
      <c r="M411" s="3" t="s">
        <v>86</v>
      </c>
      <c r="N411" s="6">
        <f>trunc(((Q411*(100+O411))/100)*CY411,2)</f>
      </c>
      <c r="O411" s="4" t="n">
        <v>-32.8</v>
      </c>
      <c r="P411" s="6">
        <f>trunc((N411*E411),2)</f>
      </c>
      <c r="Q411" s="3" t="n">
        <v>12000</v>
      </c>
      <c r="R411" s="9" t="s">
        <v>60</v>
      </c>
      <c r="S411" s="9" t="s">
        <v>61</v>
      </c>
      <c r="T411" s="3" t="s">
        <v>880</v>
      </c>
      <c r="U411" s="3" t="n">
        <v>4.56</v>
      </c>
      <c r="V411" s="3" t="n">
        <v>62.2</v>
      </c>
      <c r="W411" s="3" t="n">
        <v>59</v>
      </c>
      <c r="X411" s="3" t="s">
        <v>63</v>
      </c>
      <c r="Y411" s="3" t="s">
        <v>64</v>
      </c>
      <c r="Z411" s="3" t="s">
        <v>177</v>
      </c>
      <c r="AA411" s="3" t="s">
        <v>66</v>
      </c>
      <c r="AB411" s="3" t="s">
        <v>91</v>
      </c>
      <c r="AC411" s="3" t="s">
        <v>68</v>
      </c>
      <c r="AD411" s="3" t="s">
        <v>69</v>
      </c>
      <c r="AE411" s="3" t="s">
        <v>52</v>
      </c>
      <c r="AF411" s="3" t="s">
        <v>52</v>
      </c>
      <c r="AG411" s="3" t="s">
        <v>52</v>
      </c>
      <c r="AH411" s="3" t="s">
        <v>52</v>
      </c>
      <c r="AI411" s="3" t="s">
        <v>63</v>
      </c>
      <c r="AJ411" s="3" t="s">
        <v>63</v>
      </c>
      <c r="AK411" s="3" t="s">
        <v>58</v>
      </c>
      <c r="AL411" s="3" t="s">
        <v>103</v>
      </c>
      <c r="AM411" s="3" t="s">
        <v>63</v>
      </c>
      <c r="AN411" s="3" t="n">
        <v>33.5</v>
      </c>
      <c r="AO411" s="3" t="n">
        <v>13.5</v>
      </c>
      <c r="AP411" s="3" t="n">
        <v>41.6</v>
      </c>
      <c r="AQ411" s="3" t="n">
        <v>44.5</v>
      </c>
      <c r="AR411" s="3" t="s">
        <v>52</v>
      </c>
      <c r="AS411" s="3" t="s">
        <v>58</v>
      </c>
      <c r="AT411" s="3" t="s">
        <v>52</v>
      </c>
      <c r="AU411" s="3" t="s">
        <v>95</v>
      </c>
      <c r="AV411" s="3" t="s">
        <v>63</v>
      </c>
      <c r="AW411" s="3" t="s">
        <v>57</v>
      </c>
      <c r="AX411" s="3" t="s">
        <v>96</v>
      </c>
      <c r="CY411" s="0" t="n">
        <v>1</v>
      </c>
      <c r="CZ411" s="6">
        <f>trunc((P411/CY411),2)</f>
      </c>
    </row>
    <row r="412" spans="1:104">
      <c r="A412" s="3" t="n">
        <v>407</v>
      </c>
      <c r="B412" s="3" t="s">
        <v>1026</v>
      </c>
      <c r="C412" s="3" t="s">
        <v>52</v>
      </c>
      <c r="D412" s="3" t="s">
        <v>53</v>
      </c>
      <c r="E412" s="3" t="n">
        <v>1.5</v>
      </c>
      <c r="F412" s="3" t="s">
        <v>98</v>
      </c>
      <c r="G412" s="3" t="s">
        <v>55</v>
      </c>
      <c r="H412" s="3" t="s">
        <v>121</v>
      </c>
      <c r="I412" s="3" t="s">
        <v>57</v>
      </c>
      <c r="J412" s="3" t="s">
        <v>57</v>
      </c>
      <c r="K412" s="3" t="s">
        <v>57</v>
      </c>
      <c r="L412" s="3" t="s">
        <v>58</v>
      </c>
      <c r="M412" s="3" t="s">
        <v>59</v>
      </c>
      <c r="N412" s="6">
        <f>trunc(((Q412*(100+O412))/100)*CY412,2)</f>
      </c>
      <c r="O412" s="4" t="n">
        <v>-41</v>
      </c>
      <c r="P412" s="6">
        <f>trunc((N412*E412),2)</f>
      </c>
      <c r="Q412" s="3" t="n">
        <v>10700</v>
      </c>
      <c r="R412" s="9" t="s">
        <v>60</v>
      </c>
      <c r="S412" s="9" t="s">
        <v>61</v>
      </c>
      <c r="T412" s="3" t="s">
        <v>894</v>
      </c>
      <c r="U412" s="3" t="n">
        <v>4.5</v>
      </c>
      <c r="V412" s="3" t="n">
        <v>60.9</v>
      </c>
      <c r="W412" s="3" t="n">
        <v>60</v>
      </c>
      <c r="X412" s="3" t="s">
        <v>63</v>
      </c>
      <c r="Y412" s="3" t="s">
        <v>64</v>
      </c>
      <c r="Z412" s="3" t="s">
        <v>123</v>
      </c>
      <c r="AA412" s="3" t="s">
        <v>141</v>
      </c>
      <c r="AB412" s="3" t="s">
        <v>91</v>
      </c>
      <c r="AC412" s="3" t="s">
        <v>68</v>
      </c>
      <c r="AD412" s="3" t="s">
        <v>69</v>
      </c>
      <c r="AE412" s="3" t="s">
        <v>52</v>
      </c>
      <c r="AF412" s="3" t="s">
        <v>52</v>
      </c>
      <c r="AG412" s="3" t="s">
        <v>52</v>
      </c>
      <c r="AH412" s="3" t="s">
        <v>52</v>
      </c>
      <c r="AI412" s="3" t="s">
        <v>63</v>
      </c>
      <c r="AJ412" s="3" t="s">
        <v>63</v>
      </c>
      <c r="AK412" s="3" t="s">
        <v>58</v>
      </c>
      <c r="AL412" s="3" t="s">
        <v>138</v>
      </c>
      <c r="AM412" s="3" t="s">
        <v>63</v>
      </c>
      <c r="AN412" s="3" t="n">
        <v>32</v>
      </c>
      <c r="AO412" s="3" t="n">
        <v>12.5</v>
      </c>
      <c r="AP412" s="3" t="n">
        <v>41.6</v>
      </c>
      <c r="AQ412" s="3" t="n">
        <v>44.5</v>
      </c>
      <c r="AR412" s="3" t="s">
        <v>52</v>
      </c>
      <c r="AS412" s="3" t="s">
        <v>58</v>
      </c>
      <c r="AT412" s="3" t="s">
        <v>52</v>
      </c>
      <c r="AU412" s="3" t="s">
        <v>219</v>
      </c>
      <c r="AV412" s="3" t="s">
        <v>63</v>
      </c>
      <c r="AW412" s="3" t="s">
        <v>57</v>
      </c>
      <c r="AX412" s="3" t="s">
        <v>96</v>
      </c>
      <c r="CY412" s="0" t="n">
        <v>1</v>
      </c>
      <c r="CZ412" s="6">
        <f>trunc((P412/CY412),2)</f>
      </c>
    </row>
    <row r="413" spans="1:104">
      <c r="A413" s="3" t="n">
        <v>408</v>
      </c>
      <c r="B413" s="3" t="s">
        <v>1027</v>
      </c>
      <c r="C413" s="3" t="s">
        <v>52</v>
      </c>
      <c r="D413" s="3" t="s">
        <v>53</v>
      </c>
      <c r="E413" s="3" t="n">
        <v>1.5</v>
      </c>
      <c r="F413" s="3" t="s">
        <v>98</v>
      </c>
      <c r="G413" s="3" t="s">
        <v>55</v>
      </c>
      <c r="H413" s="3" t="s">
        <v>121</v>
      </c>
      <c r="I413" s="3" t="s">
        <v>57</v>
      </c>
      <c r="J413" s="3" t="s">
        <v>57</v>
      </c>
      <c r="K413" s="3" t="s">
        <v>57</v>
      </c>
      <c r="L413" s="3" t="s">
        <v>58</v>
      </c>
      <c r="M413" s="3" t="s">
        <v>352</v>
      </c>
      <c r="N413" s="6">
        <f>trunc(((Q413*(100+O413))/100)*CY413,2)</f>
      </c>
      <c r="O413" s="4" t="n">
        <v>-40.5</v>
      </c>
      <c r="P413" s="6">
        <f>trunc((N413*E413),2)</f>
      </c>
      <c r="Q413" s="3" t="n">
        <v>10700</v>
      </c>
      <c r="R413" s="9" t="s">
        <v>60</v>
      </c>
      <c r="S413" s="9" t="s">
        <v>61</v>
      </c>
      <c r="T413" s="3" t="s">
        <v>1028</v>
      </c>
      <c r="U413" s="3" t="n">
        <v>4.53</v>
      </c>
      <c r="V413" s="3" t="n">
        <v>62.2</v>
      </c>
      <c r="W413" s="3" t="n">
        <v>58</v>
      </c>
      <c r="X413" s="3" t="s">
        <v>63</v>
      </c>
      <c r="Y413" s="3" t="s">
        <v>64</v>
      </c>
      <c r="Z413" s="3" t="s">
        <v>65</v>
      </c>
      <c r="AA413" s="3" t="s">
        <v>58</v>
      </c>
      <c r="AB413" s="3" t="s">
        <v>67</v>
      </c>
      <c r="AC413" s="3" t="s">
        <v>68</v>
      </c>
      <c r="AD413" s="3" t="s">
        <v>69</v>
      </c>
      <c r="AE413" s="3" t="s">
        <v>52</v>
      </c>
      <c r="AF413" s="3" t="s">
        <v>52</v>
      </c>
      <c r="AG413" s="3" t="s">
        <v>52</v>
      </c>
      <c r="AH413" s="3" t="s">
        <v>52</v>
      </c>
      <c r="AI413" s="3" t="s">
        <v>63</v>
      </c>
      <c r="AJ413" s="3" t="s">
        <v>63</v>
      </c>
      <c r="AK413" s="3" t="s">
        <v>58</v>
      </c>
      <c r="AL413" s="3" t="s">
        <v>698</v>
      </c>
      <c r="AM413" s="3" t="s">
        <v>63</v>
      </c>
      <c r="AN413" s="3" t="n">
        <v>36</v>
      </c>
      <c r="AO413" s="3" t="n">
        <v>15.5</v>
      </c>
      <c r="AP413" s="3" t="n">
        <v>40.6</v>
      </c>
      <c r="AQ413" s="3" t="n">
        <v>43</v>
      </c>
      <c r="AR413" s="3" t="s">
        <v>63</v>
      </c>
      <c r="AS413" s="3" t="s">
        <v>58</v>
      </c>
      <c r="AT413" s="3" t="s">
        <v>52</v>
      </c>
      <c r="AU413" s="3" t="s">
        <v>80</v>
      </c>
      <c r="AV413" s="3" t="s">
        <v>63</v>
      </c>
      <c r="AW413" s="3" t="s">
        <v>57</v>
      </c>
      <c r="AX413" s="3" t="s">
        <v>96</v>
      </c>
      <c r="CY413" s="0" t="n">
        <v>1</v>
      </c>
      <c r="CZ413" s="6">
        <f>trunc((P413/CY413),2)</f>
      </c>
    </row>
    <row r="414" spans="1:104">
      <c r="A414" s="3" t="n">
        <v>409</v>
      </c>
      <c r="B414" s="3" t="s">
        <v>1029</v>
      </c>
      <c r="C414" s="3" t="s">
        <v>52</v>
      </c>
      <c r="D414" s="3" t="s">
        <v>53</v>
      </c>
      <c r="E414" s="3" t="n">
        <v>1.5</v>
      </c>
      <c r="F414" s="3" t="s">
        <v>98</v>
      </c>
      <c r="G414" s="3" t="s">
        <v>55</v>
      </c>
      <c r="H414" s="3" t="s">
        <v>121</v>
      </c>
      <c r="I414" s="3" t="s">
        <v>57</v>
      </c>
      <c r="J414" s="3" t="s">
        <v>57</v>
      </c>
      <c r="K414" s="3" t="s">
        <v>57</v>
      </c>
      <c r="L414" s="3" t="s">
        <v>58</v>
      </c>
      <c r="M414" s="3" t="s">
        <v>59</v>
      </c>
      <c r="N414" s="6">
        <f>trunc(((Q414*(100+O414))/100)*CY414,2)</f>
      </c>
      <c r="O414" s="4" t="n">
        <v>-39.4</v>
      </c>
      <c r="P414" s="6">
        <f>trunc((N414*E414),2)</f>
      </c>
      <c r="Q414" s="3" t="n">
        <v>10700</v>
      </c>
      <c r="R414" s="9" t="s">
        <v>60</v>
      </c>
      <c r="S414" s="9" t="s">
        <v>61</v>
      </c>
      <c r="T414" s="3" t="s">
        <v>1030</v>
      </c>
      <c r="U414" s="3" t="n">
        <v>4.55</v>
      </c>
      <c r="V414" s="3" t="n">
        <v>61.9</v>
      </c>
      <c r="W414" s="3" t="n">
        <v>59</v>
      </c>
      <c r="X414" s="3" t="s">
        <v>63</v>
      </c>
      <c r="Y414" s="3" t="s">
        <v>64</v>
      </c>
      <c r="Z414" s="3" t="s">
        <v>123</v>
      </c>
      <c r="AA414" s="3" t="s">
        <v>90</v>
      </c>
      <c r="AB414" s="3" t="s">
        <v>91</v>
      </c>
      <c r="AC414" s="3" t="s">
        <v>68</v>
      </c>
      <c r="AD414" s="3" t="s">
        <v>69</v>
      </c>
      <c r="AE414" s="3" t="s">
        <v>52</v>
      </c>
      <c r="AF414" s="3" t="s">
        <v>222</v>
      </c>
      <c r="AG414" s="3" t="s">
        <v>52</v>
      </c>
      <c r="AH414" s="3" t="s">
        <v>52</v>
      </c>
      <c r="AI414" s="3" t="s">
        <v>63</v>
      </c>
      <c r="AJ414" s="3" t="s">
        <v>63</v>
      </c>
      <c r="AK414" s="3" t="s">
        <v>58</v>
      </c>
      <c r="AL414" s="3" t="s">
        <v>573</v>
      </c>
      <c r="AM414" s="3" t="s">
        <v>63</v>
      </c>
      <c r="AN414" s="3" t="n">
        <v>33.5</v>
      </c>
      <c r="AO414" s="3" t="n">
        <v>13.5</v>
      </c>
      <c r="AP414" s="3" t="n">
        <v>41.6</v>
      </c>
      <c r="AQ414" s="3" t="n">
        <v>44.5</v>
      </c>
      <c r="AR414" s="3" t="s">
        <v>52</v>
      </c>
      <c r="AS414" s="3" t="s">
        <v>58</v>
      </c>
      <c r="AT414" s="3" t="s">
        <v>52</v>
      </c>
      <c r="AU414" s="3" t="s">
        <v>219</v>
      </c>
      <c r="AV414" s="3" t="s">
        <v>63</v>
      </c>
      <c r="AW414" s="3" t="s">
        <v>57</v>
      </c>
      <c r="AX414" s="3" t="s">
        <v>96</v>
      </c>
      <c r="CY414" s="0" t="n">
        <v>1</v>
      </c>
      <c r="CZ414" s="6">
        <f>trunc((P414/CY414),2)</f>
      </c>
    </row>
    <row r="415" spans="1:104">
      <c r="A415" s="3" t="n">
        <v>410</v>
      </c>
      <c r="B415" s="3" t="s">
        <v>1031</v>
      </c>
      <c r="C415" s="3" t="s">
        <v>52</v>
      </c>
      <c r="D415" s="3" t="s">
        <v>53</v>
      </c>
      <c r="E415" s="3" t="n">
        <v>1.6</v>
      </c>
      <c r="F415" s="3" t="s">
        <v>299</v>
      </c>
      <c r="G415" s="3" t="s">
        <v>55</v>
      </c>
      <c r="H415" s="3" t="s">
        <v>121</v>
      </c>
      <c r="I415" s="3" t="s">
        <v>57</v>
      </c>
      <c r="J415" s="3" t="s">
        <v>57</v>
      </c>
      <c r="K415" s="3" t="s">
        <v>57</v>
      </c>
      <c r="L415" s="3" t="s">
        <v>58</v>
      </c>
      <c r="M415" s="3" t="s">
        <v>59</v>
      </c>
      <c r="N415" s="6">
        <f>trunc(((Q415*(100+O415))/100)*CY415,2)</f>
      </c>
      <c r="O415" s="4" t="n">
        <v>-39.2</v>
      </c>
      <c r="P415" s="6">
        <f>trunc((N415*E415),2)</f>
      </c>
      <c r="Q415" s="3" t="n">
        <v>10700</v>
      </c>
      <c r="R415" s="9" t="s">
        <v>60</v>
      </c>
      <c r="S415" s="9" t="s">
        <v>61</v>
      </c>
      <c r="T415" s="3" t="s">
        <v>1032</v>
      </c>
      <c r="U415" s="3" t="n">
        <v>4.63</v>
      </c>
      <c r="V415" s="3" t="n">
        <v>62.2</v>
      </c>
      <c r="W415" s="3" t="n">
        <v>57</v>
      </c>
      <c r="X415" s="3" t="s">
        <v>63</v>
      </c>
      <c r="Y415" s="3" t="s">
        <v>64</v>
      </c>
      <c r="Z415" s="3" t="s">
        <v>123</v>
      </c>
      <c r="AA415" s="3" t="s">
        <v>108</v>
      </c>
      <c r="AB415" s="3" t="s">
        <v>91</v>
      </c>
      <c r="AC415" s="3" t="s">
        <v>68</v>
      </c>
      <c r="AD415" s="3" t="s">
        <v>69</v>
      </c>
      <c r="AE415" s="3" t="s">
        <v>52</v>
      </c>
      <c r="AF415" s="3" t="s">
        <v>52</v>
      </c>
      <c r="AG415" s="3" t="s">
        <v>52</v>
      </c>
      <c r="AH415" s="3" t="s">
        <v>52</v>
      </c>
      <c r="AI415" s="3" t="s">
        <v>63</v>
      </c>
      <c r="AJ415" s="3" t="s">
        <v>63</v>
      </c>
      <c r="AK415" s="3" t="s">
        <v>58</v>
      </c>
      <c r="AL415" s="3" t="s">
        <v>216</v>
      </c>
      <c r="AM415" s="3" t="s">
        <v>63</v>
      </c>
      <c r="AN415" s="3" t="n">
        <v>36</v>
      </c>
      <c r="AO415" s="3" t="n">
        <v>15.5</v>
      </c>
      <c r="AP415" s="3" t="n">
        <v>40.6</v>
      </c>
      <c r="AQ415" s="3" t="n">
        <v>43</v>
      </c>
      <c r="AR415" s="3" t="s">
        <v>63</v>
      </c>
      <c r="AS415" s="3" t="s">
        <v>58</v>
      </c>
      <c r="AT415" s="3" t="s">
        <v>52</v>
      </c>
      <c r="AU415" s="3" t="s">
        <v>95</v>
      </c>
      <c r="AV415" s="3" t="s">
        <v>63</v>
      </c>
      <c r="AW415" s="3" t="s">
        <v>57</v>
      </c>
      <c r="AX415" s="3" t="s">
        <v>96</v>
      </c>
      <c r="CY415" s="0" t="n">
        <v>1</v>
      </c>
      <c r="CZ415" s="6">
        <f>trunc((P415/CY415),2)</f>
      </c>
    </row>
    <row r="416" spans="1:104">
      <c r="A416" s="3" t="n">
        <v>411</v>
      </c>
      <c r="B416" s="3" t="s">
        <v>1033</v>
      </c>
      <c r="C416" s="3" t="s">
        <v>52</v>
      </c>
      <c r="D416" s="3" t="s">
        <v>53</v>
      </c>
      <c r="E416" s="3" t="n">
        <v>1.5</v>
      </c>
      <c r="F416" s="3" t="s">
        <v>98</v>
      </c>
      <c r="G416" s="3" t="s">
        <v>55</v>
      </c>
      <c r="H416" s="3" t="s">
        <v>121</v>
      </c>
      <c r="I416" s="3" t="s">
        <v>57</v>
      </c>
      <c r="J416" s="3" t="s">
        <v>57</v>
      </c>
      <c r="K416" s="3" t="s">
        <v>57</v>
      </c>
      <c r="L416" s="3" t="s">
        <v>58</v>
      </c>
      <c r="M416" s="3" t="s">
        <v>59</v>
      </c>
      <c r="N416" s="6">
        <f>trunc(((Q416*(100+O416))/100)*CY416,2)</f>
      </c>
      <c r="O416" s="4" t="n">
        <v>-39.2</v>
      </c>
      <c r="P416" s="6">
        <f>trunc((N416*E416),2)</f>
      </c>
      <c r="Q416" s="3" t="n">
        <v>10700</v>
      </c>
      <c r="R416" s="9" t="s">
        <v>60</v>
      </c>
      <c r="S416" s="9" t="s">
        <v>61</v>
      </c>
      <c r="T416" s="3" t="s">
        <v>897</v>
      </c>
      <c r="U416" s="3" t="n">
        <v>4.55</v>
      </c>
      <c r="V416" s="3" t="n">
        <v>62.5</v>
      </c>
      <c r="W416" s="3" t="n">
        <v>57</v>
      </c>
      <c r="X416" s="3" t="s">
        <v>63</v>
      </c>
      <c r="Y416" s="3" t="s">
        <v>64</v>
      </c>
      <c r="Z416" s="3" t="s">
        <v>58</v>
      </c>
      <c r="AA416" s="3" t="s">
        <v>66</v>
      </c>
      <c r="AB416" s="3" t="s">
        <v>109</v>
      </c>
      <c r="AC416" s="3" t="s">
        <v>68</v>
      </c>
      <c r="AD416" s="3" t="s">
        <v>69</v>
      </c>
      <c r="AE416" s="3" t="s">
        <v>52</v>
      </c>
      <c r="AF416" s="3" t="s">
        <v>52</v>
      </c>
      <c r="AG416" s="3" t="s">
        <v>52</v>
      </c>
      <c r="AH416" s="3" t="s">
        <v>209</v>
      </c>
      <c r="AI416" s="3" t="s">
        <v>63</v>
      </c>
      <c r="AJ416" s="3" t="s">
        <v>63</v>
      </c>
      <c r="AK416" s="3" t="s">
        <v>58</v>
      </c>
      <c r="AL416" s="3" t="s">
        <v>1034</v>
      </c>
      <c r="AM416" s="3" t="s">
        <v>63</v>
      </c>
      <c r="AN416" s="3" t="n">
        <v>36</v>
      </c>
      <c r="AO416" s="3" t="n">
        <v>16</v>
      </c>
      <c r="AP416" s="3" t="n">
        <v>40.6</v>
      </c>
      <c r="AQ416" s="3" t="n">
        <v>42.5</v>
      </c>
      <c r="AR416" s="3" t="s">
        <v>79</v>
      </c>
      <c r="AS416" s="3" t="s">
        <v>58</v>
      </c>
      <c r="AT416" s="3" t="s">
        <v>52</v>
      </c>
      <c r="AU416" s="3" t="s">
        <v>95</v>
      </c>
      <c r="AV416" s="3" t="s">
        <v>63</v>
      </c>
      <c r="AW416" s="3" t="s">
        <v>57</v>
      </c>
      <c r="AX416" s="3" t="s">
        <v>96</v>
      </c>
      <c r="CY416" s="0" t="n">
        <v>1</v>
      </c>
      <c r="CZ416" s="6">
        <f>trunc((P416/CY416),2)</f>
      </c>
    </row>
    <row r="417" spans="1:104">
      <c r="A417" s="3" t="n">
        <v>412</v>
      </c>
      <c r="B417" s="3" t="s">
        <v>1035</v>
      </c>
      <c r="C417" s="3" t="s">
        <v>52</v>
      </c>
      <c r="D417" s="3" t="s">
        <v>53</v>
      </c>
      <c r="E417" s="3" t="n">
        <v>1.5</v>
      </c>
      <c r="F417" s="3" t="s">
        <v>98</v>
      </c>
      <c r="G417" s="3" t="s">
        <v>55</v>
      </c>
      <c r="H417" s="3" t="s">
        <v>121</v>
      </c>
      <c r="I417" s="3" t="s">
        <v>57</v>
      </c>
      <c r="J417" s="3" t="s">
        <v>57</v>
      </c>
      <c r="K417" s="3" t="s">
        <v>57</v>
      </c>
      <c r="L417" s="3" t="s">
        <v>58</v>
      </c>
      <c r="M417" s="3" t="s">
        <v>59</v>
      </c>
      <c r="N417" s="6">
        <f>trunc(((Q417*(100+O417))/100)*CY417,2)</f>
      </c>
      <c r="O417" s="4" t="n">
        <v>-38.9</v>
      </c>
      <c r="P417" s="6">
        <f>trunc((N417*E417),2)</f>
      </c>
      <c r="Q417" s="3" t="n">
        <v>10700</v>
      </c>
      <c r="R417" s="9" t="s">
        <v>60</v>
      </c>
      <c r="S417" s="9" t="s">
        <v>61</v>
      </c>
      <c r="T417" s="3" t="s">
        <v>964</v>
      </c>
      <c r="U417" s="3" t="n">
        <v>4.54</v>
      </c>
      <c r="V417" s="3" t="n">
        <v>62.3</v>
      </c>
      <c r="W417" s="3" t="n">
        <v>57</v>
      </c>
      <c r="X417" s="3" t="s">
        <v>63</v>
      </c>
      <c r="Y417" s="3" t="s">
        <v>64</v>
      </c>
      <c r="Z417" s="3" t="s">
        <v>123</v>
      </c>
      <c r="AA417" s="3" t="s">
        <v>108</v>
      </c>
      <c r="AB417" s="3" t="s">
        <v>91</v>
      </c>
      <c r="AC417" s="3" t="s">
        <v>68</v>
      </c>
      <c r="AD417" s="3" t="s">
        <v>69</v>
      </c>
      <c r="AE417" s="3" t="s">
        <v>52</v>
      </c>
      <c r="AF417" s="3" t="s">
        <v>52</v>
      </c>
      <c r="AG417" s="3" t="s">
        <v>52</v>
      </c>
      <c r="AH417" s="3" t="s">
        <v>493</v>
      </c>
      <c r="AI417" s="3" t="s">
        <v>63</v>
      </c>
      <c r="AJ417" s="3" t="s">
        <v>63</v>
      </c>
      <c r="AK417" s="3" t="s">
        <v>58</v>
      </c>
      <c r="AL417" s="3" t="s">
        <v>1016</v>
      </c>
      <c r="AM417" s="3" t="s">
        <v>63</v>
      </c>
      <c r="AN417" s="3" t="n">
        <v>36</v>
      </c>
      <c r="AO417" s="3" t="n">
        <v>15.5</v>
      </c>
      <c r="AP417" s="3" t="n">
        <v>40.6</v>
      </c>
      <c r="AQ417" s="3" t="n">
        <v>43</v>
      </c>
      <c r="AR417" s="3" t="s">
        <v>79</v>
      </c>
      <c r="AS417" s="3" t="s">
        <v>58</v>
      </c>
      <c r="AT417" s="3" t="s">
        <v>52</v>
      </c>
      <c r="AU417" s="3" t="s">
        <v>118</v>
      </c>
      <c r="AV417" s="3" t="s">
        <v>63</v>
      </c>
      <c r="AW417" s="3" t="s">
        <v>57</v>
      </c>
      <c r="AX417" s="3" t="s">
        <v>96</v>
      </c>
      <c r="CY417" s="0" t="n">
        <v>1</v>
      </c>
      <c r="CZ417" s="6">
        <f>trunc((P417/CY417),2)</f>
      </c>
    </row>
    <row r="418" spans="1:104">
      <c r="A418" s="3" t="n">
        <v>413</v>
      </c>
      <c r="B418" s="3" t="s">
        <v>1036</v>
      </c>
      <c r="C418" s="3" t="s">
        <v>52</v>
      </c>
      <c r="D418" s="3" t="s">
        <v>53</v>
      </c>
      <c r="E418" s="3" t="n">
        <v>1.5</v>
      </c>
      <c r="F418" s="3" t="s">
        <v>98</v>
      </c>
      <c r="G418" s="3" t="s">
        <v>55</v>
      </c>
      <c r="H418" s="3" t="s">
        <v>121</v>
      </c>
      <c r="I418" s="3" t="s">
        <v>57</v>
      </c>
      <c r="J418" s="3" t="s">
        <v>57</v>
      </c>
      <c r="K418" s="3" t="s">
        <v>57</v>
      </c>
      <c r="L418" s="3" t="s">
        <v>58</v>
      </c>
      <c r="M418" s="3" t="s">
        <v>59</v>
      </c>
      <c r="N418" s="6">
        <f>trunc(((Q418*(100+O418))/100)*CY418,2)</f>
      </c>
      <c r="O418" s="4" t="n">
        <v>-38.8</v>
      </c>
      <c r="P418" s="6">
        <f>trunc((N418*E418),2)</f>
      </c>
      <c r="Q418" s="3" t="n">
        <v>10700</v>
      </c>
      <c r="R418" s="9" t="s">
        <v>60</v>
      </c>
      <c r="S418" s="9" t="s">
        <v>61</v>
      </c>
      <c r="T418" s="3" t="s">
        <v>1037</v>
      </c>
      <c r="U418" s="3" t="n">
        <v>4.54</v>
      </c>
      <c r="V418" s="3" t="n">
        <v>62.5</v>
      </c>
      <c r="W418" s="3" t="n">
        <v>57</v>
      </c>
      <c r="X418" s="3" t="s">
        <v>63</v>
      </c>
      <c r="Y418" s="3" t="s">
        <v>64</v>
      </c>
      <c r="Z418" s="3" t="s">
        <v>123</v>
      </c>
      <c r="AA418" s="3" t="s">
        <v>141</v>
      </c>
      <c r="AB418" s="3" t="s">
        <v>91</v>
      </c>
      <c r="AC418" s="3" t="s">
        <v>68</v>
      </c>
      <c r="AD418" s="3" t="s">
        <v>69</v>
      </c>
      <c r="AE418" s="3" t="s">
        <v>52</v>
      </c>
      <c r="AF418" s="3" t="s">
        <v>52</v>
      </c>
      <c r="AG418" s="3" t="s">
        <v>52</v>
      </c>
      <c r="AH418" s="3" t="s">
        <v>52</v>
      </c>
      <c r="AI418" s="3" t="s">
        <v>63</v>
      </c>
      <c r="AJ418" s="3" t="s">
        <v>63</v>
      </c>
      <c r="AK418" s="3" t="s">
        <v>58</v>
      </c>
      <c r="AL418" s="3" t="s">
        <v>124</v>
      </c>
      <c r="AM418" s="3" t="s">
        <v>63</v>
      </c>
      <c r="AN418" s="3" t="n">
        <v>36</v>
      </c>
      <c r="AO418" s="3" t="n">
        <v>15.5</v>
      </c>
      <c r="AP418" s="3" t="n">
        <v>40.6</v>
      </c>
      <c r="AQ418" s="3" t="n">
        <v>43</v>
      </c>
      <c r="AR418" s="3" t="s">
        <v>52</v>
      </c>
      <c r="AS418" s="3" t="s">
        <v>58</v>
      </c>
      <c r="AT418" s="3" t="s">
        <v>52</v>
      </c>
      <c r="AU418" s="3" t="s">
        <v>95</v>
      </c>
      <c r="AV418" s="3" t="s">
        <v>63</v>
      </c>
      <c r="AW418" s="3" t="s">
        <v>57</v>
      </c>
      <c r="AX418" s="3" t="s">
        <v>96</v>
      </c>
      <c r="CY418" s="0" t="n">
        <v>1</v>
      </c>
      <c r="CZ418" s="6">
        <f>trunc((P418/CY418),2)</f>
      </c>
    </row>
    <row r="419" spans="1:104">
      <c r="A419" s="3" t="n">
        <v>414</v>
      </c>
      <c r="B419" s="3" t="s">
        <v>1038</v>
      </c>
      <c r="C419" s="3" t="s">
        <v>52</v>
      </c>
      <c r="D419" s="3" t="s">
        <v>53</v>
      </c>
      <c r="E419" s="3" t="n">
        <v>1.5</v>
      </c>
      <c r="F419" s="3" t="s">
        <v>299</v>
      </c>
      <c r="G419" s="3" t="s">
        <v>55</v>
      </c>
      <c r="H419" s="3" t="s">
        <v>121</v>
      </c>
      <c r="I419" s="3" t="s">
        <v>57</v>
      </c>
      <c r="J419" s="3" t="s">
        <v>57</v>
      </c>
      <c r="K419" s="3" t="s">
        <v>57</v>
      </c>
      <c r="L419" s="3" t="s">
        <v>58</v>
      </c>
      <c r="M419" s="3" t="s">
        <v>59</v>
      </c>
      <c r="N419" s="6">
        <f>trunc(((Q419*(100+O419))/100)*CY419,2)</f>
      </c>
      <c r="O419" s="4" t="n">
        <v>-37</v>
      </c>
      <c r="P419" s="6">
        <f>trunc((N419*E419),2)</f>
      </c>
      <c r="Q419" s="3" t="n">
        <v>10700</v>
      </c>
      <c r="R419" s="9" t="s">
        <v>60</v>
      </c>
      <c r="S419" s="9" t="s">
        <v>61</v>
      </c>
      <c r="T419" s="3" t="s">
        <v>955</v>
      </c>
      <c r="U419" s="3" t="n">
        <v>4.52</v>
      </c>
      <c r="V419" s="3" t="n">
        <v>62.2</v>
      </c>
      <c r="W419" s="3" t="n">
        <v>58</v>
      </c>
      <c r="X419" s="3" t="s">
        <v>63</v>
      </c>
      <c r="Y419" s="3" t="s">
        <v>77</v>
      </c>
      <c r="Z419" s="3" t="s">
        <v>101</v>
      </c>
      <c r="AA419" s="3" t="s">
        <v>66</v>
      </c>
      <c r="AB419" s="3" t="s">
        <v>102</v>
      </c>
      <c r="AC419" s="3" t="s">
        <v>68</v>
      </c>
      <c r="AD419" s="3" t="s">
        <v>69</v>
      </c>
      <c r="AE419" s="3" t="s">
        <v>52</v>
      </c>
      <c r="AF419" s="3" t="s">
        <v>52</v>
      </c>
      <c r="AG419" s="3" t="s">
        <v>52</v>
      </c>
      <c r="AH419" s="3" t="s">
        <v>52</v>
      </c>
      <c r="AI419" s="3" t="s">
        <v>63</v>
      </c>
      <c r="AJ419" s="3" t="s">
        <v>63</v>
      </c>
      <c r="AK419" s="3" t="s">
        <v>58</v>
      </c>
      <c r="AL419" s="3" t="s">
        <v>70</v>
      </c>
      <c r="AM419" s="3" t="s">
        <v>63</v>
      </c>
      <c r="AN419" s="3" t="n">
        <v>36</v>
      </c>
      <c r="AO419" s="3" t="n">
        <v>15</v>
      </c>
      <c r="AP419" s="3" t="n">
        <v>40.6</v>
      </c>
      <c r="AQ419" s="3" t="n">
        <v>43</v>
      </c>
      <c r="AR419" s="3" t="s">
        <v>52</v>
      </c>
      <c r="AS419" s="3" t="s">
        <v>58</v>
      </c>
      <c r="AT419" s="3" t="s">
        <v>52</v>
      </c>
      <c r="AU419" s="3" t="s">
        <v>219</v>
      </c>
      <c r="AV419" s="3" t="s">
        <v>63</v>
      </c>
      <c r="AW419" s="3" t="s">
        <v>57</v>
      </c>
      <c r="AX419" s="3" t="s">
        <v>96</v>
      </c>
      <c r="CY419" s="0" t="n">
        <v>1</v>
      </c>
      <c r="CZ419" s="6">
        <f>trunc((P419/CY419),2)</f>
      </c>
    </row>
    <row r="420" spans="1:104">
      <c r="A420" s="3" t="n">
        <v>415</v>
      </c>
      <c r="B420" s="3" t="s">
        <v>1039</v>
      </c>
      <c r="C420" s="3" t="s">
        <v>52</v>
      </c>
      <c r="D420" s="3" t="s">
        <v>53</v>
      </c>
      <c r="E420" s="3" t="n">
        <v>1.52</v>
      </c>
      <c r="F420" s="3" t="s">
        <v>98</v>
      </c>
      <c r="G420" s="3" t="s">
        <v>55</v>
      </c>
      <c r="H420" s="3" t="s">
        <v>121</v>
      </c>
      <c r="I420" s="3" t="s">
        <v>57</v>
      </c>
      <c r="J420" s="3" t="s">
        <v>57</v>
      </c>
      <c r="K420" s="3" t="s">
        <v>57</v>
      </c>
      <c r="L420" s="3" t="s">
        <v>58</v>
      </c>
      <c r="M420" s="3" t="s">
        <v>86</v>
      </c>
      <c r="N420" s="6">
        <f>trunc(((Q420*(100+O420))/100)*CY420,2)</f>
      </c>
      <c r="O420" s="4" t="n">
        <v>-35.4</v>
      </c>
      <c r="P420" s="6">
        <f>trunc((N420*E420),2)</f>
      </c>
      <c r="Q420" s="3" t="n">
        <v>10700</v>
      </c>
      <c r="R420" s="9" t="s">
        <v>60</v>
      </c>
      <c r="S420" s="9" t="s">
        <v>61</v>
      </c>
      <c r="T420" s="3" t="s">
        <v>1040</v>
      </c>
      <c r="U420" s="3" t="n">
        <v>4.47</v>
      </c>
      <c r="V420" s="3" t="n">
        <v>59.8</v>
      </c>
      <c r="W420" s="3" t="n">
        <v>58</v>
      </c>
      <c r="X420" s="3" t="s">
        <v>63</v>
      </c>
      <c r="Y420" s="3" t="s">
        <v>64</v>
      </c>
      <c r="Z420" s="3" t="s">
        <v>58</v>
      </c>
      <c r="AA420" s="3" t="s">
        <v>232</v>
      </c>
      <c r="AB420" s="3" t="s">
        <v>109</v>
      </c>
      <c r="AC420" s="3" t="s">
        <v>68</v>
      </c>
      <c r="AD420" s="3" t="s">
        <v>134</v>
      </c>
      <c r="AE420" s="3" t="s">
        <v>52</v>
      </c>
      <c r="AF420" s="3" t="s">
        <v>52</v>
      </c>
      <c r="AG420" s="3" t="s">
        <v>52</v>
      </c>
      <c r="AH420" s="3" t="s">
        <v>52</v>
      </c>
      <c r="AI420" s="3" t="s">
        <v>63</v>
      </c>
      <c r="AJ420" s="3" t="s">
        <v>63</v>
      </c>
      <c r="AK420" s="3" t="s">
        <v>58</v>
      </c>
      <c r="AL420" s="3" t="s">
        <v>720</v>
      </c>
      <c r="AM420" s="3" t="s">
        <v>63</v>
      </c>
      <c r="AN420" s="3" t="n">
        <v>33</v>
      </c>
      <c r="AO420" s="3" t="n">
        <v>13.5</v>
      </c>
      <c r="AP420" s="3" t="n">
        <v>40.8</v>
      </c>
      <c r="AQ420" s="3" t="n">
        <v>43</v>
      </c>
      <c r="AR420" s="3" t="s">
        <v>52</v>
      </c>
      <c r="AS420" s="3" t="s">
        <v>58</v>
      </c>
      <c r="AT420" s="3" t="s">
        <v>63</v>
      </c>
      <c r="AU420" s="3" t="s">
        <v>118</v>
      </c>
      <c r="AV420" s="3" t="s">
        <v>63</v>
      </c>
      <c r="AW420" s="3" t="s">
        <v>57</v>
      </c>
      <c r="AX420" s="3" t="s">
        <v>96</v>
      </c>
      <c r="CY420" s="0" t="n">
        <v>1</v>
      </c>
      <c r="CZ420" s="6">
        <f>trunc((P420/CY420),2)</f>
      </c>
    </row>
    <row r="421" spans="1:104">
      <c r="A421" s="3" t="n">
        <v>416</v>
      </c>
      <c r="B421" s="3" t="s">
        <v>1041</v>
      </c>
      <c r="C421" s="3" t="s">
        <v>52</v>
      </c>
      <c r="D421" s="3" t="s">
        <v>53</v>
      </c>
      <c r="E421" s="3" t="n">
        <v>1.51</v>
      </c>
      <c r="F421" s="3" t="s">
        <v>98</v>
      </c>
      <c r="G421" s="3" t="s">
        <v>55</v>
      </c>
      <c r="H421" s="3" t="s">
        <v>198</v>
      </c>
      <c r="I421" s="3" t="s">
        <v>57</v>
      </c>
      <c r="J421" s="3" t="s">
        <v>57</v>
      </c>
      <c r="K421" s="3" t="s">
        <v>57</v>
      </c>
      <c r="L421" s="3" t="s">
        <v>58</v>
      </c>
      <c r="M421" s="3" t="s">
        <v>113</v>
      </c>
      <c r="N421" s="6">
        <f>trunc(((Q421*(100+O421))/100)*CY421,2)</f>
      </c>
      <c r="O421" s="4" t="n">
        <v>-32.5</v>
      </c>
      <c r="P421" s="6">
        <f>trunc((N421*E421),2)</f>
      </c>
      <c r="Q421" s="3" t="n">
        <v>10700</v>
      </c>
      <c r="R421" s="9" t="s">
        <v>60</v>
      </c>
      <c r="S421" s="9" t="s">
        <v>61</v>
      </c>
      <c r="T421" s="3" t="s">
        <v>982</v>
      </c>
      <c r="U421" s="3" t="n">
        <v>4.54</v>
      </c>
      <c r="V421" s="3" t="n">
        <v>62.2</v>
      </c>
      <c r="W421" s="3" t="n">
        <v>58</v>
      </c>
      <c r="X421" s="3" t="s">
        <v>63</v>
      </c>
      <c r="Y421" s="3" t="s">
        <v>64</v>
      </c>
      <c r="Z421" s="3" t="s">
        <v>58</v>
      </c>
      <c r="AA421" s="3" t="s">
        <v>66</v>
      </c>
      <c r="AB421" s="3" t="s">
        <v>109</v>
      </c>
      <c r="AC421" s="3" t="s">
        <v>68</v>
      </c>
      <c r="AD421" s="3" t="s">
        <v>69</v>
      </c>
      <c r="AE421" s="3" t="s">
        <v>52</v>
      </c>
      <c r="AF421" s="3" t="s">
        <v>52</v>
      </c>
      <c r="AG421" s="3" t="s">
        <v>52</v>
      </c>
      <c r="AH421" s="3" t="s">
        <v>52</v>
      </c>
      <c r="AI421" s="3" t="s">
        <v>63</v>
      </c>
      <c r="AJ421" s="3" t="s">
        <v>63</v>
      </c>
      <c r="AK421" s="3" t="s">
        <v>58</v>
      </c>
      <c r="AL421" s="3" t="s">
        <v>301</v>
      </c>
      <c r="AM421" s="3" t="s">
        <v>63</v>
      </c>
      <c r="AN421" s="3" t="n">
        <v>36</v>
      </c>
      <c r="AO421" s="3" t="n">
        <v>15</v>
      </c>
      <c r="AP421" s="3" t="n">
        <v>40.8</v>
      </c>
      <c r="AQ421" s="3" t="n">
        <v>43</v>
      </c>
      <c r="AR421" s="3" t="s">
        <v>63</v>
      </c>
      <c r="AS421" s="3" t="s">
        <v>58</v>
      </c>
      <c r="AT421" s="3" t="s">
        <v>52</v>
      </c>
      <c r="AU421" s="3" t="s">
        <v>143</v>
      </c>
      <c r="AV421" s="3" t="s">
        <v>63</v>
      </c>
      <c r="AW421" s="3" t="s">
        <v>57</v>
      </c>
      <c r="AX421" s="3" t="s">
        <v>96</v>
      </c>
      <c r="CY421" s="0" t="n">
        <v>1</v>
      </c>
      <c r="CZ421" s="6">
        <f>trunc((P421/CY421),2)</f>
      </c>
    </row>
    <row r="422" spans="1:104">
      <c r="A422" s="3" t="n">
        <v>417</v>
      </c>
      <c r="B422" s="3" t="s">
        <v>1042</v>
      </c>
      <c r="C422" s="3" t="s">
        <v>52</v>
      </c>
      <c r="D422" s="3" t="s">
        <v>53</v>
      </c>
      <c r="E422" s="3" t="n">
        <v>1.5</v>
      </c>
      <c r="F422" s="3" t="s">
        <v>98</v>
      </c>
      <c r="G422" s="3" t="s">
        <v>55</v>
      </c>
      <c r="H422" s="3" t="s">
        <v>121</v>
      </c>
      <c r="I422" s="3" t="s">
        <v>57</v>
      </c>
      <c r="J422" s="3" t="s">
        <v>57</v>
      </c>
      <c r="K422" s="3" t="s">
        <v>57</v>
      </c>
      <c r="L422" s="3" t="s">
        <v>58</v>
      </c>
      <c r="M422" s="3" t="s">
        <v>86</v>
      </c>
      <c r="N422" s="6">
        <f>trunc(((Q422*(100+O422))/100)*CY422,2)</f>
      </c>
      <c r="O422" s="4" t="n">
        <v>-31.7</v>
      </c>
      <c r="P422" s="6">
        <f>trunc((N422*E422),2)</f>
      </c>
      <c r="Q422" s="3" t="n">
        <v>10700</v>
      </c>
      <c r="R422" s="9" t="s">
        <v>60</v>
      </c>
      <c r="S422" s="9" t="s">
        <v>61</v>
      </c>
      <c r="T422" s="3" t="s">
        <v>1043</v>
      </c>
      <c r="U422" s="3" t="n">
        <v>4.56</v>
      </c>
      <c r="V422" s="3" t="n">
        <v>62.3</v>
      </c>
      <c r="W422" s="3" t="n">
        <v>59</v>
      </c>
      <c r="X422" s="3" t="s">
        <v>63</v>
      </c>
      <c r="Y422" s="3" t="s">
        <v>64</v>
      </c>
      <c r="Z422" s="3" t="s">
        <v>58</v>
      </c>
      <c r="AA422" s="3" t="s">
        <v>66</v>
      </c>
      <c r="AB422" s="3" t="s">
        <v>109</v>
      </c>
      <c r="AC422" s="3" t="s">
        <v>68</v>
      </c>
      <c r="AD422" s="3" t="s">
        <v>69</v>
      </c>
      <c r="AE422" s="3" t="s">
        <v>52</v>
      </c>
      <c r="AF422" s="3" t="s">
        <v>52</v>
      </c>
      <c r="AG422" s="3" t="s">
        <v>52</v>
      </c>
      <c r="AH422" s="3" t="s">
        <v>52</v>
      </c>
      <c r="AI422" s="3" t="s">
        <v>63</v>
      </c>
      <c r="AJ422" s="3" t="s">
        <v>63</v>
      </c>
      <c r="AK422" s="3" t="s">
        <v>58</v>
      </c>
      <c r="AL422" s="3" t="s">
        <v>111</v>
      </c>
      <c r="AM422" s="3" t="s">
        <v>63</v>
      </c>
      <c r="AN422" s="3" t="n">
        <v>33.5</v>
      </c>
      <c r="AO422" s="3" t="n">
        <v>14</v>
      </c>
      <c r="AP422" s="3" t="n">
        <v>41.8</v>
      </c>
      <c r="AQ422" s="3" t="n">
        <v>44.5</v>
      </c>
      <c r="AR422" s="3" t="s">
        <v>52</v>
      </c>
      <c r="AS422" s="3" t="s">
        <v>58</v>
      </c>
      <c r="AT422" s="3" t="s">
        <v>52</v>
      </c>
      <c r="AU422" s="3" t="s">
        <v>95</v>
      </c>
      <c r="AV422" s="3" t="s">
        <v>63</v>
      </c>
      <c r="AW422" s="3" t="s">
        <v>57</v>
      </c>
      <c r="AX422" s="3" t="s">
        <v>96</v>
      </c>
      <c r="CY422" s="0" t="n">
        <v>1</v>
      </c>
      <c r="CZ422" s="6">
        <f>trunc((P422/CY422),2)</f>
      </c>
    </row>
    <row r="423" spans="1:104">
      <c r="A423" s="3" t="n">
        <v>418</v>
      </c>
      <c r="B423" s="3" t="s">
        <v>1044</v>
      </c>
      <c r="C423" s="3" t="s">
        <v>52</v>
      </c>
      <c r="D423" s="3" t="s">
        <v>53</v>
      </c>
      <c r="E423" s="3" t="n">
        <v>1.51</v>
      </c>
      <c r="F423" s="3" t="s">
        <v>98</v>
      </c>
      <c r="G423" s="3" t="s">
        <v>55</v>
      </c>
      <c r="H423" s="3" t="s">
        <v>121</v>
      </c>
      <c r="I423" s="3" t="s">
        <v>57</v>
      </c>
      <c r="J423" s="3" t="s">
        <v>57</v>
      </c>
      <c r="K423" s="3" t="s">
        <v>57</v>
      </c>
      <c r="L423" s="3" t="s">
        <v>58</v>
      </c>
      <c r="M423" s="3" t="s">
        <v>113</v>
      </c>
      <c r="N423" s="6">
        <f>trunc(((Q423*(100+O423))/100)*CY423,2)</f>
      </c>
      <c r="O423" s="4" t="n">
        <v>-31.7</v>
      </c>
      <c r="P423" s="6">
        <f>trunc((N423*E423),2)</f>
      </c>
      <c r="Q423" s="3" t="n">
        <v>10700</v>
      </c>
      <c r="R423" s="9" t="s">
        <v>60</v>
      </c>
      <c r="S423" s="9" t="s">
        <v>61</v>
      </c>
      <c r="T423" s="3" t="s">
        <v>1045</v>
      </c>
      <c r="U423" s="3" t="n">
        <v>4.54</v>
      </c>
      <c r="V423" s="3" t="n">
        <v>62.2</v>
      </c>
      <c r="W423" s="3" t="n">
        <v>58</v>
      </c>
      <c r="X423" s="3" t="s">
        <v>63</v>
      </c>
      <c r="Y423" s="3" t="s">
        <v>64</v>
      </c>
      <c r="Z423" s="3" t="s">
        <v>58</v>
      </c>
      <c r="AA423" s="3" t="s">
        <v>108</v>
      </c>
      <c r="AB423" s="3" t="s">
        <v>109</v>
      </c>
      <c r="AC423" s="3" t="s">
        <v>68</v>
      </c>
      <c r="AD423" s="3" t="s">
        <v>110</v>
      </c>
      <c r="AE423" s="3" t="s">
        <v>52</v>
      </c>
      <c r="AF423" s="3" t="s">
        <v>52</v>
      </c>
      <c r="AG423" s="3" t="s">
        <v>52</v>
      </c>
      <c r="AH423" s="3" t="s">
        <v>52</v>
      </c>
      <c r="AI423" s="3" t="s">
        <v>63</v>
      </c>
      <c r="AJ423" s="3" t="s">
        <v>63</v>
      </c>
      <c r="AK423" s="3" t="s">
        <v>58</v>
      </c>
      <c r="AL423" s="3" t="s">
        <v>111</v>
      </c>
      <c r="AM423" s="3" t="s">
        <v>63</v>
      </c>
      <c r="AN423" s="3" t="n">
        <v>36</v>
      </c>
      <c r="AO423" s="3" t="n">
        <v>15.5</v>
      </c>
      <c r="AP423" s="3" t="n">
        <v>40.6</v>
      </c>
      <c r="AQ423" s="3" t="n">
        <v>43</v>
      </c>
      <c r="AR423" s="3" t="s">
        <v>63</v>
      </c>
      <c r="AS423" s="3" t="s">
        <v>58</v>
      </c>
      <c r="AT423" s="3" t="s">
        <v>52</v>
      </c>
      <c r="AU423" s="3" t="s">
        <v>63</v>
      </c>
      <c r="AV423" s="3" t="s">
        <v>63</v>
      </c>
      <c r="AW423" s="3" t="s">
        <v>57</v>
      </c>
      <c r="AX423" s="3" t="s">
        <v>96</v>
      </c>
      <c r="CY423" s="0" t="n">
        <v>1</v>
      </c>
      <c r="CZ423" s="6">
        <f>trunc((P423/CY423),2)</f>
      </c>
    </row>
    <row r="424" spans="1:104">
      <c r="A424" s="3" t="n">
        <v>419</v>
      </c>
      <c r="B424" s="3" t="s">
        <v>1046</v>
      </c>
      <c r="C424" s="3" t="s">
        <v>52</v>
      </c>
      <c r="D424" s="3" t="s">
        <v>53</v>
      </c>
      <c r="E424" s="3" t="n">
        <v>1.5</v>
      </c>
      <c r="F424" s="3" t="s">
        <v>105</v>
      </c>
      <c r="G424" s="3" t="s">
        <v>55</v>
      </c>
      <c r="H424" s="3" t="s">
        <v>121</v>
      </c>
      <c r="I424" s="3" t="s">
        <v>57</v>
      </c>
      <c r="J424" s="3" t="s">
        <v>57</v>
      </c>
      <c r="K424" s="3" t="s">
        <v>57</v>
      </c>
      <c r="L424" s="3" t="s">
        <v>58</v>
      </c>
      <c r="M424" s="3" t="s">
        <v>59</v>
      </c>
      <c r="N424" s="6">
        <f>trunc(((Q424*(100+O424))/100)*CY424,2)</f>
      </c>
      <c r="O424" s="4" t="n">
        <v>-39.9</v>
      </c>
      <c r="P424" s="6">
        <f>trunc((N424*E424),2)</f>
      </c>
      <c r="Q424" s="3" t="n">
        <v>9000</v>
      </c>
      <c r="R424" s="9" t="s">
        <v>60</v>
      </c>
      <c r="S424" s="9" t="s">
        <v>61</v>
      </c>
      <c r="T424" s="3" t="s">
        <v>970</v>
      </c>
      <c r="U424" s="3" t="n">
        <v>4.53</v>
      </c>
      <c r="V424" s="3" t="n">
        <v>62.1</v>
      </c>
      <c r="W424" s="3" t="n">
        <v>59</v>
      </c>
      <c r="X424" s="3" t="s">
        <v>63</v>
      </c>
      <c r="Y424" s="3" t="s">
        <v>64</v>
      </c>
      <c r="Z424" s="3" t="s">
        <v>177</v>
      </c>
      <c r="AA424" s="3" t="s">
        <v>66</v>
      </c>
      <c r="AB424" s="3" t="s">
        <v>91</v>
      </c>
      <c r="AC424" s="3" t="s">
        <v>68</v>
      </c>
      <c r="AD424" s="3" t="s">
        <v>69</v>
      </c>
      <c r="AE424" s="3" t="s">
        <v>52</v>
      </c>
      <c r="AF424" s="3" t="s">
        <v>222</v>
      </c>
      <c r="AG424" s="3" t="s">
        <v>52</v>
      </c>
      <c r="AH424" s="3" t="s">
        <v>354</v>
      </c>
      <c r="AI424" s="3" t="s">
        <v>63</v>
      </c>
      <c r="AJ424" s="3" t="s">
        <v>63</v>
      </c>
      <c r="AK424" s="3" t="s">
        <v>58</v>
      </c>
      <c r="AL424" s="3" t="s">
        <v>1047</v>
      </c>
      <c r="AM424" s="3" t="s">
        <v>63</v>
      </c>
      <c r="AN424" s="3" t="n">
        <v>36</v>
      </c>
      <c r="AO424" s="3" t="n">
        <v>15</v>
      </c>
      <c r="AP424" s="3" t="n">
        <v>40.6</v>
      </c>
      <c r="AQ424" s="3" t="n">
        <v>43</v>
      </c>
      <c r="AR424" s="3" t="s">
        <v>79</v>
      </c>
      <c r="AS424" s="3" t="s">
        <v>58</v>
      </c>
      <c r="AT424" s="3" t="s">
        <v>52</v>
      </c>
      <c r="AU424" s="3" t="s">
        <v>95</v>
      </c>
      <c r="AV424" s="3" t="s">
        <v>63</v>
      </c>
      <c r="AW424" s="3" t="s">
        <v>57</v>
      </c>
      <c r="AX424" s="3" t="s">
        <v>96</v>
      </c>
      <c r="CY424" s="0" t="n">
        <v>1</v>
      </c>
      <c r="CZ424" s="6">
        <f>trunc((P424/CY424),2)</f>
      </c>
    </row>
    <row r="425" spans="1:104">
      <c r="A425" s="3" t="n">
        <v>420</v>
      </c>
      <c r="B425" s="3" t="s">
        <v>1048</v>
      </c>
      <c r="C425" s="3" t="s">
        <v>52</v>
      </c>
      <c r="D425" s="3" t="s">
        <v>53</v>
      </c>
      <c r="E425" s="3" t="n">
        <v>1.5</v>
      </c>
      <c r="F425" s="3" t="s">
        <v>154</v>
      </c>
      <c r="G425" s="3" t="s">
        <v>55</v>
      </c>
      <c r="H425" s="3" t="s">
        <v>121</v>
      </c>
      <c r="I425" s="3" t="s">
        <v>57</v>
      </c>
      <c r="J425" s="3" t="s">
        <v>57</v>
      </c>
      <c r="K425" s="3" t="s">
        <v>57</v>
      </c>
      <c r="L425" s="3" t="s">
        <v>58</v>
      </c>
      <c r="M425" s="3" t="s">
        <v>75</v>
      </c>
      <c r="N425" s="6">
        <f>trunc(((Q425*(100+O425))/100)*CY425,2)</f>
      </c>
      <c r="O425" s="4" t="n">
        <v>-38.5</v>
      </c>
      <c r="P425" s="6">
        <f>trunc((N425*E425),2)</f>
      </c>
      <c r="Q425" s="3" t="n">
        <v>9000</v>
      </c>
      <c r="R425" s="9" t="s">
        <v>60</v>
      </c>
      <c r="S425" s="9" t="s">
        <v>61</v>
      </c>
      <c r="T425" s="3" t="s">
        <v>883</v>
      </c>
      <c r="U425" s="3" t="n">
        <v>4.59</v>
      </c>
      <c r="V425" s="3" t="n">
        <v>62.9</v>
      </c>
      <c r="W425" s="3" t="n">
        <v>59</v>
      </c>
      <c r="X425" s="3" t="s">
        <v>63</v>
      </c>
      <c r="Y425" s="3" t="s">
        <v>64</v>
      </c>
      <c r="Z425" s="3" t="s">
        <v>123</v>
      </c>
      <c r="AA425" s="3" t="s">
        <v>58</v>
      </c>
      <c r="AB425" s="3" t="s">
        <v>91</v>
      </c>
      <c r="AC425" s="3" t="s">
        <v>68</v>
      </c>
      <c r="AD425" s="3" t="s">
        <v>69</v>
      </c>
      <c r="AE425" s="3" t="s">
        <v>52</v>
      </c>
      <c r="AF425" s="3" t="s">
        <v>52</v>
      </c>
      <c r="AG425" s="3" t="s">
        <v>52</v>
      </c>
      <c r="AH425" s="3" t="s">
        <v>52</v>
      </c>
      <c r="AI425" s="3" t="s">
        <v>63</v>
      </c>
      <c r="AJ425" s="3" t="s">
        <v>63</v>
      </c>
      <c r="AK425" s="3" t="s">
        <v>58</v>
      </c>
      <c r="AL425" s="3" t="s">
        <v>310</v>
      </c>
      <c r="AM425" s="3" t="s">
        <v>63</v>
      </c>
      <c r="AN425" s="3" t="n">
        <v>34.5</v>
      </c>
      <c r="AO425" s="3" t="n">
        <v>14.5</v>
      </c>
      <c r="AP425" s="3" t="n">
        <v>41.8</v>
      </c>
      <c r="AQ425" s="3" t="n">
        <v>44.5</v>
      </c>
      <c r="AR425" s="3" t="s">
        <v>52</v>
      </c>
      <c r="AS425" s="3" t="s">
        <v>58</v>
      </c>
      <c r="AT425" s="3" t="s">
        <v>52</v>
      </c>
      <c r="AU425" s="3" t="s">
        <v>63</v>
      </c>
      <c r="AV425" s="3" t="s">
        <v>63</v>
      </c>
      <c r="AW425" s="3" t="s">
        <v>57</v>
      </c>
      <c r="AX425" s="3" t="s">
        <v>96</v>
      </c>
      <c r="CY425" s="0" t="n">
        <v>1</v>
      </c>
      <c r="CZ425" s="6">
        <f>trunc((P425/CY425),2)</f>
      </c>
    </row>
    <row r="426" spans="1:104">
      <c r="A426" s="3" t="n">
        <v>421</v>
      </c>
      <c r="B426" s="3" t="s">
        <v>1049</v>
      </c>
      <c r="C426" s="3" t="s">
        <v>52</v>
      </c>
      <c r="D426" s="3" t="s">
        <v>53</v>
      </c>
      <c r="E426" s="3" t="n">
        <v>1.5</v>
      </c>
      <c r="F426" s="3" t="s">
        <v>105</v>
      </c>
      <c r="G426" s="3" t="s">
        <v>55</v>
      </c>
      <c r="H426" s="3" t="s">
        <v>121</v>
      </c>
      <c r="I426" s="3" t="s">
        <v>57</v>
      </c>
      <c r="J426" s="3" t="s">
        <v>57</v>
      </c>
      <c r="K426" s="3" t="s">
        <v>57</v>
      </c>
      <c r="L426" s="3" t="s">
        <v>58</v>
      </c>
      <c r="M426" s="3" t="s">
        <v>59</v>
      </c>
      <c r="N426" s="6">
        <f>trunc(((Q426*(100+O426))/100)*CY426,2)</f>
      </c>
      <c r="O426" s="4" t="n">
        <v>-37.1</v>
      </c>
      <c r="P426" s="6">
        <f>trunc((N426*E426),2)</f>
      </c>
      <c r="Q426" s="3" t="n">
        <v>9000</v>
      </c>
      <c r="R426" s="9" t="s">
        <v>60</v>
      </c>
      <c r="S426" s="9" t="s">
        <v>61</v>
      </c>
      <c r="T426" s="3" t="s">
        <v>885</v>
      </c>
      <c r="U426" s="3" t="n">
        <v>4.55</v>
      </c>
      <c r="V426" s="3" t="n">
        <v>62.6</v>
      </c>
      <c r="W426" s="3" t="n">
        <v>58</v>
      </c>
      <c r="X426" s="3" t="s">
        <v>63</v>
      </c>
      <c r="Y426" s="3" t="s">
        <v>77</v>
      </c>
      <c r="Z426" s="3" t="s">
        <v>123</v>
      </c>
      <c r="AA426" s="3" t="s">
        <v>66</v>
      </c>
      <c r="AB426" s="3" t="s">
        <v>91</v>
      </c>
      <c r="AC426" s="3" t="s">
        <v>68</v>
      </c>
      <c r="AD426" s="3" t="s">
        <v>69</v>
      </c>
      <c r="AE426" s="3" t="s">
        <v>52</v>
      </c>
      <c r="AF426" s="3" t="s">
        <v>52</v>
      </c>
      <c r="AG426" s="3" t="s">
        <v>52</v>
      </c>
      <c r="AH426" s="3" t="s">
        <v>52</v>
      </c>
      <c r="AI426" s="3" t="s">
        <v>63</v>
      </c>
      <c r="AJ426" s="3" t="s">
        <v>63</v>
      </c>
      <c r="AK426" s="3" t="s">
        <v>58</v>
      </c>
      <c r="AL426" s="3" t="s">
        <v>233</v>
      </c>
      <c r="AM426" s="3" t="s">
        <v>63</v>
      </c>
      <c r="AN426" s="3" t="n">
        <v>36</v>
      </c>
      <c r="AO426" s="3" t="n">
        <v>15.5</v>
      </c>
      <c r="AP426" s="3" t="n">
        <v>40.6</v>
      </c>
      <c r="AQ426" s="3" t="n">
        <v>43</v>
      </c>
      <c r="AR426" s="3" t="s">
        <v>52</v>
      </c>
      <c r="AS426" s="3" t="s">
        <v>58</v>
      </c>
      <c r="AT426" s="3" t="s">
        <v>52</v>
      </c>
      <c r="AU426" s="3" t="s">
        <v>95</v>
      </c>
      <c r="AV426" s="3" t="s">
        <v>63</v>
      </c>
      <c r="AW426" s="3" t="s">
        <v>57</v>
      </c>
      <c r="AX426" s="3" t="s">
        <v>96</v>
      </c>
      <c r="CY426" s="0" t="n">
        <v>1</v>
      </c>
      <c r="CZ426" s="6">
        <f>trunc((P426/CY426),2)</f>
      </c>
    </row>
    <row r="427" spans="1:104">
      <c r="A427" s="3" t="n">
        <v>422</v>
      </c>
      <c r="B427" s="3" t="s">
        <v>1050</v>
      </c>
      <c r="C427" s="3" t="s">
        <v>52</v>
      </c>
      <c r="D427" s="3" t="s">
        <v>53</v>
      </c>
      <c r="E427" s="3" t="n">
        <v>1.5</v>
      </c>
      <c r="F427" s="3" t="s">
        <v>154</v>
      </c>
      <c r="G427" s="3" t="s">
        <v>55</v>
      </c>
      <c r="H427" s="3" t="s">
        <v>121</v>
      </c>
      <c r="I427" s="3" t="s">
        <v>57</v>
      </c>
      <c r="J427" s="3" t="s">
        <v>57</v>
      </c>
      <c r="K427" s="3" t="s">
        <v>57</v>
      </c>
      <c r="L427" s="3" t="s">
        <v>58</v>
      </c>
      <c r="M427" s="3" t="s">
        <v>59</v>
      </c>
      <c r="N427" s="6">
        <f>trunc(((Q427*(100+O427))/100)*CY427,2)</f>
      </c>
      <c r="O427" s="4" t="n">
        <v>-37</v>
      </c>
      <c r="P427" s="6">
        <f>trunc((N427*E427),2)</f>
      </c>
      <c r="Q427" s="3" t="n">
        <v>9000</v>
      </c>
      <c r="R427" s="9" t="s">
        <v>60</v>
      </c>
      <c r="S427" s="9" t="s">
        <v>61</v>
      </c>
      <c r="T427" s="3" t="s">
        <v>1037</v>
      </c>
      <c r="U427" s="3" t="n">
        <v>4.54</v>
      </c>
      <c r="V427" s="3" t="n">
        <v>62.5</v>
      </c>
      <c r="W427" s="3" t="n">
        <v>57</v>
      </c>
      <c r="X427" s="3" t="s">
        <v>63</v>
      </c>
      <c r="Y427" s="3" t="s">
        <v>64</v>
      </c>
      <c r="Z427" s="3" t="s">
        <v>101</v>
      </c>
      <c r="AA427" s="3" t="s">
        <v>66</v>
      </c>
      <c r="AB427" s="3" t="s">
        <v>102</v>
      </c>
      <c r="AC427" s="3" t="s">
        <v>68</v>
      </c>
      <c r="AD427" s="3" t="s">
        <v>69</v>
      </c>
      <c r="AE427" s="3" t="s">
        <v>52</v>
      </c>
      <c r="AF427" s="3" t="s">
        <v>52</v>
      </c>
      <c r="AG427" s="3" t="s">
        <v>52</v>
      </c>
      <c r="AH427" s="3" t="s">
        <v>52</v>
      </c>
      <c r="AI427" s="3" t="s">
        <v>63</v>
      </c>
      <c r="AJ427" s="3" t="s">
        <v>63</v>
      </c>
      <c r="AK427" s="3" t="s">
        <v>58</v>
      </c>
      <c r="AL427" s="3" t="s">
        <v>329</v>
      </c>
      <c r="AM427" s="3" t="s">
        <v>63</v>
      </c>
      <c r="AN427" s="3" t="n">
        <v>36</v>
      </c>
      <c r="AO427" s="3" t="n">
        <v>15.5</v>
      </c>
      <c r="AP427" s="3" t="n">
        <v>40.6</v>
      </c>
      <c r="AQ427" s="3" t="n">
        <v>42.5</v>
      </c>
      <c r="AR427" s="3" t="s">
        <v>63</v>
      </c>
      <c r="AS427" s="3" t="s">
        <v>58</v>
      </c>
      <c r="AT427" s="3" t="s">
        <v>52</v>
      </c>
      <c r="AU427" s="3" t="s">
        <v>686</v>
      </c>
      <c r="AV427" s="3" t="s">
        <v>63</v>
      </c>
      <c r="AW427" s="3" t="s">
        <v>57</v>
      </c>
      <c r="AX427" s="3" t="s">
        <v>96</v>
      </c>
      <c r="CY427" s="0" t="n">
        <v>1</v>
      </c>
      <c r="CZ427" s="6">
        <f>trunc((P427/CY427),2)</f>
      </c>
    </row>
    <row r="428" spans="1:104">
      <c r="A428" s="3" t="n">
        <v>423</v>
      </c>
      <c r="B428" s="3" t="s">
        <v>1051</v>
      </c>
      <c r="C428" s="3" t="s">
        <v>52</v>
      </c>
      <c r="D428" s="3" t="s">
        <v>53</v>
      </c>
      <c r="E428" s="3" t="n">
        <v>1.5</v>
      </c>
      <c r="F428" s="3" t="s">
        <v>105</v>
      </c>
      <c r="G428" s="3" t="s">
        <v>55</v>
      </c>
      <c r="H428" s="3" t="s">
        <v>121</v>
      </c>
      <c r="I428" s="3" t="s">
        <v>57</v>
      </c>
      <c r="J428" s="3" t="s">
        <v>57</v>
      </c>
      <c r="K428" s="3" t="s">
        <v>57</v>
      </c>
      <c r="L428" s="3" t="s">
        <v>58</v>
      </c>
      <c r="M428" s="3" t="s">
        <v>59</v>
      </c>
      <c r="N428" s="6">
        <f>trunc(((Q428*(100+O428))/100)*CY428,2)</f>
      </c>
      <c r="O428" s="4" t="n">
        <v>-36.6</v>
      </c>
      <c r="P428" s="6">
        <f>trunc((N428*E428),2)</f>
      </c>
      <c r="Q428" s="3" t="n">
        <v>9000</v>
      </c>
      <c r="R428" s="9" t="s">
        <v>60</v>
      </c>
      <c r="S428" s="9" t="s">
        <v>61</v>
      </c>
      <c r="T428" s="3" t="s">
        <v>883</v>
      </c>
      <c r="U428" s="3" t="n">
        <v>4.58</v>
      </c>
      <c r="V428" s="3" t="n">
        <v>62.8</v>
      </c>
      <c r="W428" s="3" t="n">
        <v>54</v>
      </c>
      <c r="X428" s="3" t="s">
        <v>63</v>
      </c>
      <c r="Y428" s="3" t="s">
        <v>88</v>
      </c>
      <c r="Z428" s="3" t="s">
        <v>200</v>
      </c>
      <c r="AA428" s="3" t="s">
        <v>108</v>
      </c>
      <c r="AB428" s="3" t="s">
        <v>91</v>
      </c>
      <c r="AC428" s="3" t="s">
        <v>68</v>
      </c>
      <c r="AD428" s="3" t="s">
        <v>69</v>
      </c>
      <c r="AE428" s="3" t="s">
        <v>52</v>
      </c>
      <c r="AF428" s="3" t="s">
        <v>52</v>
      </c>
      <c r="AG428" s="3" t="s">
        <v>93</v>
      </c>
      <c r="AH428" s="3" t="s">
        <v>52</v>
      </c>
      <c r="AI428" s="3" t="s">
        <v>63</v>
      </c>
      <c r="AJ428" s="3" t="s">
        <v>63</v>
      </c>
      <c r="AK428" s="3" t="s">
        <v>58</v>
      </c>
      <c r="AL428" s="3" t="s">
        <v>380</v>
      </c>
      <c r="AM428" s="3" t="s">
        <v>63</v>
      </c>
      <c r="AN428" s="3" t="n">
        <v>36.5</v>
      </c>
      <c r="AO428" s="3" t="n">
        <v>17</v>
      </c>
      <c r="AP428" s="3" t="n">
        <v>40.6</v>
      </c>
      <c r="AQ428" s="3" t="n">
        <v>42.5</v>
      </c>
      <c r="AR428" s="3" t="s">
        <v>52</v>
      </c>
      <c r="AS428" s="3" t="s">
        <v>58</v>
      </c>
      <c r="AT428" s="3" t="s">
        <v>52</v>
      </c>
      <c r="AU428" s="3" t="s">
        <v>63</v>
      </c>
      <c r="AV428" s="3" t="s">
        <v>63</v>
      </c>
      <c r="AW428" s="3" t="s">
        <v>57</v>
      </c>
      <c r="AX428" s="3" t="s">
        <v>96</v>
      </c>
      <c r="CY428" s="0" t="n">
        <v>1</v>
      </c>
      <c r="CZ428" s="6">
        <f>trunc((P428/CY428),2)</f>
      </c>
    </row>
    <row r="429" spans="1:104">
      <c r="A429" s="3" t="n">
        <v>424</v>
      </c>
      <c r="B429" s="3" t="s">
        <v>1052</v>
      </c>
      <c r="C429" s="3" t="s">
        <v>52</v>
      </c>
      <c r="D429" s="3" t="s">
        <v>53</v>
      </c>
      <c r="E429" s="3" t="n">
        <v>1.56</v>
      </c>
      <c r="F429" s="3" t="s">
        <v>105</v>
      </c>
      <c r="G429" s="3" t="s">
        <v>55</v>
      </c>
      <c r="H429" s="3" t="s">
        <v>121</v>
      </c>
      <c r="I429" s="3" t="s">
        <v>57</v>
      </c>
      <c r="J429" s="3" t="s">
        <v>57</v>
      </c>
      <c r="K429" s="3" t="s">
        <v>57</v>
      </c>
      <c r="L429" s="3" t="s">
        <v>58</v>
      </c>
      <c r="M429" s="3" t="s">
        <v>59</v>
      </c>
      <c r="N429" s="6">
        <f>trunc(((Q429*(100+O429))/100)*CY429,2)</f>
      </c>
      <c r="O429" s="4" t="n">
        <v>-36.4</v>
      </c>
      <c r="P429" s="6">
        <f>trunc((N429*E429),2)</f>
      </c>
      <c r="Q429" s="3" t="n">
        <v>9000</v>
      </c>
      <c r="R429" s="9" t="s">
        <v>60</v>
      </c>
      <c r="S429" s="9" t="s">
        <v>61</v>
      </c>
      <c r="T429" s="3" t="s">
        <v>953</v>
      </c>
      <c r="U429" s="3" t="n">
        <v>4.57</v>
      </c>
      <c r="V429" s="3" t="n">
        <v>62</v>
      </c>
      <c r="W429" s="3" t="n">
        <v>59</v>
      </c>
      <c r="X429" s="3" t="s">
        <v>63</v>
      </c>
      <c r="Y429" s="3" t="s">
        <v>64</v>
      </c>
      <c r="Z429" s="3" t="s">
        <v>58</v>
      </c>
      <c r="AA429" s="3" t="s">
        <v>232</v>
      </c>
      <c r="AB429" s="3" t="s">
        <v>109</v>
      </c>
      <c r="AC429" s="3" t="s">
        <v>68</v>
      </c>
      <c r="AD429" s="3" t="s">
        <v>134</v>
      </c>
      <c r="AE429" s="3" t="s">
        <v>52</v>
      </c>
      <c r="AF429" s="3" t="s">
        <v>52</v>
      </c>
      <c r="AG429" s="3" t="s">
        <v>52</v>
      </c>
      <c r="AH429" s="3" t="s">
        <v>52</v>
      </c>
      <c r="AI429" s="3" t="s">
        <v>63</v>
      </c>
      <c r="AJ429" s="3" t="s">
        <v>63</v>
      </c>
      <c r="AK429" s="3" t="s">
        <v>58</v>
      </c>
      <c r="AL429" s="3" t="s">
        <v>310</v>
      </c>
      <c r="AM429" s="3" t="s">
        <v>63</v>
      </c>
      <c r="AN429" s="3" t="n">
        <v>36</v>
      </c>
      <c r="AO429" s="3" t="n">
        <v>15</v>
      </c>
      <c r="AP429" s="3" t="n">
        <v>40.8</v>
      </c>
      <c r="AQ429" s="3" t="n">
        <v>43</v>
      </c>
      <c r="AR429" s="3" t="s">
        <v>52</v>
      </c>
      <c r="AS429" s="3" t="s">
        <v>58</v>
      </c>
      <c r="AT429" s="3" t="s">
        <v>52</v>
      </c>
      <c r="AU429" s="3" t="s">
        <v>241</v>
      </c>
      <c r="AV429" s="3" t="s">
        <v>63</v>
      </c>
      <c r="AW429" s="3" t="s">
        <v>57</v>
      </c>
      <c r="AX429" s="3" t="s">
        <v>96</v>
      </c>
      <c r="CY429" s="0" t="n">
        <v>1</v>
      </c>
      <c r="CZ429" s="6">
        <f>trunc((P429/CY429),2)</f>
      </c>
    </row>
    <row r="430" spans="1:104">
      <c r="A430" s="3" t="n">
        <v>425</v>
      </c>
      <c r="B430" s="3" t="s">
        <v>1053</v>
      </c>
      <c r="C430" s="3" t="s">
        <v>52</v>
      </c>
      <c r="D430" s="3" t="s">
        <v>53</v>
      </c>
      <c r="E430" s="3" t="n">
        <v>1.52</v>
      </c>
      <c r="F430" s="3" t="s">
        <v>154</v>
      </c>
      <c r="G430" s="3" t="s">
        <v>55</v>
      </c>
      <c r="H430" s="3" t="s">
        <v>121</v>
      </c>
      <c r="I430" s="3" t="s">
        <v>57</v>
      </c>
      <c r="J430" s="3" t="s">
        <v>57</v>
      </c>
      <c r="K430" s="3" t="s">
        <v>57</v>
      </c>
      <c r="L430" s="3" t="s">
        <v>58</v>
      </c>
      <c r="M430" s="3" t="s">
        <v>59</v>
      </c>
      <c r="N430" s="6">
        <f>trunc(((Q430*(100+O430))/100)*CY430,2)</f>
      </c>
      <c r="O430" s="4" t="n">
        <v>-36.4</v>
      </c>
      <c r="P430" s="6">
        <f>trunc((N430*E430),2)</f>
      </c>
      <c r="Q430" s="3" t="n">
        <v>9000</v>
      </c>
      <c r="R430" s="9" t="s">
        <v>60</v>
      </c>
      <c r="S430" s="9" t="s">
        <v>61</v>
      </c>
      <c r="T430" s="3" t="s">
        <v>961</v>
      </c>
      <c r="U430" s="3" t="n">
        <v>4.56</v>
      </c>
      <c r="V430" s="3" t="n">
        <v>61.6</v>
      </c>
      <c r="W430" s="3" t="n">
        <v>58</v>
      </c>
      <c r="X430" s="3" t="s">
        <v>63</v>
      </c>
      <c r="Y430" s="3" t="s">
        <v>64</v>
      </c>
      <c r="Z430" s="3" t="s">
        <v>123</v>
      </c>
      <c r="AA430" s="3" t="s">
        <v>108</v>
      </c>
      <c r="AB430" s="3" t="s">
        <v>91</v>
      </c>
      <c r="AC430" s="3" t="s">
        <v>68</v>
      </c>
      <c r="AD430" s="3" t="s">
        <v>69</v>
      </c>
      <c r="AE430" s="3" t="s">
        <v>52</v>
      </c>
      <c r="AF430" s="3" t="s">
        <v>52</v>
      </c>
      <c r="AG430" s="3" t="s">
        <v>52</v>
      </c>
      <c r="AH430" s="3" t="s">
        <v>52</v>
      </c>
      <c r="AI430" s="3" t="s">
        <v>63</v>
      </c>
      <c r="AJ430" s="3" t="s">
        <v>63</v>
      </c>
      <c r="AK430" s="3" t="s">
        <v>58</v>
      </c>
      <c r="AL430" s="3" t="s">
        <v>216</v>
      </c>
      <c r="AM430" s="3" t="s">
        <v>63</v>
      </c>
      <c r="AN430" s="3" t="n">
        <v>33</v>
      </c>
      <c r="AO430" s="3" t="n">
        <v>13.5</v>
      </c>
      <c r="AP430" s="3" t="n">
        <v>41.4</v>
      </c>
      <c r="AQ430" s="3" t="n">
        <v>44</v>
      </c>
      <c r="AR430" s="3" t="s">
        <v>52</v>
      </c>
      <c r="AS430" s="3" t="s">
        <v>58</v>
      </c>
      <c r="AT430" s="3" t="s">
        <v>52</v>
      </c>
      <c r="AU430" s="3" t="s">
        <v>80</v>
      </c>
      <c r="AV430" s="3" t="s">
        <v>63</v>
      </c>
      <c r="AW430" s="3" t="s">
        <v>57</v>
      </c>
      <c r="AX430" s="3" t="s">
        <v>96</v>
      </c>
      <c r="CY430" s="0" t="n">
        <v>1</v>
      </c>
      <c r="CZ430" s="6">
        <f>trunc((P430/CY430),2)</f>
      </c>
    </row>
    <row r="431" spans="1:104">
      <c r="A431" s="3" t="n">
        <v>426</v>
      </c>
      <c r="B431" s="3" t="s">
        <v>1054</v>
      </c>
      <c r="C431" s="3" t="s">
        <v>52</v>
      </c>
      <c r="D431" s="3" t="s">
        <v>53</v>
      </c>
      <c r="E431" s="3" t="n">
        <v>1.5</v>
      </c>
      <c r="F431" s="3" t="s">
        <v>105</v>
      </c>
      <c r="G431" s="3" t="s">
        <v>55</v>
      </c>
      <c r="H431" s="3" t="s">
        <v>121</v>
      </c>
      <c r="I431" s="3" t="s">
        <v>57</v>
      </c>
      <c r="J431" s="3" t="s">
        <v>57</v>
      </c>
      <c r="K431" s="3" t="s">
        <v>57</v>
      </c>
      <c r="L431" s="3" t="s">
        <v>58</v>
      </c>
      <c r="M431" s="3" t="s">
        <v>86</v>
      </c>
      <c r="N431" s="6">
        <f>trunc(((Q431*(100+O431))/100)*CY431,2)</f>
      </c>
      <c r="O431" s="4" t="n">
        <v>-34.6</v>
      </c>
      <c r="P431" s="6">
        <f>trunc((N431*E431),2)</f>
      </c>
      <c r="Q431" s="3" t="n">
        <v>9000</v>
      </c>
      <c r="R431" s="9" t="s">
        <v>60</v>
      </c>
      <c r="S431" s="9" t="s">
        <v>61</v>
      </c>
      <c r="T431" s="3" t="s">
        <v>1055</v>
      </c>
      <c r="U431" s="3" t="n">
        <v>4.53</v>
      </c>
      <c r="V431" s="3" t="n">
        <v>62</v>
      </c>
      <c r="W431" s="3" t="n">
        <v>58</v>
      </c>
      <c r="X431" s="3" t="s">
        <v>63</v>
      </c>
      <c r="Y431" s="3" t="s">
        <v>64</v>
      </c>
      <c r="Z431" s="3" t="s">
        <v>58</v>
      </c>
      <c r="AA431" s="3" t="s">
        <v>108</v>
      </c>
      <c r="AB431" s="3" t="s">
        <v>109</v>
      </c>
      <c r="AC431" s="3" t="s">
        <v>68</v>
      </c>
      <c r="AD431" s="3" t="s">
        <v>110</v>
      </c>
      <c r="AE431" s="3" t="s">
        <v>63</v>
      </c>
      <c r="AF431" s="3" t="s">
        <v>52</v>
      </c>
      <c r="AG431" s="3" t="s">
        <v>93</v>
      </c>
      <c r="AH431" s="3" t="s">
        <v>52</v>
      </c>
      <c r="AI431" s="3" t="s">
        <v>63</v>
      </c>
      <c r="AJ431" s="3" t="s">
        <v>63</v>
      </c>
      <c r="AK431" s="3" t="s">
        <v>58</v>
      </c>
      <c r="AL431" s="3" t="s">
        <v>248</v>
      </c>
      <c r="AM431" s="3" t="s">
        <v>63</v>
      </c>
      <c r="AN431" s="3" t="n">
        <v>36</v>
      </c>
      <c r="AO431" s="3" t="n">
        <v>15.5</v>
      </c>
      <c r="AP431" s="3" t="n">
        <v>40.6</v>
      </c>
      <c r="AQ431" s="3" t="n">
        <v>42.5</v>
      </c>
      <c r="AR431" s="3" t="s">
        <v>57</v>
      </c>
      <c r="AS431" s="3" t="s">
        <v>58</v>
      </c>
      <c r="AT431" s="3" t="s">
        <v>52</v>
      </c>
      <c r="AU431" s="3" t="s">
        <v>63</v>
      </c>
      <c r="AV431" s="3" t="s">
        <v>63</v>
      </c>
      <c r="AW431" s="3" t="s">
        <v>57</v>
      </c>
      <c r="AX431" s="3" t="s">
        <v>96</v>
      </c>
      <c r="CY431" s="0" t="n">
        <v>1</v>
      </c>
      <c r="CZ431" s="6">
        <f>trunc((P431/CY431),2)</f>
      </c>
    </row>
    <row r="432" spans="1:104">
      <c r="A432" s="3" t="n">
        <v>427</v>
      </c>
      <c r="B432" s="3" t="s">
        <v>1056</v>
      </c>
      <c r="C432" s="3" t="s">
        <v>52</v>
      </c>
      <c r="D432" s="3" t="s">
        <v>53</v>
      </c>
      <c r="E432" s="3" t="n">
        <v>1.51</v>
      </c>
      <c r="F432" s="3" t="s">
        <v>105</v>
      </c>
      <c r="G432" s="3" t="s">
        <v>55</v>
      </c>
      <c r="H432" s="3" t="s">
        <v>121</v>
      </c>
      <c r="I432" s="3" t="s">
        <v>57</v>
      </c>
      <c r="J432" s="3" t="s">
        <v>57</v>
      </c>
      <c r="K432" s="3" t="s">
        <v>57</v>
      </c>
      <c r="L432" s="3" t="s">
        <v>58</v>
      </c>
      <c r="M432" s="3" t="s">
        <v>113</v>
      </c>
      <c r="N432" s="6">
        <f>trunc(((Q432*(100+O432))/100)*CY432,2)</f>
      </c>
      <c r="O432" s="4" t="n">
        <v>-33.8</v>
      </c>
      <c r="P432" s="6">
        <f>trunc((N432*E432),2)</f>
      </c>
      <c r="Q432" s="3" t="n">
        <v>9000</v>
      </c>
      <c r="R432" s="9" t="s">
        <v>60</v>
      </c>
      <c r="S432" s="9" t="s">
        <v>61</v>
      </c>
      <c r="T432" s="3" t="s">
        <v>998</v>
      </c>
      <c r="U432" s="3" t="n">
        <v>4.56</v>
      </c>
      <c r="V432" s="3" t="n">
        <v>62.2</v>
      </c>
      <c r="W432" s="3" t="n">
        <v>59</v>
      </c>
      <c r="X432" s="3" t="s">
        <v>63</v>
      </c>
      <c r="Y432" s="3" t="s">
        <v>64</v>
      </c>
      <c r="Z432" s="3" t="s">
        <v>58</v>
      </c>
      <c r="AA432" s="3" t="s">
        <v>90</v>
      </c>
      <c r="AB432" s="3" t="s">
        <v>109</v>
      </c>
      <c r="AC432" s="3" t="s">
        <v>68</v>
      </c>
      <c r="AD432" s="3" t="s">
        <v>110</v>
      </c>
      <c r="AE432" s="3" t="s">
        <v>52</v>
      </c>
      <c r="AF432" s="3" t="s">
        <v>52</v>
      </c>
      <c r="AG432" s="3" t="s">
        <v>52</v>
      </c>
      <c r="AH432" s="3" t="s">
        <v>52</v>
      </c>
      <c r="AI432" s="3" t="s">
        <v>63</v>
      </c>
      <c r="AJ432" s="3" t="s">
        <v>63</v>
      </c>
      <c r="AK432" s="3" t="s">
        <v>58</v>
      </c>
      <c r="AL432" s="3" t="s">
        <v>248</v>
      </c>
      <c r="AM432" s="3" t="s">
        <v>63</v>
      </c>
      <c r="AN432" s="3" t="n">
        <v>34</v>
      </c>
      <c r="AO432" s="3" t="n">
        <v>14</v>
      </c>
      <c r="AP432" s="3" t="n">
        <v>41.8</v>
      </c>
      <c r="AQ432" s="3" t="n">
        <v>44.5</v>
      </c>
      <c r="AR432" s="3" t="s">
        <v>52</v>
      </c>
      <c r="AS432" s="3" t="s">
        <v>58</v>
      </c>
      <c r="AT432" s="3" t="s">
        <v>52</v>
      </c>
      <c r="AU432" s="3" t="s">
        <v>63</v>
      </c>
      <c r="AV432" s="3" t="s">
        <v>63</v>
      </c>
      <c r="AW432" s="3" t="s">
        <v>57</v>
      </c>
      <c r="AX432" s="3" t="s">
        <v>96</v>
      </c>
      <c r="CY432" s="0" t="n">
        <v>1</v>
      </c>
      <c r="CZ432" s="6">
        <f>trunc((P432/CY432),2)</f>
      </c>
    </row>
    <row r="433" spans="1:104">
      <c r="A433" s="3" t="n">
        <v>428</v>
      </c>
      <c r="B433" s="3" t="s">
        <v>1057</v>
      </c>
      <c r="C433" s="3" t="s">
        <v>52</v>
      </c>
      <c r="D433" s="3" t="s">
        <v>53</v>
      </c>
      <c r="E433" s="3" t="n">
        <v>1.53</v>
      </c>
      <c r="F433" s="3" t="s">
        <v>83</v>
      </c>
      <c r="G433" s="3" t="s">
        <v>55</v>
      </c>
      <c r="H433" s="3" t="s">
        <v>121</v>
      </c>
      <c r="I433" s="3" t="s">
        <v>57</v>
      </c>
      <c r="J433" s="3" t="s">
        <v>57</v>
      </c>
      <c r="K433" s="3" t="s">
        <v>57</v>
      </c>
      <c r="L433" s="3" t="s">
        <v>85</v>
      </c>
      <c r="M433" s="3" t="s">
        <v>151</v>
      </c>
      <c r="N433" s="6">
        <f>trunc(((Q433*(100+O433))/100)*CY433,2)</f>
      </c>
      <c r="O433" s="4" t="n">
        <v>-42.7</v>
      </c>
      <c r="P433" s="6">
        <f>trunc((N433*E433),2)</f>
      </c>
      <c r="Q433" s="3" t="n">
        <v>7600</v>
      </c>
      <c r="R433" s="9" t="s">
        <v>60</v>
      </c>
      <c r="S433" s="9" t="s">
        <v>61</v>
      </c>
      <c r="T433" s="3" t="s">
        <v>1058</v>
      </c>
      <c r="U433" s="3" t="n">
        <v>4.56</v>
      </c>
      <c r="V433" s="3" t="n">
        <v>61.1</v>
      </c>
      <c r="W433" s="3" t="n">
        <v>59</v>
      </c>
      <c r="X433" s="3" t="s">
        <v>63</v>
      </c>
      <c r="Y433" s="3" t="s">
        <v>88</v>
      </c>
      <c r="Z433" s="3" t="s">
        <v>58</v>
      </c>
      <c r="AA433" s="3" t="s">
        <v>66</v>
      </c>
      <c r="AB433" s="3" t="s">
        <v>109</v>
      </c>
      <c r="AC433" s="3" t="s">
        <v>68</v>
      </c>
      <c r="AD433" s="3" t="s">
        <v>69</v>
      </c>
      <c r="AE433" s="3" t="s">
        <v>52</v>
      </c>
      <c r="AF433" s="3" t="s">
        <v>52</v>
      </c>
      <c r="AG433" s="3" t="s">
        <v>52</v>
      </c>
      <c r="AH433" s="3" t="s">
        <v>52</v>
      </c>
      <c r="AI433" s="3" t="s">
        <v>63</v>
      </c>
      <c r="AJ433" s="3" t="s">
        <v>63</v>
      </c>
      <c r="AK433" s="3" t="s">
        <v>58</v>
      </c>
      <c r="AL433" s="3" t="s">
        <v>296</v>
      </c>
      <c r="AM433" s="3" t="s">
        <v>63</v>
      </c>
      <c r="AN433" s="3" t="n">
        <v>33</v>
      </c>
      <c r="AO433" s="3" t="n">
        <v>13.5</v>
      </c>
      <c r="AP433" s="3" t="n">
        <v>41.6</v>
      </c>
      <c r="AQ433" s="3" t="n">
        <v>44</v>
      </c>
      <c r="AR433" s="3" t="s">
        <v>63</v>
      </c>
      <c r="AS433" s="3" t="s">
        <v>58</v>
      </c>
      <c r="AT433" s="3" t="s">
        <v>52</v>
      </c>
      <c r="AU433" s="3" t="s">
        <v>1059</v>
      </c>
      <c r="AV433" s="3" t="s">
        <v>679</v>
      </c>
      <c r="AW433" s="3" t="s">
        <v>57</v>
      </c>
      <c r="AX433" s="3" t="s">
        <v>96</v>
      </c>
      <c r="CY433" s="0" t="n">
        <v>1</v>
      </c>
      <c r="CZ433" s="6">
        <f>trunc((P433/CY433),2)</f>
      </c>
    </row>
    <row r="434" spans="1:104">
      <c r="A434" s="3" t="n">
        <v>429</v>
      </c>
      <c r="B434" s="3" t="s">
        <v>1060</v>
      </c>
      <c r="C434" s="3" t="s">
        <v>52</v>
      </c>
      <c r="D434" s="3" t="s">
        <v>53</v>
      </c>
      <c r="E434" s="3" t="n">
        <v>1.59</v>
      </c>
      <c r="F434" s="3" t="s">
        <v>181</v>
      </c>
      <c r="G434" s="3" t="s">
        <v>55</v>
      </c>
      <c r="H434" s="3" t="s">
        <v>121</v>
      </c>
      <c r="I434" s="3" t="s">
        <v>57</v>
      </c>
      <c r="J434" s="3" t="s">
        <v>57</v>
      </c>
      <c r="K434" s="3" t="s">
        <v>57</v>
      </c>
      <c r="L434" s="3" t="s">
        <v>58</v>
      </c>
      <c r="M434" s="3" t="s">
        <v>75</v>
      </c>
      <c r="N434" s="6">
        <f>trunc(((Q434*(100+O434))/100)*CY434,2)</f>
      </c>
      <c r="O434" s="4" t="n">
        <v>-38.1</v>
      </c>
      <c r="P434" s="6">
        <f>trunc((N434*E434),2)</f>
      </c>
      <c r="Q434" s="3" t="n">
        <v>7600</v>
      </c>
      <c r="R434" s="9" t="s">
        <v>60</v>
      </c>
      <c r="S434" s="9" t="s">
        <v>61</v>
      </c>
      <c r="T434" s="3" t="s">
        <v>1061</v>
      </c>
      <c r="U434" s="3" t="n">
        <v>4.61</v>
      </c>
      <c r="V434" s="3" t="n">
        <v>62.1</v>
      </c>
      <c r="W434" s="3" t="n">
        <v>58</v>
      </c>
      <c r="X434" s="3" t="s">
        <v>63</v>
      </c>
      <c r="Y434" s="3" t="s">
        <v>77</v>
      </c>
      <c r="Z434" s="3" t="s">
        <v>166</v>
      </c>
      <c r="AA434" s="3" t="s">
        <v>141</v>
      </c>
      <c r="AB434" s="3" t="s">
        <v>67</v>
      </c>
      <c r="AC434" s="3" t="s">
        <v>68</v>
      </c>
      <c r="AD434" s="3" t="s">
        <v>69</v>
      </c>
      <c r="AE434" s="3" t="s">
        <v>52</v>
      </c>
      <c r="AF434" s="3" t="s">
        <v>52</v>
      </c>
      <c r="AG434" s="3" t="s">
        <v>52</v>
      </c>
      <c r="AH434" s="3" t="s">
        <v>52</v>
      </c>
      <c r="AI434" s="3" t="s">
        <v>63</v>
      </c>
      <c r="AJ434" s="3" t="s">
        <v>63</v>
      </c>
      <c r="AK434" s="3" t="s">
        <v>58</v>
      </c>
      <c r="AL434" s="3" t="s">
        <v>135</v>
      </c>
      <c r="AM434" s="3" t="s">
        <v>63</v>
      </c>
      <c r="AN434" s="3" t="n">
        <v>36</v>
      </c>
      <c r="AO434" s="3" t="n">
        <v>15</v>
      </c>
      <c r="AP434" s="3" t="n">
        <v>40.6</v>
      </c>
      <c r="AQ434" s="3" t="n">
        <v>43</v>
      </c>
      <c r="AR434" s="3" t="s">
        <v>52</v>
      </c>
      <c r="AS434" s="3" t="s">
        <v>58</v>
      </c>
      <c r="AT434" s="3" t="s">
        <v>63</v>
      </c>
      <c r="AU434" s="3" t="s">
        <v>118</v>
      </c>
      <c r="AV434" s="3" t="s">
        <v>63</v>
      </c>
      <c r="AW434" s="3" t="s">
        <v>57</v>
      </c>
      <c r="AX434" s="3" t="s">
        <v>96</v>
      </c>
      <c r="CY434" s="0" t="n">
        <v>1</v>
      </c>
      <c r="CZ434" s="6">
        <f>trunc((P434/CY434),2)</f>
      </c>
    </row>
    <row r="435" spans="1:104">
      <c r="A435" s="3" t="n">
        <v>430</v>
      </c>
      <c r="B435" s="3" t="s">
        <v>1062</v>
      </c>
      <c r="C435" s="3" t="s">
        <v>52</v>
      </c>
      <c r="D435" s="3" t="s">
        <v>53</v>
      </c>
      <c r="E435" s="3" t="n">
        <v>1.51</v>
      </c>
      <c r="F435" s="3" t="s">
        <v>181</v>
      </c>
      <c r="G435" s="3" t="s">
        <v>55</v>
      </c>
      <c r="H435" s="3" t="s">
        <v>121</v>
      </c>
      <c r="I435" s="3" t="s">
        <v>57</v>
      </c>
      <c r="J435" s="3" t="s">
        <v>57</v>
      </c>
      <c r="K435" s="3" t="s">
        <v>57</v>
      </c>
      <c r="L435" s="3" t="s">
        <v>58</v>
      </c>
      <c r="M435" s="3" t="s">
        <v>113</v>
      </c>
      <c r="N435" s="6">
        <f>trunc(((Q435*(100+O435))/100)*CY435,2)</f>
      </c>
      <c r="O435" s="4" t="n">
        <v>-34</v>
      </c>
      <c r="P435" s="6">
        <f>trunc((N435*E435),2)</f>
      </c>
      <c r="Q435" s="3" t="n">
        <v>7600</v>
      </c>
      <c r="R435" s="9" t="s">
        <v>60</v>
      </c>
      <c r="S435" s="9" t="s">
        <v>61</v>
      </c>
      <c r="T435" s="3" t="s">
        <v>982</v>
      </c>
      <c r="U435" s="3" t="n">
        <v>4.53</v>
      </c>
      <c r="V435" s="3" t="n">
        <v>62.1</v>
      </c>
      <c r="W435" s="3" t="n">
        <v>58</v>
      </c>
      <c r="X435" s="3" t="s">
        <v>63</v>
      </c>
      <c r="Y435" s="3" t="s">
        <v>64</v>
      </c>
      <c r="Z435" s="3" t="s">
        <v>58</v>
      </c>
      <c r="AA435" s="3" t="s">
        <v>108</v>
      </c>
      <c r="AB435" s="3" t="s">
        <v>109</v>
      </c>
      <c r="AC435" s="3" t="s">
        <v>68</v>
      </c>
      <c r="AD435" s="3" t="s">
        <v>110</v>
      </c>
      <c r="AE435" s="3" t="s">
        <v>52</v>
      </c>
      <c r="AF435" s="3" t="s">
        <v>52</v>
      </c>
      <c r="AG435" s="3" t="s">
        <v>52</v>
      </c>
      <c r="AH435" s="3" t="s">
        <v>52</v>
      </c>
      <c r="AI435" s="3" t="s">
        <v>63</v>
      </c>
      <c r="AJ435" s="3" t="s">
        <v>63</v>
      </c>
      <c r="AK435" s="3" t="s">
        <v>58</v>
      </c>
      <c r="AL435" s="3" t="s">
        <v>201</v>
      </c>
      <c r="AM435" s="3" t="s">
        <v>63</v>
      </c>
      <c r="AN435" s="3" t="n">
        <v>36</v>
      </c>
      <c r="AO435" s="3" t="n">
        <v>15.5</v>
      </c>
      <c r="AP435" s="3" t="n">
        <v>40.6</v>
      </c>
      <c r="AQ435" s="3" t="n">
        <v>43</v>
      </c>
      <c r="AR435" s="3" t="s">
        <v>57</v>
      </c>
      <c r="AS435" s="3" t="s">
        <v>58</v>
      </c>
      <c r="AT435" s="3" t="s">
        <v>52</v>
      </c>
      <c r="AU435" s="3" t="s">
        <v>1063</v>
      </c>
      <c r="AV435" s="3" t="s">
        <v>63</v>
      </c>
      <c r="AW435" s="3" t="s">
        <v>57</v>
      </c>
      <c r="AX435" s="3" t="s">
        <v>96</v>
      </c>
      <c r="CY435" s="0" t="n">
        <v>1</v>
      </c>
      <c r="CZ435" s="6">
        <f>trunc((P435/CY435),2)</f>
      </c>
    </row>
    <row r="436" spans="1:104">
      <c r="A436" s="3" t="n">
        <v>431</v>
      </c>
      <c r="B436" s="3" t="s">
        <v>1064</v>
      </c>
      <c r="C436" s="3" t="s">
        <v>52</v>
      </c>
      <c r="D436" s="3" t="s">
        <v>53</v>
      </c>
      <c r="E436" s="3" t="n">
        <v>1.5</v>
      </c>
      <c r="F436" s="3" t="s">
        <v>54</v>
      </c>
      <c r="G436" s="3" t="s">
        <v>55</v>
      </c>
      <c r="H436" s="3" t="s">
        <v>56</v>
      </c>
      <c r="I436" s="3" t="s">
        <v>57</v>
      </c>
      <c r="J436" s="3" t="s">
        <v>57</v>
      </c>
      <c r="K436" s="3" t="s">
        <v>57</v>
      </c>
      <c r="L436" s="3" t="s">
        <v>85</v>
      </c>
      <c r="M436" s="3" t="s">
        <v>59</v>
      </c>
      <c r="N436" s="6">
        <f>trunc(((Q436*(100+O436))/100)*CY436,2)</f>
      </c>
      <c r="O436" s="4" t="n">
        <v>-48.3</v>
      </c>
      <c r="P436" s="6">
        <f>trunc((N436*E436),2)</f>
      </c>
      <c r="Q436" s="3" t="n">
        <v>12100</v>
      </c>
      <c r="R436" s="9" t="s">
        <v>60</v>
      </c>
      <c r="S436" s="9" t="s">
        <v>61</v>
      </c>
      <c r="T436" s="3" t="s">
        <v>982</v>
      </c>
      <c r="U436" s="3" t="n">
        <v>4.5</v>
      </c>
      <c r="V436" s="3" t="n">
        <v>61.6</v>
      </c>
      <c r="W436" s="3" t="n">
        <v>59</v>
      </c>
      <c r="X436" s="3" t="s">
        <v>63</v>
      </c>
      <c r="Y436" s="3" t="s">
        <v>64</v>
      </c>
      <c r="Z436" s="3" t="s">
        <v>78</v>
      </c>
      <c r="AA436" s="3" t="s">
        <v>156</v>
      </c>
      <c r="AB436" s="3" t="s">
        <v>67</v>
      </c>
      <c r="AC436" s="3" t="s">
        <v>68</v>
      </c>
      <c r="AD436" s="3" t="s">
        <v>69</v>
      </c>
      <c r="AE436" s="3" t="s">
        <v>52</v>
      </c>
      <c r="AF436" s="3" t="s">
        <v>52</v>
      </c>
      <c r="AG436" s="3" t="s">
        <v>52</v>
      </c>
      <c r="AH436" s="3" t="s">
        <v>52</v>
      </c>
      <c r="AI436" s="3" t="s">
        <v>63</v>
      </c>
      <c r="AJ436" s="3" t="s">
        <v>63</v>
      </c>
      <c r="AK436" s="3" t="s">
        <v>58</v>
      </c>
      <c r="AL436" s="3" t="s">
        <v>454</v>
      </c>
      <c r="AM436" s="3" t="s">
        <v>63</v>
      </c>
      <c r="AN436" s="3" t="n">
        <v>36</v>
      </c>
      <c r="AO436" s="3" t="n">
        <v>15</v>
      </c>
      <c r="AP436" s="3" t="n">
        <v>40.6</v>
      </c>
      <c r="AQ436" s="3" t="n">
        <v>43</v>
      </c>
      <c r="AR436" s="3" t="s">
        <v>52</v>
      </c>
      <c r="AS436" s="3" t="s">
        <v>58</v>
      </c>
      <c r="AT436" s="3" t="s">
        <v>52</v>
      </c>
      <c r="AU436" s="3" t="s">
        <v>80</v>
      </c>
      <c r="AV436" s="3" t="s">
        <v>63</v>
      </c>
      <c r="AW436" s="3" t="s">
        <v>57</v>
      </c>
      <c r="AX436" s="3" t="s">
        <v>96</v>
      </c>
      <c r="CY436" s="0" t="n">
        <v>1</v>
      </c>
      <c r="CZ436" s="6">
        <f>trunc((P436/CY436),2)</f>
      </c>
    </row>
    <row r="437" spans="1:104">
      <c r="A437" s="3" t="n">
        <v>432</v>
      </c>
      <c r="B437" s="3" t="s">
        <v>1065</v>
      </c>
      <c r="C437" s="3" t="s">
        <v>52</v>
      </c>
      <c r="D437" s="3" t="s">
        <v>53</v>
      </c>
      <c r="E437" s="3" t="n">
        <v>1.5</v>
      </c>
      <c r="F437" s="3" t="s">
        <v>145</v>
      </c>
      <c r="G437" s="3" t="s">
        <v>55</v>
      </c>
      <c r="H437" s="3" t="s">
        <v>56</v>
      </c>
      <c r="I437" s="3" t="s">
        <v>57</v>
      </c>
      <c r="J437" s="3" t="s">
        <v>57</v>
      </c>
      <c r="K437" s="3" t="s">
        <v>57</v>
      </c>
      <c r="L437" s="3" t="s">
        <v>58</v>
      </c>
      <c r="M437" s="3" t="s">
        <v>59</v>
      </c>
      <c r="N437" s="6">
        <f>trunc(((Q437*(100+O437))/100)*CY437,2)</f>
      </c>
      <c r="O437" s="4" t="n">
        <v>-36.7</v>
      </c>
      <c r="P437" s="6">
        <f>trunc((N437*E437),2)</f>
      </c>
      <c r="Q437" s="3" t="n">
        <v>11300</v>
      </c>
      <c r="R437" s="9" t="s">
        <v>60</v>
      </c>
      <c r="S437" s="9" t="s">
        <v>61</v>
      </c>
      <c r="T437" s="3" t="s">
        <v>970</v>
      </c>
      <c r="U437" s="3" t="n">
        <v>4.53</v>
      </c>
      <c r="V437" s="3" t="n">
        <v>62</v>
      </c>
      <c r="W437" s="3" t="n">
        <v>58</v>
      </c>
      <c r="X437" s="3" t="s">
        <v>63</v>
      </c>
      <c r="Y437" s="3" t="s">
        <v>64</v>
      </c>
      <c r="Z437" s="3" t="s">
        <v>89</v>
      </c>
      <c r="AA437" s="3" t="s">
        <v>66</v>
      </c>
      <c r="AB437" s="3" t="s">
        <v>91</v>
      </c>
      <c r="AC437" s="3" t="s">
        <v>68</v>
      </c>
      <c r="AD437" s="3" t="s">
        <v>69</v>
      </c>
      <c r="AE437" s="3" t="s">
        <v>52</v>
      </c>
      <c r="AF437" s="3" t="s">
        <v>52</v>
      </c>
      <c r="AG437" s="3" t="s">
        <v>52</v>
      </c>
      <c r="AH437" s="3" t="s">
        <v>52</v>
      </c>
      <c r="AI437" s="3" t="s">
        <v>63</v>
      </c>
      <c r="AJ437" s="3" t="s">
        <v>63</v>
      </c>
      <c r="AK437" s="3" t="s">
        <v>58</v>
      </c>
      <c r="AL437" s="3" t="s">
        <v>233</v>
      </c>
      <c r="AM437" s="3" t="s">
        <v>63</v>
      </c>
      <c r="AN437" s="3" t="n">
        <v>34.5</v>
      </c>
      <c r="AO437" s="3" t="n">
        <v>14.5</v>
      </c>
      <c r="AP437" s="3" t="n">
        <v>41.2</v>
      </c>
      <c r="AQ437" s="3" t="n">
        <v>43.5</v>
      </c>
      <c r="AR437" s="3" t="s">
        <v>63</v>
      </c>
      <c r="AS437" s="3" t="s">
        <v>58</v>
      </c>
      <c r="AT437" s="3" t="s">
        <v>52</v>
      </c>
      <c r="AU437" s="3" t="s">
        <v>95</v>
      </c>
      <c r="AV437" s="3" t="s">
        <v>63</v>
      </c>
      <c r="AW437" s="3" t="s">
        <v>57</v>
      </c>
      <c r="AX437" s="3" t="s">
        <v>96</v>
      </c>
      <c r="CY437" s="0" t="n">
        <v>1</v>
      </c>
      <c r="CZ437" s="6">
        <f>trunc((P437/CY437),2)</f>
      </c>
    </row>
    <row r="438" spans="1:104">
      <c r="A438" s="3" t="n">
        <v>433</v>
      </c>
      <c r="B438" s="3" t="s">
        <v>1066</v>
      </c>
      <c r="C438" s="3" t="s">
        <v>52</v>
      </c>
      <c r="D438" s="3" t="s">
        <v>53</v>
      </c>
      <c r="E438" s="3" t="n">
        <v>1.5</v>
      </c>
      <c r="F438" s="3" t="s">
        <v>130</v>
      </c>
      <c r="G438" s="3" t="s">
        <v>55</v>
      </c>
      <c r="H438" s="3" t="s">
        <v>56</v>
      </c>
      <c r="I438" s="3" t="s">
        <v>57</v>
      </c>
      <c r="J438" s="3" t="s">
        <v>57</v>
      </c>
      <c r="K438" s="3" t="s">
        <v>57</v>
      </c>
      <c r="L438" s="3" t="s">
        <v>131</v>
      </c>
      <c r="M438" s="3" t="s">
        <v>59</v>
      </c>
      <c r="N438" s="6">
        <f>trunc(((Q438*(100+O438))/100)*CY438,2)</f>
      </c>
      <c r="O438" s="4" t="n">
        <v>-49.3</v>
      </c>
      <c r="P438" s="6">
        <f>trunc((N438*E438),2)</f>
      </c>
      <c r="Q438" s="3" t="n">
        <v>10600</v>
      </c>
      <c r="R438" s="9" t="s">
        <v>60</v>
      </c>
      <c r="S438" s="9" t="s">
        <v>61</v>
      </c>
      <c r="T438" s="3" t="s">
        <v>964</v>
      </c>
      <c r="U438" s="3" t="n">
        <v>4.53</v>
      </c>
      <c r="V438" s="3" t="n">
        <v>62.1</v>
      </c>
      <c r="W438" s="3" t="n">
        <v>58</v>
      </c>
      <c r="X438" s="3" t="s">
        <v>63</v>
      </c>
      <c r="Y438" s="3" t="s">
        <v>64</v>
      </c>
      <c r="Z438" s="3" t="s">
        <v>89</v>
      </c>
      <c r="AA438" s="3" t="s">
        <v>66</v>
      </c>
      <c r="AB438" s="3" t="s">
        <v>91</v>
      </c>
      <c r="AC438" s="3" t="s">
        <v>68</v>
      </c>
      <c r="AD438" s="3" t="s">
        <v>134</v>
      </c>
      <c r="AE438" s="3" t="s">
        <v>52</v>
      </c>
      <c r="AF438" s="3" t="s">
        <v>52</v>
      </c>
      <c r="AG438" s="3" t="s">
        <v>52</v>
      </c>
      <c r="AH438" s="3" t="s">
        <v>354</v>
      </c>
      <c r="AI438" s="3" t="s">
        <v>63</v>
      </c>
      <c r="AJ438" s="3" t="s">
        <v>63</v>
      </c>
      <c r="AK438" s="3" t="s">
        <v>58</v>
      </c>
      <c r="AL438" s="3" t="s">
        <v>1067</v>
      </c>
      <c r="AM438" s="3" t="s">
        <v>63</v>
      </c>
      <c r="AN438" s="3" t="n">
        <v>36</v>
      </c>
      <c r="AO438" s="3" t="n">
        <v>15.5</v>
      </c>
      <c r="AP438" s="3" t="n">
        <v>40.8</v>
      </c>
      <c r="AQ438" s="3" t="n">
        <v>43</v>
      </c>
      <c r="AR438" s="3" t="s">
        <v>63</v>
      </c>
      <c r="AS438" s="3" t="s">
        <v>58</v>
      </c>
      <c r="AT438" s="3" t="s">
        <v>52</v>
      </c>
      <c r="AU438" s="3" t="s">
        <v>264</v>
      </c>
      <c r="AV438" s="3" t="s">
        <v>63</v>
      </c>
      <c r="AW438" s="3" t="s">
        <v>57</v>
      </c>
      <c r="AX438" s="3" t="s">
        <v>96</v>
      </c>
      <c r="CY438" s="0" t="n">
        <v>1</v>
      </c>
      <c r="CZ438" s="6">
        <f>trunc((P438/CY438),2)</f>
      </c>
    </row>
    <row r="439" spans="1:104">
      <c r="A439" s="3" t="n">
        <v>434</v>
      </c>
      <c r="B439" s="3" t="s">
        <v>1068</v>
      </c>
      <c r="C439" s="3" t="s">
        <v>52</v>
      </c>
      <c r="D439" s="3" t="s">
        <v>53</v>
      </c>
      <c r="E439" s="3" t="n">
        <v>1.51</v>
      </c>
      <c r="F439" s="3" t="s">
        <v>130</v>
      </c>
      <c r="G439" s="3" t="s">
        <v>55</v>
      </c>
      <c r="H439" s="3" t="s">
        <v>56</v>
      </c>
      <c r="I439" s="3" t="s">
        <v>57</v>
      </c>
      <c r="J439" s="3" t="s">
        <v>57</v>
      </c>
      <c r="K439" s="3" t="s">
        <v>57</v>
      </c>
      <c r="L439" s="3" t="s">
        <v>85</v>
      </c>
      <c r="M439" s="3" t="s">
        <v>59</v>
      </c>
      <c r="N439" s="6">
        <f>trunc(((Q439*(100+O439))/100)*CY439,2)</f>
      </c>
      <c r="O439" s="4" t="n">
        <v>-46.7</v>
      </c>
      <c r="P439" s="6">
        <f>trunc((N439*E439),2)</f>
      </c>
      <c r="Q439" s="3" t="n">
        <v>10600</v>
      </c>
      <c r="R439" s="9" t="s">
        <v>60</v>
      </c>
      <c r="S439" s="9" t="s">
        <v>61</v>
      </c>
      <c r="T439" s="3" t="s">
        <v>1030</v>
      </c>
      <c r="U439" s="3" t="n">
        <v>4.53</v>
      </c>
      <c r="V439" s="3" t="n">
        <v>61.6</v>
      </c>
      <c r="W439" s="3" t="n">
        <v>57</v>
      </c>
      <c r="X439" s="3" t="s">
        <v>63</v>
      </c>
      <c r="Y439" s="3" t="s">
        <v>64</v>
      </c>
      <c r="Z439" s="3" t="s">
        <v>166</v>
      </c>
      <c r="AA439" s="3" t="s">
        <v>141</v>
      </c>
      <c r="AB439" s="3" t="s">
        <v>67</v>
      </c>
      <c r="AC439" s="3" t="s">
        <v>68</v>
      </c>
      <c r="AD439" s="3" t="s">
        <v>69</v>
      </c>
      <c r="AE439" s="3" t="s">
        <v>52</v>
      </c>
      <c r="AF439" s="3" t="s">
        <v>52</v>
      </c>
      <c r="AG439" s="3" t="s">
        <v>52</v>
      </c>
      <c r="AH439" s="3" t="s">
        <v>52</v>
      </c>
      <c r="AI439" s="3" t="s">
        <v>63</v>
      </c>
      <c r="AJ439" s="3" t="s">
        <v>63</v>
      </c>
      <c r="AK439" s="3" t="s">
        <v>58</v>
      </c>
      <c r="AL439" s="3" t="s">
        <v>135</v>
      </c>
      <c r="AM439" s="3" t="s">
        <v>63</v>
      </c>
      <c r="AN439" s="3" t="n">
        <v>36</v>
      </c>
      <c r="AO439" s="3" t="n">
        <v>15.5</v>
      </c>
      <c r="AP439" s="3" t="n">
        <v>40.6</v>
      </c>
      <c r="AQ439" s="3" t="n">
        <v>42.5</v>
      </c>
      <c r="AR439" s="3" t="s">
        <v>52</v>
      </c>
      <c r="AS439" s="3" t="s">
        <v>58</v>
      </c>
      <c r="AT439" s="3" t="s">
        <v>52</v>
      </c>
      <c r="AU439" s="3" t="s">
        <v>118</v>
      </c>
      <c r="AV439" s="3" t="s">
        <v>63</v>
      </c>
      <c r="AW439" s="3" t="s">
        <v>57</v>
      </c>
      <c r="AX439" s="3" t="s">
        <v>96</v>
      </c>
      <c r="CY439" s="0" t="n">
        <v>1</v>
      </c>
      <c r="CZ439" s="6">
        <f>trunc((P439/CY439),2)</f>
      </c>
    </row>
    <row r="440" spans="1:104">
      <c r="A440" s="3" t="n">
        <v>435</v>
      </c>
      <c r="B440" s="3" t="s">
        <v>1069</v>
      </c>
      <c r="C440" s="3" t="s">
        <v>52</v>
      </c>
      <c r="D440" s="3" t="s">
        <v>53</v>
      </c>
      <c r="E440" s="3" t="n">
        <v>1.5</v>
      </c>
      <c r="F440" s="3" t="s">
        <v>130</v>
      </c>
      <c r="G440" s="3" t="s">
        <v>55</v>
      </c>
      <c r="H440" s="3" t="s">
        <v>56</v>
      </c>
      <c r="I440" s="3" t="s">
        <v>57</v>
      </c>
      <c r="J440" s="3" t="s">
        <v>57</v>
      </c>
      <c r="K440" s="3" t="s">
        <v>57</v>
      </c>
      <c r="L440" s="3" t="s">
        <v>58</v>
      </c>
      <c r="M440" s="3" t="s">
        <v>59</v>
      </c>
      <c r="N440" s="6">
        <f>trunc(((Q440*(100+O440))/100)*CY440,2)</f>
      </c>
      <c r="O440" s="4" t="n">
        <v>-40.5</v>
      </c>
      <c r="P440" s="6">
        <f>trunc((N440*E440),2)</f>
      </c>
      <c r="Q440" s="3" t="n">
        <v>10600</v>
      </c>
      <c r="R440" s="9" t="s">
        <v>60</v>
      </c>
      <c r="S440" s="9" t="s">
        <v>61</v>
      </c>
      <c r="T440" s="3" t="s">
        <v>934</v>
      </c>
      <c r="U440" s="3" t="n">
        <v>4.5</v>
      </c>
      <c r="V440" s="3" t="n">
        <v>61.4</v>
      </c>
      <c r="W440" s="3" t="n">
        <v>59</v>
      </c>
      <c r="X440" s="3" t="s">
        <v>63</v>
      </c>
      <c r="Y440" s="3" t="s">
        <v>64</v>
      </c>
      <c r="Z440" s="3" t="s">
        <v>166</v>
      </c>
      <c r="AA440" s="3" t="s">
        <v>141</v>
      </c>
      <c r="AB440" s="3" t="s">
        <v>67</v>
      </c>
      <c r="AC440" s="3" t="s">
        <v>68</v>
      </c>
      <c r="AD440" s="3" t="s">
        <v>69</v>
      </c>
      <c r="AE440" s="3" t="s">
        <v>52</v>
      </c>
      <c r="AF440" s="3" t="s">
        <v>52</v>
      </c>
      <c r="AG440" s="3" t="s">
        <v>52</v>
      </c>
      <c r="AH440" s="3" t="s">
        <v>52</v>
      </c>
      <c r="AI440" s="3" t="s">
        <v>63</v>
      </c>
      <c r="AJ440" s="3" t="s">
        <v>63</v>
      </c>
      <c r="AK440" s="3" t="s">
        <v>58</v>
      </c>
      <c r="AL440" s="3" t="s">
        <v>310</v>
      </c>
      <c r="AM440" s="3" t="s">
        <v>63</v>
      </c>
      <c r="AN440" s="3" t="n">
        <v>35</v>
      </c>
      <c r="AO440" s="3" t="n">
        <v>14.5</v>
      </c>
      <c r="AP440" s="3" t="n">
        <v>40.8</v>
      </c>
      <c r="AQ440" s="3" t="n">
        <v>43</v>
      </c>
      <c r="AR440" s="3" t="s">
        <v>52</v>
      </c>
      <c r="AS440" s="3" t="s">
        <v>58</v>
      </c>
      <c r="AT440" s="3" t="s">
        <v>52</v>
      </c>
      <c r="AU440" s="3" t="s">
        <v>95</v>
      </c>
      <c r="AV440" s="3" t="s">
        <v>203</v>
      </c>
      <c r="AW440" s="3" t="s">
        <v>57</v>
      </c>
      <c r="AX440" s="3" t="s">
        <v>96</v>
      </c>
      <c r="CY440" s="0" t="n">
        <v>1</v>
      </c>
      <c r="CZ440" s="6">
        <f>trunc((P440/CY440),2)</f>
      </c>
    </row>
    <row r="441" spans="1:104">
      <c r="A441" s="3" t="n">
        <v>436</v>
      </c>
      <c r="B441" s="3" t="s">
        <v>1070</v>
      </c>
      <c r="C441" s="3" t="s">
        <v>52</v>
      </c>
      <c r="D441" s="3" t="s">
        <v>53</v>
      </c>
      <c r="E441" s="3" t="n">
        <v>1.56</v>
      </c>
      <c r="F441" s="3" t="s">
        <v>130</v>
      </c>
      <c r="G441" s="3" t="s">
        <v>55</v>
      </c>
      <c r="H441" s="3" t="s">
        <v>56</v>
      </c>
      <c r="I441" s="3" t="s">
        <v>57</v>
      </c>
      <c r="J441" s="3" t="s">
        <v>57</v>
      </c>
      <c r="K441" s="3" t="s">
        <v>57</v>
      </c>
      <c r="L441" s="3" t="s">
        <v>58</v>
      </c>
      <c r="M441" s="3" t="s">
        <v>59</v>
      </c>
      <c r="N441" s="6">
        <f>trunc(((Q441*(100+O441))/100)*CY441,2)</f>
      </c>
      <c r="O441" s="4" t="n">
        <v>-39.5</v>
      </c>
      <c r="P441" s="6">
        <f>trunc((N441*E441),2)</f>
      </c>
      <c r="Q441" s="3" t="n">
        <v>10600</v>
      </c>
      <c r="R441" s="9" t="s">
        <v>60</v>
      </c>
      <c r="S441" s="9" t="s">
        <v>61</v>
      </c>
      <c r="T441" s="3" t="s">
        <v>1071</v>
      </c>
      <c r="U441" s="3" t="n">
        <v>4.58</v>
      </c>
      <c r="V441" s="3" t="n">
        <v>61.6</v>
      </c>
      <c r="W441" s="3" t="n">
        <v>58</v>
      </c>
      <c r="X441" s="3" t="s">
        <v>63</v>
      </c>
      <c r="Y441" s="3" t="s">
        <v>64</v>
      </c>
      <c r="Z441" s="3" t="s">
        <v>166</v>
      </c>
      <c r="AA441" s="3" t="s">
        <v>116</v>
      </c>
      <c r="AB441" s="3" t="s">
        <v>67</v>
      </c>
      <c r="AC441" s="3" t="s">
        <v>68</v>
      </c>
      <c r="AD441" s="3" t="s">
        <v>69</v>
      </c>
      <c r="AE441" s="3" t="s">
        <v>52</v>
      </c>
      <c r="AF441" s="3" t="s">
        <v>52</v>
      </c>
      <c r="AG441" s="3" t="s">
        <v>52</v>
      </c>
      <c r="AH441" s="3" t="s">
        <v>52</v>
      </c>
      <c r="AI441" s="3" t="s">
        <v>63</v>
      </c>
      <c r="AJ441" s="3" t="s">
        <v>63</v>
      </c>
      <c r="AK441" s="3" t="s">
        <v>58</v>
      </c>
      <c r="AL441" s="3" t="s">
        <v>233</v>
      </c>
      <c r="AM441" s="3" t="s">
        <v>63</v>
      </c>
      <c r="AN441" s="3" t="n">
        <v>35.5</v>
      </c>
      <c r="AO441" s="3" t="n">
        <v>15</v>
      </c>
      <c r="AP441" s="3" t="n">
        <v>40.8</v>
      </c>
      <c r="AQ441" s="3" t="n">
        <v>43</v>
      </c>
      <c r="AR441" s="3" t="s">
        <v>52</v>
      </c>
      <c r="AS441" s="3" t="s">
        <v>58</v>
      </c>
      <c r="AT441" s="3" t="s">
        <v>52</v>
      </c>
      <c r="AU441" s="3" t="s">
        <v>95</v>
      </c>
      <c r="AV441" s="3" t="s">
        <v>63</v>
      </c>
      <c r="AW441" s="3" t="s">
        <v>57</v>
      </c>
      <c r="AX441" s="3" t="s">
        <v>96</v>
      </c>
      <c r="CY441" s="0" t="n">
        <v>1</v>
      </c>
      <c r="CZ441" s="6">
        <f>trunc((P441/CY441),2)</f>
      </c>
    </row>
    <row r="442" spans="1:104">
      <c r="A442" s="3" t="n">
        <v>437</v>
      </c>
      <c r="B442" s="3" t="s">
        <v>1072</v>
      </c>
      <c r="C442" s="3" t="s">
        <v>52</v>
      </c>
      <c r="D442" s="3" t="s">
        <v>53</v>
      </c>
      <c r="E442" s="3" t="n">
        <v>1.5</v>
      </c>
      <c r="F442" s="3" t="s">
        <v>841</v>
      </c>
      <c r="G442" s="3" t="s">
        <v>55</v>
      </c>
      <c r="H442" s="3" t="s">
        <v>56</v>
      </c>
      <c r="I442" s="3" t="s">
        <v>57</v>
      </c>
      <c r="J442" s="3" t="s">
        <v>57</v>
      </c>
      <c r="K442" s="3" t="s">
        <v>57</v>
      </c>
      <c r="L442" s="3" t="s">
        <v>58</v>
      </c>
      <c r="M442" s="3" t="s">
        <v>59</v>
      </c>
      <c r="N442" s="6">
        <f>trunc(((Q442*(100+O442))/100)*CY442,2)</f>
      </c>
      <c r="O442" s="4" t="n">
        <v>-39</v>
      </c>
      <c r="P442" s="6">
        <f>trunc((N442*E442),2)</f>
      </c>
      <c r="Q442" s="3" t="n">
        <v>10600</v>
      </c>
      <c r="R442" s="9" t="s">
        <v>60</v>
      </c>
      <c r="S442" s="9" t="s">
        <v>61</v>
      </c>
      <c r="T442" s="3" t="s">
        <v>964</v>
      </c>
      <c r="U442" s="3" t="n">
        <v>4.53</v>
      </c>
      <c r="V442" s="3" t="n">
        <v>62.2</v>
      </c>
      <c r="W442" s="3" t="n">
        <v>57</v>
      </c>
      <c r="X442" s="3" t="s">
        <v>63</v>
      </c>
      <c r="Y442" s="3" t="s">
        <v>77</v>
      </c>
      <c r="Z442" s="3" t="s">
        <v>123</v>
      </c>
      <c r="AA442" s="3" t="s">
        <v>90</v>
      </c>
      <c r="AB442" s="3" t="s">
        <v>91</v>
      </c>
      <c r="AC442" s="3" t="s">
        <v>68</v>
      </c>
      <c r="AD442" s="3" t="s">
        <v>69</v>
      </c>
      <c r="AE442" s="3" t="s">
        <v>186</v>
      </c>
      <c r="AF442" s="3" t="s">
        <v>222</v>
      </c>
      <c r="AG442" s="3" t="s">
        <v>93</v>
      </c>
      <c r="AH442" s="3" t="s">
        <v>52</v>
      </c>
      <c r="AI442" s="3" t="s">
        <v>63</v>
      </c>
      <c r="AJ442" s="3" t="s">
        <v>63</v>
      </c>
      <c r="AK442" s="3" t="s">
        <v>58</v>
      </c>
      <c r="AL442" s="3" t="s">
        <v>240</v>
      </c>
      <c r="AM442" s="3" t="s">
        <v>63</v>
      </c>
      <c r="AN442" s="3" t="n">
        <v>35.5</v>
      </c>
      <c r="AO442" s="3" t="n">
        <v>15</v>
      </c>
      <c r="AP442" s="3" t="n">
        <v>40.8</v>
      </c>
      <c r="AQ442" s="3" t="n">
        <v>43</v>
      </c>
      <c r="AR442" s="3" t="s">
        <v>79</v>
      </c>
      <c r="AS442" s="3" t="s">
        <v>58</v>
      </c>
      <c r="AT442" s="3" t="s">
        <v>52</v>
      </c>
      <c r="AU442" s="3" t="s">
        <v>826</v>
      </c>
      <c r="AV442" s="3" t="s">
        <v>63</v>
      </c>
      <c r="AW442" s="3" t="s">
        <v>57</v>
      </c>
      <c r="AX442" s="3" t="s">
        <v>96</v>
      </c>
      <c r="CY442" s="0" t="n">
        <v>1</v>
      </c>
      <c r="CZ442" s="6">
        <f>trunc((P442/CY442),2)</f>
      </c>
    </row>
    <row r="443" spans="1:104">
      <c r="A443" s="3" t="n">
        <v>438</v>
      </c>
      <c r="B443" s="3" t="s">
        <v>1073</v>
      </c>
      <c r="C443" s="3" t="s">
        <v>52</v>
      </c>
      <c r="D443" s="3" t="s">
        <v>53</v>
      </c>
      <c r="E443" s="3" t="n">
        <v>1.6</v>
      </c>
      <c r="F443" s="3" t="s">
        <v>130</v>
      </c>
      <c r="G443" s="3" t="s">
        <v>55</v>
      </c>
      <c r="H443" s="3" t="s">
        <v>56</v>
      </c>
      <c r="I443" s="3" t="s">
        <v>57</v>
      </c>
      <c r="J443" s="3" t="s">
        <v>57</v>
      </c>
      <c r="K443" s="3" t="s">
        <v>57</v>
      </c>
      <c r="L443" s="3" t="s">
        <v>58</v>
      </c>
      <c r="M443" s="3" t="s">
        <v>86</v>
      </c>
      <c r="N443" s="6">
        <f>trunc(((Q443*(100+O443))/100)*CY443,2)</f>
      </c>
      <c r="O443" s="4" t="n">
        <v>-35.4</v>
      </c>
      <c r="P443" s="6">
        <f>trunc((N443*E443),2)</f>
      </c>
      <c r="Q443" s="3" t="n">
        <v>10600</v>
      </c>
      <c r="R443" s="9" t="s">
        <v>60</v>
      </c>
      <c r="S443" s="9" t="s">
        <v>61</v>
      </c>
      <c r="T443" s="3" t="s">
        <v>1074</v>
      </c>
      <c r="U443" s="3" t="n">
        <v>4.62</v>
      </c>
      <c r="V443" s="3" t="n">
        <v>62.1</v>
      </c>
      <c r="W443" s="3" t="n">
        <v>58</v>
      </c>
      <c r="X443" s="3" t="s">
        <v>63</v>
      </c>
      <c r="Y443" s="3" t="s">
        <v>64</v>
      </c>
      <c r="Z443" s="3" t="s">
        <v>58</v>
      </c>
      <c r="AA443" s="3" t="s">
        <v>156</v>
      </c>
      <c r="AB443" s="3" t="s">
        <v>109</v>
      </c>
      <c r="AC443" s="3" t="s">
        <v>92</v>
      </c>
      <c r="AD443" s="3" t="s">
        <v>134</v>
      </c>
      <c r="AE443" s="3" t="s">
        <v>52</v>
      </c>
      <c r="AF443" s="3" t="s">
        <v>52</v>
      </c>
      <c r="AG443" s="3" t="s">
        <v>52</v>
      </c>
      <c r="AH443" s="3" t="s">
        <v>52</v>
      </c>
      <c r="AI443" s="3" t="s">
        <v>63</v>
      </c>
      <c r="AJ443" s="3" t="s">
        <v>63</v>
      </c>
      <c r="AK443" s="3" t="s">
        <v>58</v>
      </c>
      <c r="AL443" s="3" t="s">
        <v>287</v>
      </c>
      <c r="AM443" s="3" t="s">
        <v>63</v>
      </c>
      <c r="AN443" s="3" t="n">
        <v>36</v>
      </c>
      <c r="AO443" s="3" t="n">
        <v>15.5</v>
      </c>
      <c r="AP443" s="3" t="n">
        <v>40.6</v>
      </c>
      <c r="AQ443" s="3" t="n">
        <v>42.5</v>
      </c>
      <c r="AR443" s="3" t="s">
        <v>79</v>
      </c>
      <c r="AS443" s="3" t="s">
        <v>58</v>
      </c>
      <c r="AT443" s="3" t="s">
        <v>52</v>
      </c>
      <c r="AU443" s="3" t="s">
        <v>80</v>
      </c>
      <c r="AV443" s="3" t="s">
        <v>63</v>
      </c>
      <c r="AW443" s="3" t="s">
        <v>57</v>
      </c>
      <c r="AX443" s="3" t="s">
        <v>96</v>
      </c>
      <c r="CY443" s="0" t="n">
        <v>1</v>
      </c>
      <c r="CZ443" s="6">
        <f>trunc((P443/CY443),2)</f>
      </c>
    </row>
    <row r="444" spans="1:104">
      <c r="A444" s="3" t="n">
        <v>439</v>
      </c>
      <c r="B444" s="3" t="s">
        <v>1075</v>
      </c>
      <c r="C444" s="3" t="s">
        <v>52</v>
      </c>
      <c r="D444" s="3" t="s">
        <v>53</v>
      </c>
      <c r="E444" s="3" t="n">
        <v>1.5</v>
      </c>
      <c r="F444" s="3" t="s">
        <v>130</v>
      </c>
      <c r="G444" s="3" t="s">
        <v>55</v>
      </c>
      <c r="H444" s="3" t="s">
        <v>56</v>
      </c>
      <c r="I444" s="3" t="s">
        <v>57</v>
      </c>
      <c r="J444" s="3" t="s">
        <v>57</v>
      </c>
      <c r="K444" s="3" t="s">
        <v>57</v>
      </c>
      <c r="L444" s="3" t="s">
        <v>58</v>
      </c>
      <c r="M444" s="3" t="s">
        <v>113</v>
      </c>
      <c r="N444" s="6">
        <f>trunc(((Q444*(100+O444))/100)*CY444,2)</f>
      </c>
      <c r="O444" s="4" t="n">
        <v>-33.8</v>
      </c>
      <c r="P444" s="6">
        <f>trunc((N444*E444),2)</f>
      </c>
      <c r="Q444" s="3" t="n">
        <v>10600</v>
      </c>
      <c r="R444" s="9" t="s">
        <v>60</v>
      </c>
      <c r="S444" s="9" t="s">
        <v>61</v>
      </c>
      <c r="T444" s="3" t="s">
        <v>934</v>
      </c>
      <c r="U444" s="3" t="n">
        <v>4.54</v>
      </c>
      <c r="V444" s="3" t="n">
        <v>62</v>
      </c>
      <c r="W444" s="3" t="n">
        <v>56</v>
      </c>
      <c r="X444" s="3" t="s">
        <v>63</v>
      </c>
      <c r="Y444" s="3" t="s">
        <v>64</v>
      </c>
      <c r="Z444" s="3" t="s">
        <v>123</v>
      </c>
      <c r="AA444" s="3" t="s">
        <v>58</v>
      </c>
      <c r="AB444" s="3" t="s">
        <v>91</v>
      </c>
      <c r="AC444" s="3" t="s">
        <v>68</v>
      </c>
      <c r="AD444" s="3" t="s">
        <v>69</v>
      </c>
      <c r="AE444" s="3" t="s">
        <v>52</v>
      </c>
      <c r="AF444" s="3" t="s">
        <v>52</v>
      </c>
      <c r="AG444" s="3" t="s">
        <v>52</v>
      </c>
      <c r="AH444" s="3" t="s">
        <v>52</v>
      </c>
      <c r="AI444" s="3" t="s">
        <v>63</v>
      </c>
      <c r="AJ444" s="3" t="s">
        <v>63</v>
      </c>
      <c r="AK444" s="3" t="s">
        <v>58</v>
      </c>
      <c r="AL444" s="3" t="s">
        <v>124</v>
      </c>
      <c r="AM444" s="3" t="s">
        <v>63</v>
      </c>
      <c r="AN444" s="3" t="n">
        <v>36</v>
      </c>
      <c r="AO444" s="3" t="n">
        <v>16</v>
      </c>
      <c r="AP444" s="3" t="n">
        <v>40.6</v>
      </c>
      <c r="AQ444" s="3" t="n">
        <v>42.5</v>
      </c>
      <c r="AR444" s="3" t="s">
        <v>52</v>
      </c>
      <c r="AS444" s="3" t="s">
        <v>58</v>
      </c>
      <c r="AT444" s="3" t="s">
        <v>52</v>
      </c>
      <c r="AU444" s="3" t="s">
        <v>80</v>
      </c>
      <c r="AV444" s="3" t="s">
        <v>63</v>
      </c>
      <c r="AW444" s="3" t="s">
        <v>57</v>
      </c>
      <c r="AX444" s="3" t="s">
        <v>96</v>
      </c>
      <c r="CY444" s="0" t="n">
        <v>1</v>
      </c>
      <c r="CZ444" s="6">
        <f>trunc((P444/CY444),2)</f>
      </c>
    </row>
    <row r="445" spans="1:104">
      <c r="A445" s="3" t="n">
        <v>440</v>
      </c>
      <c r="B445" s="3" t="s">
        <v>1076</v>
      </c>
      <c r="C445" s="3" t="s">
        <v>52</v>
      </c>
      <c r="D445" s="3" t="s">
        <v>53</v>
      </c>
      <c r="E445" s="3" t="n">
        <v>1.53</v>
      </c>
      <c r="F445" s="3" t="s">
        <v>130</v>
      </c>
      <c r="G445" s="3" t="s">
        <v>55</v>
      </c>
      <c r="H445" s="3" t="s">
        <v>56</v>
      </c>
      <c r="I445" s="3" t="s">
        <v>57</v>
      </c>
      <c r="J445" s="3" t="s">
        <v>57</v>
      </c>
      <c r="K445" s="3" t="s">
        <v>57</v>
      </c>
      <c r="L445" s="3" t="s">
        <v>58</v>
      </c>
      <c r="M445" s="3" t="s">
        <v>86</v>
      </c>
      <c r="N445" s="6">
        <f>trunc(((Q445*(100+O445))/100)*CY445,2)</f>
      </c>
      <c r="O445" s="4" t="n">
        <v>-33.3</v>
      </c>
      <c r="P445" s="6">
        <f>trunc((N445*E445),2)</f>
      </c>
      <c r="Q445" s="3" t="n">
        <v>10600</v>
      </c>
      <c r="R445" s="9" t="s">
        <v>60</v>
      </c>
      <c r="S445" s="9" t="s">
        <v>61</v>
      </c>
      <c r="T445" s="3" t="s">
        <v>1077</v>
      </c>
      <c r="U445" s="3" t="n">
        <v>4.51</v>
      </c>
      <c r="V445" s="3" t="n">
        <v>61.1</v>
      </c>
      <c r="W445" s="3" t="n">
        <v>59</v>
      </c>
      <c r="X445" s="3" t="s">
        <v>63</v>
      </c>
      <c r="Y445" s="3" t="s">
        <v>64</v>
      </c>
      <c r="Z445" s="3" t="s">
        <v>177</v>
      </c>
      <c r="AA445" s="3" t="s">
        <v>156</v>
      </c>
      <c r="AB445" s="3" t="s">
        <v>91</v>
      </c>
      <c r="AC445" s="3" t="s">
        <v>92</v>
      </c>
      <c r="AD445" s="3" t="s">
        <v>110</v>
      </c>
      <c r="AE445" s="3" t="s">
        <v>52</v>
      </c>
      <c r="AF445" s="3" t="s">
        <v>52</v>
      </c>
      <c r="AG445" s="3" t="s">
        <v>52</v>
      </c>
      <c r="AH445" s="3" t="s">
        <v>52</v>
      </c>
      <c r="AI445" s="3" t="s">
        <v>63</v>
      </c>
      <c r="AJ445" s="3" t="s">
        <v>63</v>
      </c>
      <c r="AK445" s="3" t="s">
        <v>58</v>
      </c>
      <c r="AL445" s="3" t="s">
        <v>138</v>
      </c>
      <c r="AM445" s="3" t="s">
        <v>63</v>
      </c>
      <c r="AN445" s="3" t="n">
        <v>34</v>
      </c>
      <c r="AO445" s="3" t="n">
        <v>13.5</v>
      </c>
      <c r="AP445" s="3" t="n">
        <v>41</v>
      </c>
      <c r="AQ445" s="3" t="n">
        <v>43.5</v>
      </c>
      <c r="AR445" s="3" t="s">
        <v>52</v>
      </c>
      <c r="AS445" s="3" t="s">
        <v>58</v>
      </c>
      <c r="AT445" s="3" t="s">
        <v>52</v>
      </c>
      <c r="AU445" s="3" t="s">
        <v>1078</v>
      </c>
      <c r="AV445" s="3" t="s">
        <v>63</v>
      </c>
      <c r="AW445" s="3" t="s">
        <v>57</v>
      </c>
      <c r="AX445" s="3" t="s">
        <v>96</v>
      </c>
      <c r="CY445" s="0" t="n">
        <v>1</v>
      </c>
      <c r="CZ445" s="6">
        <f>trunc((P445/CY445),2)</f>
      </c>
    </row>
    <row r="446" spans="1:104">
      <c r="A446" s="3" t="n">
        <v>441</v>
      </c>
      <c r="B446" s="3" t="s">
        <v>1079</v>
      </c>
      <c r="C446" s="3" t="s">
        <v>52</v>
      </c>
      <c r="D446" s="3" t="s">
        <v>53</v>
      </c>
      <c r="E446" s="3" t="n">
        <v>1.53</v>
      </c>
      <c r="F446" s="3" t="s">
        <v>130</v>
      </c>
      <c r="G446" s="3" t="s">
        <v>55</v>
      </c>
      <c r="H446" s="3" t="s">
        <v>150</v>
      </c>
      <c r="I446" s="3" t="s">
        <v>57</v>
      </c>
      <c r="J446" s="3" t="s">
        <v>57</v>
      </c>
      <c r="K446" s="3" t="s">
        <v>57</v>
      </c>
      <c r="L446" s="3" t="s">
        <v>58</v>
      </c>
      <c r="M446" s="3" t="s">
        <v>151</v>
      </c>
      <c r="N446" s="6">
        <f>trunc(((Q446*(100+O446))/100)*CY446,2)</f>
      </c>
      <c r="O446" s="4" t="n">
        <v>-30.2</v>
      </c>
      <c r="P446" s="6">
        <f>trunc((N446*E446),2)</f>
      </c>
      <c r="Q446" s="3" t="n">
        <v>10600</v>
      </c>
      <c r="R446" s="9" t="s">
        <v>60</v>
      </c>
      <c r="S446" s="9" t="s">
        <v>61</v>
      </c>
      <c r="T446" s="3" t="s">
        <v>880</v>
      </c>
      <c r="U446" s="3" t="n">
        <v>4.55</v>
      </c>
      <c r="V446" s="3" t="n">
        <v>62.1</v>
      </c>
      <c r="W446" s="3" t="n">
        <v>58</v>
      </c>
      <c r="X446" s="3" t="s">
        <v>63</v>
      </c>
      <c r="Y446" s="3" t="s">
        <v>64</v>
      </c>
      <c r="Z446" s="3" t="s">
        <v>58</v>
      </c>
      <c r="AA446" s="3" t="s">
        <v>133</v>
      </c>
      <c r="AB446" s="3" t="s">
        <v>109</v>
      </c>
      <c r="AC446" s="3" t="s">
        <v>68</v>
      </c>
      <c r="AD446" s="3" t="s">
        <v>134</v>
      </c>
      <c r="AE446" s="3" t="s">
        <v>52</v>
      </c>
      <c r="AF446" s="3" t="s">
        <v>52</v>
      </c>
      <c r="AG446" s="3" t="s">
        <v>52</v>
      </c>
      <c r="AH446" s="3" t="s">
        <v>52</v>
      </c>
      <c r="AI446" s="3" t="s">
        <v>63</v>
      </c>
      <c r="AJ446" s="3" t="s">
        <v>63</v>
      </c>
      <c r="AK446" s="3" t="s">
        <v>58</v>
      </c>
      <c r="AL446" s="3" t="s">
        <v>368</v>
      </c>
      <c r="AM446" s="3" t="s">
        <v>63</v>
      </c>
      <c r="AN446" s="3" t="n">
        <v>36</v>
      </c>
      <c r="AO446" s="3" t="n">
        <v>15.5</v>
      </c>
      <c r="AP446" s="3" t="n">
        <v>40.6</v>
      </c>
      <c r="AQ446" s="3" t="n">
        <v>42.5</v>
      </c>
      <c r="AR446" s="3" t="s">
        <v>79</v>
      </c>
      <c r="AS446" s="3" t="s">
        <v>58</v>
      </c>
      <c r="AT446" s="3" t="s">
        <v>52</v>
      </c>
      <c r="AU446" s="3" t="s">
        <v>219</v>
      </c>
      <c r="AV446" s="3" t="s">
        <v>63</v>
      </c>
      <c r="AW446" s="3" t="s">
        <v>57</v>
      </c>
      <c r="AX446" s="3" t="s">
        <v>96</v>
      </c>
      <c r="CY446" s="0" t="n">
        <v>1</v>
      </c>
      <c r="CZ446" s="6">
        <f>trunc((P446/CY446),2)</f>
      </c>
    </row>
    <row r="447" spans="1:104">
      <c r="A447" s="3" t="n">
        <v>442</v>
      </c>
      <c r="B447" s="3" t="s">
        <v>1080</v>
      </c>
      <c r="C447" s="3" t="s">
        <v>52</v>
      </c>
      <c r="D447" s="3" t="s">
        <v>53</v>
      </c>
      <c r="E447" s="3" t="n">
        <v>1.52</v>
      </c>
      <c r="F447" s="3" t="s">
        <v>130</v>
      </c>
      <c r="G447" s="3" t="s">
        <v>55</v>
      </c>
      <c r="H447" s="3" t="s">
        <v>150</v>
      </c>
      <c r="I447" s="3" t="s">
        <v>57</v>
      </c>
      <c r="J447" s="3" t="s">
        <v>57</v>
      </c>
      <c r="K447" s="3" t="s">
        <v>57</v>
      </c>
      <c r="L447" s="3" t="s">
        <v>58</v>
      </c>
      <c r="M447" s="3" t="s">
        <v>113</v>
      </c>
      <c r="N447" s="6">
        <f>trunc(((Q447*(100+O447))/100)*CY447,2)</f>
      </c>
      <c r="O447" s="4" t="n">
        <v>-29.1</v>
      </c>
      <c r="P447" s="6">
        <f>trunc((N447*E447),2)</f>
      </c>
      <c r="Q447" s="3" t="n">
        <v>10600</v>
      </c>
      <c r="R447" s="9" t="s">
        <v>60</v>
      </c>
      <c r="S447" s="9" t="s">
        <v>61</v>
      </c>
      <c r="T447" s="3" t="s">
        <v>913</v>
      </c>
      <c r="U447" s="3" t="n">
        <v>4.55</v>
      </c>
      <c r="V447" s="3" t="n">
        <v>62.1</v>
      </c>
      <c r="W447" s="3" t="n">
        <v>57</v>
      </c>
      <c r="X447" s="3" t="s">
        <v>63</v>
      </c>
      <c r="Y447" s="3" t="s">
        <v>64</v>
      </c>
      <c r="Z447" s="3" t="s">
        <v>177</v>
      </c>
      <c r="AA447" s="3" t="s">
        <v>66</v>
      </c>
      <c r="AB447" s="3" t="s">
        <v>91</v>
      </c>
      <c r="AC447" s="3" t="s">
        <v>68</v>
      </c>
      <c r="AD447" s="3" t="s">
        <v>110</v>
      </c>
      <c r="AE447" s="3" t="s">
        <v>52</v>
      </c>
      <c r="AF447" s="3" t="s">
        <v>52</v>
      </c>
      <c r="AG447" s="3" t="s">
        <v>52</v>
      </c>
      <c r="AH447" s="3" t="s">
        <v>52</v>
      </c>
      <c r="AI447" s="3" t="s">
        <v>63</v>
      </c>
      <c r="AJ447" s="3" t="s">
        <v>63</v>
      </c>
      <c r="AK447" s="3" t="s">
        <v>58</v>
      </c>
      <c r="AL447" s="3" t="s">
        <v>672</v>
      </c>
      <c r="AM447" s="3" t="s">
        <v>63</v>
      </c>
      <c r="AN447" s="3" t="n">
        <v>36</v>
      </c>
      <c r="AO447" s="3" t="n">
        <v>15.5</v>
      </c>
      <c r="AP447" s="3" t="n">
        <v>40.6</v>
      </c>
      <c r="AQ447" s="3" t="n">
        <v>42.5</v>
      </c>
      <c r="AR447" s="3" t="s">
        <v>52</v>
      </c>
      <c r="AS447" s="3" t="s">
        <v>58</v>
      </c>
      <c r="AT447" s="3" t="s">
        <v>52</v>
      </c>
      <c r="AU447" s="3" t="s">
        <v>264</v>
      </c>
      <c r="AV447" s="3" t="s">
        <v>203</v>
      </c>
      <c r="AW447" s="3" t="s">
        <v>57</v>
      </c>
      <c r="AX447" s="3" t="s">
        <v>96</v>
      </c>
      <c r="CY447" s="0" t="n">
        <v>1</v>
      </c>
      <c r="CZ447" s="6">
        <f>trunc((P447/CY447),2)</f>
      </c>
    </row>
    <row r="448" spans="1:104">
      <c r="A448" s="3" t="n">
        <v>443</v>
      </c>
      <c r="B448" s="3" t="s">
        <v>1081</v>
      </c>
      <c r="C448" s="3" t="s">
        <v>52</v>
      </c>
      <c r="D448" s="3" t="s">
        <v>53</v>
      </c>
      <c r="E448" s="3" t="n">
        <v>1.54</v>
      </c>
      <c r="F448" s="3" t="s">
        <v>149</v>
      </c>
      <c r="G448" s="3" t="s">
        <v>55</v>
      </c>
      <c r="H448" s="3" t="s">
        <v>56</v>
      </c>
      <c r="I448" s="3" t="s">
        <v>57</v>
      </c>
      <c r="J448" s="3" t="s">
        <v>57</v>
      </c>
      <c r="K448" s="3" t="s">
        <v>57</v>
      </c>
      <c r="L448" s="3" t="s">
        <v>58</v>
      </c>
      <c r="M448" s="3" t="s">
        <v>75</v>
      </c>
      <c r="N448" s="6">
        <f>trunc(((Q448*(100+O448))/100)*CY448,2)</f>
      </c>
      <c r="O448" s="4" t="n">
        <v>-41</v>
      </c>
      <c r="P448" s="6">
        <f>trunc((N448*E448),2)</f>
      </c>
      <c r="Q448" s="3" t="n">
        <v>9900</v>
      </c>
      <c r="R448" s="9" t="s">
        <v>60</v>
      </c>
      <c r="S448" s="9" t="s">
        <v>61</v>
      </c>
      <c r="T448" s="3" t="s">
        <v>892</v>
      </c>
      <c r="U448" s="3" t="n">
        <v>4.56</v>
      </c>
      <c r="V448" s="3" t="n">
        <v>62.1</v>
      </c>
      <c r="W448" s="3" t="n">
        <v>59</v>
      </c>
      <c r="X448" s="3" t="s">
        <v>63</v>
      </c>
      <c r="Y448" s="3" t="s">
        <v>64</v>
      </c>
      <c r="Z448" s="3" t="s">
        <v>166</v>
      </c>
      <c r="AA448" s="3" t="s">
        <v>66</v>
      </c>
      <c r="AB448" s="3" t="s">
        <v>67</v>
      </c>
      <c r="AC448" s="3" t="s">
        <v>365</v>
      </c>
      <c r="AD448" s="3" t="s">
        <v>69</v>
      </c>
      <c r="AE448" s="3" t="s">
        <v>52</v>
      </c>
      <c r="AF448" s="3" t="s">
        <v>52</v>
      </c>
      <c r="AG448" s="3" t="s">
        <v>52</v>
      </c>
      <c r="AH448" s="3" t="s">
        <v>52</v>
      </c>
      <c r="AI448" s="3" t="s">
        <v>63</v>
      </c>
      <c r="AJ448" s="3" t="s">
        <v>63</v>
      </c>
      <c r="AK448" s="3" t="s">
        <v>58</v>
      </c>
      <c r="AL448" s="3" t="s">
        <v>233</v>
      </c>
      <c r="AM448" s="3" t="s">
        <v>63</v>
      </c>
      <c r="AN448" s="3" t="n">
        <v>36</v>
      </c>
      <c r="AO448" s="3" t="n">
        <v>15</v>
      </c>
      <c r="AP448" s="3" t="n">
        <v>40.6</v>
      </c>
      <c r="AQ448" s="3" t="n">
        <v>43</v>
      </c>
      <c r="AR448" s="3" t="s">
        <v>79</v>
      </c>
      <c r="AS448" s="3" t="s">
        <v>58</v>
      </c>
      <c r="AT448" s="3" t="s">
        <v>224</v>
      </c>
      <c r="AU448" s="3" t="s">
        <v>95</v>
      </c>
      <c r="AV448" s="3" t="s">
        <v>63</v>
      </c>
      <c r="AW448" s="3" t="s">
        <v>57</v>
      </c>
      <c r="AX448" s="3" t="s">
        <v>96</v>
      </c>
      <c r="CY448" s="0" t="n">
        <v>1</v>
      </c>
      <c r="CZ448" s="6">
        <f>trunc((P448/CY448),2)</f>
      </c>
    </row>
    <row r="449" spans="1:104">
      <c r="A449" s="3" t="n">
        <v>444</v>
      </c>
      <c r="B449" s="3" t="s">
        <v>1082</v>
      </c>
      <c r="C449" s="3" t="s">
        <v>52</v>
      </c>
      <c r="D449" s="3" t="s">
        <v>53</v>
      </c>
      <c r="E449" s="3" t="n">
        <v>1.51</v>
      </c>
      <c r="F449" s="3" t="s">
        <v>149</v>
      </c>
      <c r="G449" s="3" t="s">
        <v>55</v>
      </c>
      <c r="H449" s="3" t="s">
        <v>56</v>
      </c>
      <c r="I449" s="3" t="s">
        <v>57</v>
      </c>
      <c r="J449" s="3" t="s">
        <v>57</v>
      </c>
      <c r="K449" s="3" t="s">
        <v>57</v>
      </c>
      <c r="L449" s="3" t="s">
        <v>58</v>
      </c>
      <c r="M449" s="3" t="s">
        <v>75</v>
      </c>
      <c r="N449" s="6">
        <f>trunc(((Q449*(100+O449))/100)*CY449,2)</f>
      </c>
      <c r="O449" s="4" t="n">
        <v>-39.2</v>
      </c>
      <c r="P449" s="6">
        <f>trunc((N449*E449),2)</f>
      </c>
      <c r="Q449" s="3" t="n">
        <v>9900</v>
      </c>
      <c r="R449" s="9" t="s">
        <v>60</v>
      </c>
      <c r="S449" s="9" t="s">
        <v>61</v>
      </c>
      <c r="T449" s="3" t="s">
        <v>901</v>
      </c>
      <c r="U449" s="3" t="n">
        <v>4.53</v>
      </c>
      <c r="V449" s="3" t="n">
        <v>61.2</v>
      </c>
      <c r="W449" s="3" t="n">
        <v>57</v>
      </c>
      <c r="X449" s="3" t="s">
        <v>63</v>
      </c>
      <c r="Y449" s="3" t="s">
        <v>64</v>
      </c>
      <c r="Z449" s="3" t="s">
        <v>123</v>
      </c>
      <c r="AA449" s="3" t="s">
        <v>156</v>
      </c>
      <c r="AB449" s="3" t="s">
        <v>91</v>
      </c>
      <c r="AC449" s="3" t="s">
        <v>92</v>
      </c>
      <c r="AD449" s="3" t="s">
        <v>134</v>
      </c>
      <c r="AE449" s="3" t="s">
        <v>52</v>
      </c>
      <c r="AF449" s="3" t="s">
        <v>52</v>
      </c>
      <c r="AG449" s="3" t="s">
        <v>52</v>
      </c>
      <c r="AH449" s="3" t="s">
        <v>52</v>
      </c>
      <c r="AI449" s="3" t="s">
        <v>63</v>
      </c>
      <c r="AJ449" s="3" t="s">
        <v>63</v>
      </c>
      <c r="AK449" s="3" t="s">
        <v>58</v>
      </c>
      <c r="AL449" s="3" t="s">
        <v>573</v>
      </c>
      <c r="AM449" s="3" t="s">
        <v>63</v>
      </c>
      <c r="AN449" s="3" t="n">
        <v>33</v>
      </c>
      <c r="AO449" s="3" t="n">
        <v>14</v>
      </c>
      <c r="AP449" s="3" t="n">
        <v>41.2</v>
      </c>
      <c r="AQ449" s="3" t="n">
        <v>43.5</v>
      </c>
      <c r="AR449" s="3" t="s">
        <v>52</v>
      </c>
      <c r="AS449" s="3" t="s">
        <v>58</v>
      </c>
      <c r="AT449" s="3" t="s">
        <v>52</v>
      </c>
      <c r="AU449" s="3" t="s">
        <v>734</v>
      </c>
      <c r="AV449" s="3" t="s">
        <v>63</v>
      </c>
      <c r="AW449" s="3" t="s">
        <v>57</v>
      </c>
      <c r="AX449" s="3" t="s">
        <v>96</v>
      </c>
      <c r="CY449" s="0" t="n">
        <v>1</v>
      </c>
      <c r="CZ449" s="6">
        <f>trunc((P449/CY449),2)</f>
      </c>
    </row>
    <row r="450" spans="1:104">
      <c r="A450" s="3" t="n">
        <v>445</v>
      </c>
      <c r="B450" s="3" t="s">
        <v>1083</v>
      </c>
      <c r="C450" s="3" t="s">
        <v>52</v>
      </c>
      <c r="D450" s="3" t="s">
        <v>53</v>
      </c>
      <c r="E450" s="3" t="n">
        <v>1.51</v>
      </c>
      <c r="F450" s="3" t="s">
        <v>149</v>
      </c>
      <c r="G450" s="3" t="s">
        <v>55</v>
      </c>
      <c r="H450" s="3" t="s">
        <v>56</v>
      </c>
      <c r="I450" s="3" t="s">
        <v>57</v>
      </c>
      <c r="J450" s="3" t="s">
        <v>57</v>
      </c>
      <c r="K450" s="3" t="s">
        <v>57</v>
      </c>
      <c r="L450" s="3" t="s">
        <v>58</v>
      </c>
      <c r="M450" s="3" t="s">
        <v>86</v>
      </c>
      <c r="N450" s="6">
        <f>trunc(((Q450*(100+O450))/100)*CY450,2)</f>
      </c>
      <c r="O450" s="4" t="n">
        <v>-37.3</v>
      </c>
      <c r="P450" s="6">
        <f>trunc((N450*E450),2)</f>
      </c>
      <c r="Q450" s="3" t="n">
        <v>9900</v>
      </c>
      <c r="R450" s="9" t="s">
        <v>60</v>
      </c>
      <c r="S450" s="9" t="s">
        <v>61</v>
      </c>
      <c r="T450" s="3" t="s">
        <v>1043</v>
      </c>
      <c r="U450" s="3" t="n">
        <v>4.54</v>
      </c>
      <c r="V450" s="3" t="n">
        <v>62</v>
      </c>
      <c r="W450" s="3" t="n">
        <v>57</v>
      </c>
      <c r="X450" s="3" t="s">
        <v>63</v>
      </c>
      <c r="Y450" s="3" t="s">
        <v>64</v>
      </c>
      <c r="Z450" s="3" t="s">
        <v>123</v>
      </c>
      <c r="AA450" s="3" t="s">
        <v>108</v>
      </c>
      <c r="AB450" s="3" t="s">
        <v>91</v>
      </c>
      <c r="AC450" s="3" t="s">
        <v>68</v>
      </c>
      <c r="AD450" s="3" t="s">
        <v>69</v>
      </c>
      <c r="AE450" s="3" t="s">
        <v>52</v>
      </c>
      <c r="AF450" s="3" t="s">
        <v>52</v>
      </c>
      <c r="AG450" s="3" t="s">
        <v>52</v>
      </c>
      <c r="AH450" s="3" t="s">
        <v>52</v>
      </c>
      <c r="AI450" s="3" t="s">
        <v>63</v>
      </c>
      <c r="AJ450" s="3" t="s">
        <v>63</v>
      </c>
      <c r="AK450" s="3" t="s">
        <v>58</v>
      </c>
      <c r="AL450" s="3" t="s">
        <v>240</v>
      </c>
      <c r="AM450" s="3" t="s">
        <v>63</v>
      </c>
      <c r="AN450" s="3" t="n">
        <v>35.5</v>
      </c>
      <c r="AO450" s="3" t="n">
        <v>15.5</v>
      </c>
      <c r="AP450" s="3" t="n">
        <v>40.6</v>
      </c>
      <c r="AQ450" s="3" t="n">
        <v>42.5</v>
      </c>
      <c r="AR450" s="3" t="s">
        <v>79</v>
      </c>
      <c r="AS450" s="3" t="s">
        <v>58</v>
      </c>
      <c r="AT450" s="3" t="s">
        <v>52</v>
      </c>
      <c r="AU450" s="3" t="s">
        <v>80</v>
      </c>
      <c r="AV450" s="3" t="s">
        <v>63</v>
      </c>
      <c r="AW450" s="3" t="s">
        <v>57</v>
      </c>
      <c r="AX450" s="3" t="s">
        <v>96</v>
      </c>
      <c r="CY450" s="0" t="n">
        <v>1</v>
      </c>
      <c r="CZ450" s="6">
        <f>trunc((P450/CY450),2)</f>
      </c>
    </row>
    <row r="451" spans="1:104">
      <c r="A451" s="3" t="n">
        <v>446</v>
      </c>
      <c r="B451" s="3" t="s">
        <v>1084</v>
      </c>
      <c r="C451" s="3" t="s">
        <v>52</v>
      </c>
      <c r="D451" s="3" t="s">
        <v>53</v>
      </c>
      <c r="E451" s="3" t="n">
        <v>1.59</v>
      </c>
      <c r="F451" s="3" t="s">
        <v>149</v>
      </c>
      <c r="G451" s="3" t="s">
        <v>55</v>
      </c>
      <c r="H451" s="3" t="s">
        <v>56</v>
      </c>
      <c r="I451" s="3" t="s">
        <v>57</v>
      </c>
      <c r="J451" s="3" t="s">
        <v>57</v>
      </c>
      <c r="K451" s="3" t="s">
        <v>57</v>
      </c>
      <c r="L451" s="3" t="s">
        <v>58</v>
      </c>
      <c r="M451" s="3" t="s">
        <v>86</v>
      </c>
      <c r="N451" s="6">
        <f>trunc(((Q451*(100+O451))/100)*CY451,2)</f>
      </c>
      <c r="O451" s="4" t="n">
        <v>-34.8</v>
      </c>
      <c r="P451" s="6">
        <f>trunc((N451*E451),2)</f>
      </c>
      <c r="Q451" s="3" t="n">
        <v>9900</v>
      </c>
      <c r="R451" s="9" t="s">
        <v>60</v>
      </c>
      <c r="S451" s="9" t="s">
        <v>61</v>
      </c>
      <c r="T451" s="3" t="s">
        <v>1085</v>
      </c>
      <c r="U451" s="3" t="n">
        <v>4.55</v>
      </c>
      <c r="V451" s="3" t="n">
        <v>60.2</v>
      </c>
      <c r="W451" s="3" t="n">
        <v>57</v>
      </c>
      <c r="X451" s="3" t="s">
        <v>63</v>
      </c>
      <c r="Y451" s="3" t="s">
        <v>64</v>
      </c>
      <c r="Z451" s="3" t="s">
        <v>123</v>
      </c>
      <c r="AA451" s="3" t="s">
        <v>66</v>
      </c>
      <c r="AB451" s="3" t="s">
        <v>91</v>
      </c>
      <c r="AC451" s="3" t="s">
        <v>68</v>
      </c>
      <c r="AD451" s="3" t="s">
        <v>69</v>
      </c>
      <c r="AE451" s="3" t="s">
        <v>52</v>
      </c>
      <c r="AF451" s="3" t="s">
        <v>52</v>
      </c>
      <c r="AG451" s="3" t="s">
        <v>52</v>
      </c>
      <c r="AH451" s="3" t="s">
        <v>52</v>
      </c>
      <c r="AI451" s="3" t="s">
        <v>63</v>
      </c>
      <c r="AJ451" s="3" t="s">
        <v>63</v>
      </c>
      <c r="AK451" s="3" t="s">
        <v>58</v>
      </c>
      <c r="AL451" s="3" t="s">
        <v>1086</v>
      </c>
      <c r="AM451" s="3" t="s">
        <v>63</v>
      </c>
      <c r="AN451" s="3" t="n">
        <v>34</v>
      </c>
      <c r="AO451" s="3" t="n">
        <v>14.5</v>
      </c>
      <c r="AP451" s="3" t="n">
        <v>40.6</v>
      </c>
      <c r="AQ451" s="3" t="n">
        <v>42.5</v>
      </c>
      <c r="AR451" s="3" t="s">
        <v>52</v>
      </c>
      <c r="AS451" s="3" t="s">
        <v>58</v>
      </c>
      <c r="AT451" s="3" t="s">
        <v>52</v>
      </c>
      <c r="AU451" s="3" t="s">
        <v>1087</v>
      </c>
      <c r="AV451" s="3" t="s">
        <v>63</v>
      </c>
      <c r="AW451" s="3" t="s">
        <v>57</v>
      </c>
      <c r="AX451" s="3" t="s">
        <v>96</v>
      </c>
      <c r="CY451" s="0" t="n">
        <v>1</v>
      </c>
      <c r="CZ451" s="6">
        <f>trunc((P451/CY451),2)</f>
      </c>
    </row>
    <row r="452" spans="1:104">
      <c r="A452" s="3" t="n">
        <v>447</v>
      </c>
      <c r="B452" s="3" t="s">
        <v>1088</v>
      </c>
      <c r="C452" s="3" t="s">
        <v>52</v>
      </c>
      <c r="D452" s="3" t="s">
        <v>53</v>
      </c>
      <c r="E452" s="3" t="n">
        <v>1.52</v>
      </c>
      <c r="F452" s="3" t="s">
        <v>149</v>
      </c>
      <c r="G452" s="3" t="s">
        <v>55</v>
      </c>
      <c r="H452" s="3" t="s">
        <v>150</v>
      </c>
      <c r="I452" s="3" t="s">
        <v>57</v>
      </c>
      <c r="J452" s="3" t="s">
        <v>57</v>
      </c>
      <c r="K452" s="3" t="s">
        <v>57</v>
      </c>
      <c r="L452" s="3" t="s">
        <v>58</v>
      </c>
      <c r="M452" s="3" t="s">
        <v>86</v>
      </c>
      <c r="N452" s="6">
        <f>trunc(((Q452*(100+O452))/100)*CY452,2)</f>
      </c>
      <c r="O452" s="4" t="n">
        <v>-29.7</v>
      </c>
      <c r="P452" s="6">
        <f>trunc((N452*E452),2)</f>
      </c>
      <c r="Q452" s="3" t="n">
        <v>9900</v>
      </c>
      <c r="R452" s="9" t="s">
        <v>60</v>
      </c>
      <c r="S452" s="9" t="s">
        <v>61</v>
      </c>
      <c r="T452" s="3" t="s">
        <v>1045</v>
      </c>
      <c r="U452" s="3" t="n">
        <v>4.54</v>
      </c>
      <c r="V452" s="3" t="n">
        <v>62.2</v>
      </c>
      <c r="W452" s="3" t="n">
        <v>58</v>
      </c>
      <c r="X452" s="3" t="s">
        <v>63</v>
      </c>
      <c r="Y452" s="3" t="s">
        <v>64</v>
      </c>
      <c r="Z452" s="3" t="s">
        <v>177</v>
      </c>
      <c r="AA452" s="3" t="s">
        <v>90</v>
      </c>
      <c r="AB452" s="3" t="s">
        <v>91</v>
      </c>
      <c r="AC452" s="3" t="s">
        <v>68</v>
      </c>
      <c r="AD452" s="3" t="s">
        <v>110</v>
      </c>
      <c r="AE452" s="3" t="s">
        <v>52</v>
      </c>
      <c r="AF452" s="3" t="s">
        <v>52</v>
      </c>
      <c r="AG452" s="3" t="s">
        <v>93</v>
      </c>
      <c r="AH452" s="3" t="s">
        <v>52</v>
      </c>
      <c r="AI452" s="3" t="s">
        <v>63</v>
      </c>
      <c r="AJ452" s="3" t="s">
        <v>63</v>
      </c>
      <c r="AK452" s="3" t="s">
        <v>58</v>
      </c>
      <c r="AL452" s="3" t="s">
        <v>1089</v>
      </c>
      <c r="AM452" s="3" t="s">
        <v>63</v>
      </c>
      <c r="AN452" s="3" t="n">
        <v>36</v>
      </c>
      <c r="AO452" s="3" t="n">
        <v>15.5</v>
      </c>
      <c r="AP452" s="3" t="n">
        <v>40.6</v>
      </c>
      <c r="AQ452" s="3" t="n">
        <v>43</v>
      </c>
      <c r="AR452" s="3" t="s">
        <v>52</v>
      </c>
      <c r="AS452" s="3" t="s">
        <v>58</v>
      </c>
      <c r="AT452" s="3" t="s">
        <v>52</v>
      </c>
      <c r="AU452" s="3" t="s">
        <v>701</v>
      </c>
      <c r="AV452" s="3" t="s">
        <v>63</v>
      </c>
      <c r="AW452" s="3" t="s">
        <v>57</v>
      </c>
      <c r="AX452" s="3" t="s">
        <v>96</v>
      </c>
      <c r="CY452" s="0" t="n">
        <v>1</v>
      </c>
      <c r="CZ452" s="6">
        <f>trunc((P452/CY452),2)</f>
      </c>
    </row>
    <row r="453" spans="1:104">
      <c r="A453" s="3" t="n">
        <v>448</v>
      </c>
      <c r="B453" s="3" t="s">
        <v>1090</v>
      </c>
      <c r="C453" s="3" t="s">
        <v>52</v>
      </c>
      <c r="D453" s="3" t="s">
        <v>53</v>
      </c>
      <c r="E453" s="3" t="n">
        <v>1.51</v>
      </c>
      <c r="F453" s="3" t="s">
        <v>98</v>
      </c>
      <c r="G453" s="3" t="s">
        <v>55</v>
      </c>
      <c r="H453" s="3" t="s">
        <v>56</v>
      </c>
      <c r="I453" s="3" t="s">
        <v>57</v>
      </c>
      <c r="J453" s="3" t="s">
        <v>57</v>
      </c>
      <c r="K453" s="3" t="s">
        <v>57</v>
      </c>
      <c r="L453" s="3" t="s">
        <v>58</v>
      </c>
      <c r="M453" s="3" t="s">
        <v>352</v>
      </c>
      <c r="N453" s="6">
        <f>trunc(((Q453*(100+O453))/100)*CY453,2)</f>
      </c>
      <c r="O453" s="4" t="n">
        <v>-43.3</v>
      </c>
      <c r="P453" s="6">
        <f>trunc((N453*E453),2)</f>
      </c>
      <c r="Q453" s="3" t="n">
        <v>9400</v>
      </c>
      <c r="R453" s="9" t="s">
        <v>60</v>
      </c>
      <c r="S453" s="9" t="s">
        <v>61</v>
      </c>
      <c r="T453" s="3" t="s">
        <v>875</v>
      </c>
      <c r="U453" s="3" t="n">
        <v>4.54</v>
      </c>
      <c r="V453" s="3" t="n">
        <v>62</v>
      </c>
      <c r="W453" s="3" t="n">
        <v>56</v>
      </c>
      <c r="X453" s="3" t="s">
        <v>63</v>
      </c>
      <c r="Y453" s="3" t="s">
        <v>64</v>
      </c>
      <c r="Z453" s="3" t="s">
        <v>598</v>
      </c>
      <c r="AA453" s="3" t="s">
        <v>66</v>
      </c>
      <c r="AB453" s="3" t="s">
        <v>599</v>
      </c>
      <c r="AC453" s="3" t="s">
        <v>365</v>
      </c>
      <c r="AD453" s="3" t="s">
        <v>134</v>
      </c>
      <c r="AE453" s="3" t="s">
        <v>52</v>
      </c>
      <c r="AF453" s="3" t="s">
        <v>52</v>
      </c>
      <c r="AG453" s="3" t="s">
        <v>52</v>
      </c>
      <c r="AH453" s="3" t="s">
        <v>52</v>
      </c>
      <c r="AI453" s="3" t="s">
        <v>63</v>
      </c>
      <c r="AJ453" s="3" t="s">
        <v>63</v>
      </c>
      <c r="AK453" s="3" t="s">
        <v>58</v>
      </c>
      <c r="AL453" s="3" t="s">
        <v>797</v>
      </c>
      <c r="AM453" s="3" t="s">
        <v>63</v>
      </c>
      <c r="AN453" s="3" t="n">
        <v>35</v>
      </c>
      <c r="AO453" s="3" t="n">
        <v>15.5</v>
      </c>
      <c r="AP453" s="3" t="n">
        <v>40.6</v>
      </c>
      <c r="AQ453" s="3" t="n">
        <v>43</v>
      </c>
      <c r="AR453" s="3" t="s">
        <v>52</v>
      </c>
      <c r="AS453" s="3" t="s">
        <v>58</v>
      </c>
      <c r="AT453" s="3" t="s">
        <v>52</v>
      </c>
      <c r="AU453" s="3" t="s">
        <v>63</v>
      </c>
      <c r="AV453" s="3" t="s">
        <v>63</v>
      </c>
      <c r="AW453" s="3" t="s">
        <v>57</v>
      </c>
      <c r="AX453" s="3" t="s">
        <v>96</v>
      </c>
      <c r="CY453" s="0" t="n">
        <v>1</v>
      </c>
      <c r="CZ453" s="6">
        <f>trunc((P453/CY453),2)</f>
      </c>
    </row>
    <row r="454" spans="1:104">
      <c r="A454" s="3" t="n">
        <v>449</v>
      </c>
      <c r="B454" s="3" t="s">
        <v>1091</v>
      </c>
      <c r="C454" s="3" t="s">
        <v>52</v>
      </c>
      <c r="D454" s="3" t="s">
        <v>53</v>
      </c>
      <c r="E454" s="3" t="n">
        <v>1.5</v>
      </c>
      <c r="F454" s="3" t="s">
        <v>98</v>
      </c>
      <c r="G454" s="3" t="s">
        <v>55</v>
      </c>
      <c r="H454" s="3" t="s">
        <v>56</v>
      </c>
      <c r="I454" s="3" t="s">
        <v>57</v>
      </c>
      <c r="J454" s="3" t="s">
        <v>57</v>
      </c>
      <c r="K454" s="3" t="s">
        <v>57</v>
      </c>
      <c r="L454" s="3" t="s">
        <v>58</v>
      </c>
      <c r="M454" s="3" t="s">
        <v>59</v>
      </c>
      <c r="N454" s="6">
        <f>trunc(((Q454*(100+O454))/100)*CY454,2)</f>
      </c>
      <c r="O454" s="4" t="n">
        <v>-41.2</v>
      </c>
      <c r="P454" s="6">
        <f>trunc((N454*E454),2)</f>
      </c>
      <c r="Q454" s="3" t="n">
        <v>9400</v>
      </c>
      <c r="R454" s="9" t="s">
        <v>60</v>
      </c>
      <c r="S454" s="9" t="s">
        <v>61</v>
      </c>
      <c r="T454" s="3" t="s">
        <v>964</v>
      </c>
      <c r="U454" s="3" t="n">
        <v>4.56</v>
      </c>
      <c r="V454" s="3" t="n">
        <v>62.6</v>
      </c>
      <c r="W454" s="3" t="n">
        <v>57</v>
      </c>
      <c r="X454" s="3" t="s">
        <v>63</v>
      </c>
      <c r="Y454" s="3" t="s">
        <v>64</v>
      </c>
      <c r="Z454" s="3" t="s">
        <v>166</v>
      </c>
      <c r="AA454" s="3" t="s">
        <v>108</v>
      </c>
      <c r="AB454" s="3" t="s">
        <v>67</v>
      </c>
      <c r="AC454" s="3" t="s">
        <v>68</v>
      </c>
      <c r="AD454" s="3" t="s">
        <v>69</v>
      </c>
      <c r="AE454" s="3" t="s">
        <v>52</v>
      </c>
      <c r="AF454" s="3" t="s">
        <v>52</v>
      </c>
      <c r="AG454" s="3" t="s">
        <v>52</v>
      </c>
      <c r="AH454" s="3" t="s">
        <v>817</v>
      </c>
      <c r="AI454" s="3" t="s">
        <v>63</v>
      </c>
      <c r="AJ454" s="3" t="s">
        <v>63</v>
      </c>
      <c r="AK454" s="3" t="s">
        <v>58</v>
      </c>
      <c r="AL454" s="3" t="s">
        <v>1092</v>
      </c>
      <c r="AM454" s="3" t="s">
        <v>63</v>
      </c>
      <c r="AN454" s="3" t="n">
        <v>36</v>
      </c>
      <c r="AO454" s="3" t="n">
        <v>16</v>
      </c>
      <c r="AP454" s="3" t="n">
        <v>40.6</v>
      </c>
      <c r="AQ454" s="3" t="n">
        <v>43</v>
      </c>
      <c r="AR454" s="3" t="s">
        <v>52</v>
      </c>
      <c r="AS454" s="3" t="s">
        <v>58</v>
      </c>
      <c r="AT454" s="3" t="s">
        <v>52</v>
      </c>
      <c r="AU454" s="3" t="s">
        <v>95</v>
      </c>
      <c r="AV454" s="3" t="s">
        <v>63</v>
      </c>
      <c r="AW454" s="3" t="s">
        <v>57</v>
      </c>
      <c r="AX454" s="3" t="s">
        <v>96</v>
      </c>
      <c r="CY454" s="0" t="n">
        <v>1</v>
      </c>
      <c r="CZ454" s="6">
        <f>trunc((P454/CY454),2)</f>
      </c>
    </row>
    <row r="455" spans="1:104">
      <c r="A455" s="3" t="n">
        <v>450</v>
      </c>
      <c r="B455" s="3" t="s">
        <v>1093</v>
      </c>
      <c r="C455" s="3" t="s">
        <v>52</v>
      </c>
      <c r="D455" s="3" t="s">
        <v>53</v>
      </c>
      <c r="E455" s="3" t="n">
        <v>1.6</v>
      </c>
      <c r="F455" s="3" t="s">
        <v>98</v>
      </c>
      <c r="G455" s="3" t="s">
        <v>55</v>
      </c>
      <c r="H455" s="3" t="s">
        <v>56</v>
      </c>
      <c r="I455" s="3" t="s">
        <v>57</v>
      </c>
      <c r="J455" s="3" t="s">
        <v>57</v>
      </c>
      <c r="K455" s="3" t="s">
        <v>57</v>
      </c>
      <c r="L455" s="3" t="s">
        <v>58</v>
      </c>
      <c r="M455" s="3" t="s">
        <v>75</v>
      </c>
      <c r="N455" s="6">
        <f>trunc(((Q455*(100+O455))/100)*CY455,2)</f>
      </c>
      <c r="O455" s="4" t="n">
        <v>-40</v>
      </c>
      <c r="P455" s="6">
        <f>trunc((N455*E455),2)</f>
      </c>
      <c r="Q455" s="3" t="n">
        <v>9400</v>
      </c>
      <c r="R455" s="9" t="s">
        <v>60</v>
      </c>
      <c r="S455" s="9" t="s">
        <v>61</v>
      </c>
      <c r="T455" s="3" t="s">
        <v>1094</v>
      </c>
      <c r="U455" s="3" t="n">
        <v>4.64</v>
      </c>
      <c r="V455" s="3" t="n">
        <v>62</v>
      </c>
      <c r="W455" s="3" t="n">
        <v>58</v>
      </c>
      <c r="X455" s="3" t="s">
        <v>63</v>
      </c>
      <c r="Y455" s="3" t="s">
        <v>88</v>
      </c>
      <c r="Z455" s="3" t="s">
        <v>78</v>
      </c>
      <c r="AA455" s="3" t="s">
        <v>90</v>
      </c>
      <c r="AB455" s="3" t="s">
        <v>67</v>
      </c>
      <c r="AC455" s="3" t="s">
        <v>68</v>
      </c>
      <c r="AD455" s="3" t="s">
        <v>52</v>
      </c>
      <c r="AE455" s="3" t="s">
        <v>52</v>
      </c>
      <c r="AF455" s="3" t="s">
        <v>52</v>
      </c>
      <c r="AG455" s="3" t="s">
        <v>52</v>
      </c>
      <c r="AH455" s="3" t="s">
        <v>52</v>
      </c>
      <c r="AI455" s="3" t="s">
        <v>63</v>
      </c>
      <c r="AJ455" s="3" t="s">
        <v>63</v>
      </c>
      <c r="AK455" s="3" t="s">
        <v>58</v>
      </c>
      <c r="AL455" s="3" t="s">
        <v>168</v>
      </c>
      <c r="AM455" s="3" t="s">
        <v>63</v>
      </c>
      <c r="AN455" s="3" t="n">
        <v>36</v>
      </c>
      <c r="AO455" s="3" t="n">
        <v>15</v>
      </c>
      <c r="AP455" s="3" t="n">
        <v>40.8</v>
      </c>
      <c r="AQ455" s="3" t="n">
        <v>43</v>
      </c>
      <c r="AR455" s="3" t="s">
        <v>63</v>
      </c>
      <c r="AS455" s="3" t="s">
        <v>58</v>
      </c>
      <c r="AT455" s="3" t="s">
        <v>52</v>
      </c>
      <c r="AU455" s="3" t="s">
        <v>95</v>
      </c>
      <c r="AV455" s="3" t="s">
        <v>63</v>
      </c>
      <c r="AW455" s="3" t="s">
        <v>57</v>
      </c>
      <c r="AX455" s="3" t="s">
        <v>96</v>
      </c>
      <c r="CY455" s="0" t="n">
        <v>1</v>
      </c>
      <c r="CZ455" s="6">
        <f>trunc((P455/CY455),2)</f>
      </c>
    </row>
    <row r="456" spans="1:104">
      <c r="A456" s="3" t="n">
        <v>451</v>
      </c>
      <c r="B456" s="3" t="s">
        <v>1095</v>
      </c>
      <c r="C456" s="3" t="s">
        <v>52</v>
      </c>
      <c r="D456" s="3" t="s">
        <v>53</v>
      </c>
      <c r="E456" s="3" t="n">
        <v>1.5</v>
      </c>
      <c r="F456" s="3" t="s">
        <v>98</v>
      </c>
      <c r="G456" s="3" t="s">
        <v>55</v>
      </c>
      <c r="H456" s="3" t="s">
        <v>56</v>
      </c>
      <c r="I456" s="3" t="s">
        <v>57</v>
      </c>
      <c r="J456" s="3" t="s">
        <v>57</v>
      </c>
      <c r="K456" s="3" t="s">
        <v>57</v>
      </c>
      <c r="L456" s="3" t="s">
        <v>58</v>
      </c>
      <c r="M456" s="3" t="s">
        <v>59</v>
      </c>
      <c r="N456" s="6">
        <f>trunc(((Q456*(100+O456))/100)*CY456,2)</f>
      </c>
      <c r="O456" s="4" t="n">
        <v>-39.3</v>
      </c>
      <c r="P456" s="6">
        <f>trunc((N456*E456),2)</f>
      </c>
      <c r="Q456" s="3" t="n">
        <v>9400</v>
      </c>
      <c r="R456" s="9" t="s">
        <v>60</v>
      </c>
      <c r="S456" s="9" t="s">
        <v>61</v>
      </c>
      <c r="T456" s="3" t="s">
        <v>909</v>
      </c>
      <c r="U456" s="3" t="n">
        <v>4.51</v>
      </c>
      <c r="V456" s="3" t="n">
        <v>61.4</v>
      </c>
      <c r="W456" s="3" t="n">
        <v>59</v>
      </c>
      <c r="X456" s="3" t="s">
        <v>63</v>
      </c>
      <c r="Y456" s="3" t="s">
        <v>64</v>
      </c>
      <c r="Z456" s="3" t="s">
        <v>123</v>
      </c>
      <c r="AA456" s="3" t="s">
        <v>156</v>
      </c>
      <c r="AB456" s="3" t="s">
        <v>91</v>
      </c>
      <c r="AC456" s="3" t="s">
        <v>92</v>
      </c>
      <c r="AD456" s="3" t="s">
        <v>134</v>
      </c>
      <c r="AE456" s="3" t="s">
        <v>52</v>
      </c>
      <c r="AF456" s="3" t="s">
        <v>52</v>
      </c>
      <c r="AG456" s="3" t="s">
        <v>52</v>
      </c>
      <c r="AH456" s="3" t="s">
        <v>52</v>
      </c>
      <c r="AI456" s="3" t="s">
        <v>63</v>
      </c>
      <c r="AJ456" s="3" t="s">
        <v>63</v>
      </c>
      <c r="AK456" s="3" t="s">
        <v>58</v>
      </c>
      <c r="AL456" s="3" t="s">
        <v>135</v>
      </c>
      <c r="AM456" s="3" t="s">
        <v>63</v>
      </c>
      <c r="AN456" s="3" t="n">
        <v>33</v>
      </c>
      <c r="AO456" s="3" t="n">
        <v>13</v>
      </c>
      <c r="AP456" s="3" t="n">
        <v>41.6</v>
      </c>
      <c r="AQ456" s="3" t="n">
        <v>44</v>
      </c>
      <c r="AR456" s="3" t="s">
        <v>52</v>
      </c>
      <c r="AS456" s="3" t="s">
        <v>58</v>
      </c>
      <c r="AT456" s="3" t="s">
        <v>52</v>
      </c>
      <c r="AU456" s="3" t="s">
        <v>118</v>
      </c>
      <c r="AV456" s="3" t="s">
        <v>63</v>
      </c>
      <c r="AW456" s="3" t="s">
        <v>57</v>
      </c>
      <c r="AX456" s="3" t="s">
        <v>96</v>
      </c>
      <c r="CY456" s="0" t="n">
        <v>1</v>
      </c>
      <c r="CZ456" s="6">
        <f>trunc((P456/CY456),2)</f>
      </c>
    </row>
    <row r="457" spans="1:104">
      <c r="A457" s="3" t="n">
        <v>452</v>
      </c>
      <c r="B457" s="3" t="s">
        <v>1096</v>
      </c>
      <c r="C457" s="3" t="s">
        <v>52</v>
      </c>
      <c r="D457" s="3" t="s">
        <v>53</v>
      </c>
      <c r="E457" s="3" t="n">
        <v>1.52</v>
      </c>
      <c r="F457" s="3" t="s">
        <v>98</v>
      </c>
      <c r="G457" s="3" t="s">
        <v>55</v>
      </c>
      <c r="H457" s="3" t="s">
        <v>56</v>
      </c>
      <c r="I457" s="3" t="s">
        <v>57</v>
      </c>
      <c r="J457" s="3" t="s">
        <v>57</v>
      </c>
      <c r="K457" s="3" t="s">
        <v>57</v>
      </c>
      <c r="L457" s="3" t="s">
        <v>58</v>
      </c>
      <c r="M457" s="3" t="s">
        <v>86</v>
      </c>
      <c r="N457" s="6">
        <f>trunc(((Q457*(100+O457))/100)*CY457,2)</f>
      </c>
      <c r="O457" s="4" t="n">
        <v>-37.9</v>
      </c>
      <c r="P457" s="6">
        <f>trunc((N457*E457),2)</f>
      </c>
      <c r="Q457" s="3" t="n">
        <v>9400</v>
      </c>
      <c r="R457" s="9" t="s">
        <v>60</v>
      </c>
      <c r="S457" s="9" t="s">
        <v>61</v>
      </c>
      <c r="T457" s="3" t="s">
        <v>1043</v>
      </c>
      <c r="U457" s="3" t="n">
        <v>4.54</v>
      </c>
      <c r="V457" s="3" t="n">
        <v>62</v>
      </c>
      <c r="W457" s="3" t="n">
        <v>58</v>
      </c>
      <c r="X457" s="3" t="s">
        <v>63</v>
      </c>
      <c r="Y457" s="3" t="s">
        <v>64</v>
      </c>
      <c r="Z457" s="3" t="s">
        <v>123</v>
      </c>
      <c r="AA457" s="3" t="s">
        <v>90</v>
      </c>
      <c r="AB457" s="3" t="s">
        <v>91</v>
      </c>
      <c r="AC457" s="3" t="s">
        <v>68</v>
      </c>
      <c r="AD457" s="3" t="s">
        <v>69</v>
      </c>
      <c r="AE457" s="3" t="s">
        <v>52</v>
      </c>
      <c r="AF457" s="3" t="s">
        <v>52</v>
      </c>
      <c r="AG457" s="3" t="s">
        <v>52</v>
      </c>
      <c r="AH457" s="3" t="s">
        <v>209</v>
      </c>
      <c r="AI457" s="3" t="s">
        <v>63</v>
      </c>
      <c r="AJ457" s="3" t="s">
        <v>63</v>
      </c>
      <c r="AK457" s="3" t="s">
        <v>58</v>
      </c>
      <c r="AL457" s="3" t="s">
        <v>454</v>
      </c>
      <c r="AM457" s="3" t="s">
        <v>63</v>
      </c>
      <c r="AN457" s="3" t="n">
        <v>36</v>
      </c>
      <c r="AO457" s="3" t="n">
        <v>15</v>
      </c>
      <c r="AP457" s="3" t="n">
        <v>40.6</v>
      </c>
      <c r="AQ457" s="3" t="n">
        <v>43</v>
      </c>
      <c r="AR457" s="3" t="s">
        <v>63</v>
      </c>
      <c r="AS457" s="3" t="s">
        <v>58</v>
      </c>
      <c r="AT457" s="3" t="s">
        <v>52</v>
      </c>
      <c r="AU457" s="3" t="s">
        <v>528</v>
      </c>
      <c r="AV457" s="3" t="s">
        <v>203</v>
      </c>
      <c r="AW457" s="3" t="s">
        <v>57</v>
      </c>
      <c r="AX457" s="3" t="s">
        <v>96</v>
      </c>
      <c r="CY457" s="0" t="n">
        <v>1</v>
      </c>
      <c r="CZ457" s="6">
        <f>trunc((P457/CY457),2)</f>
      </c>
    </row>
    <row r="458" spans="1:104">
      <c r="A458" s="3" t="n">
        <v>453</v>
      </c>
      <c r="B458" s="3" t="s">
        <v>1097</v>
      </c>
      <c r="C458" s="3" t="s">
        <v>52</v>
      </c>
      <c r="D458" s="3" t="s">
        <v>53</v>
      </c>
      <c r="E458" s="3" t="n">
        <v>1.5</v>
      </c>
      <c r="F458" s="3" t="s">
        <v>98</v>
      </c>
      <c r="G458" s="3" t="s">
        <v>55</v>
      </c>
      <c r="H458" s="3" t="s">
        <v>150</v>
      </c>
      <c r="I458" s="3" t="s">
        <v>57</v>
      </c>
      <c r="J458" s="3" t="s">
        <v>57</v>
      </c>
      <c r="K458" s="3" t="s">
        <v>57</v>
      </c>
      <c r="L458" s="3" t="s">
        <v>58</v>
      </c>
      <c r="M458" s="3" t="s">
        <v>113</v>
      </c>
      <c r="N458" s="6">
        <f>trunc(((Q458*(100+O458))/100)*CY458,2)</f>
      </c>
      <c r="O458" s="4" t="n">
        <v>-29.1</v>
      </c>
      <c r="P458" s="6">
        <f>trunc((N458*E458),2)</f>
      </c>
      <c r="Q458" s="3" t="n">
        <v>9400</v>
      </c>
      <c r="R458" s="9" t="s">
        <v>60</v>
      </c>
      <c r="S458" s="9" t="s">
        <v>61</v>
      </c>
      <c r="T458" s="3" t="s">
        <v>932</v>
      </c>
      <c r="U458" s="3" t="n">
        <v>4.57</v>
      </c>
      <c r="V458" s="3" t="n">
        <v>62.8</v>
      </c>
      <c r="W458" s="3" t="n">
        <v>59</v>
      </c>
      <c r="X458" s="3" t="s">
        <v>63</v>
      </c>
      <c r="Y458" s="3" t="s">
        <v>77</v>
      </c>
      <c r="Z458" s="3" t="s">
        <v>58</v>
      </c>
      <c r="AA458" s="3" t="s">
        <v>108</v>
      </c>
      <c r="AB458" s="3" t="s">
        <v>109</v>
      </c>
      <c r="AC458" s="3" t="s">
        <v>68</v>
      </c>
      <c r="AD458" s="3" t="s">
        <v>110</v>
      </c>
      <c r="AE458" s="3" t="s">
        <v>52</v>
      </c>
      <c r="AF458" s="3" t="s">
        <v>52</v>
      </c>
      <c r="AG458" s="3" t="s">
        <v>93</v>
      </c>
      <c r="AH458" s="3" t="s">
        <v>52</v>
      </c>
      <c r="AI458" s="3" t="s">
        <v>63</v>
      </c>
      <c r="AJ458" s="3" t="s">
        <v>63</v>
      </c>
      <c r="AK458" s="3" t="s">
        <v>58</v>
      </c>
      <c r="AL458" s="3" t="s">
        <v>246</v>
      </c>
      <c r="AM458" s="3" t="s">
        <v>63</v>
      </c>
      <c r="AN458" s="3" t="n">
        <v>35</v>
      </c>
      <c r="AO458" s="3" t="n">
        <v>14.5</v>
      </c>
      <c r="AP458" s="3" t="n">
        <v>41.6</v>
      </c>
      <c r="AQ458" s="3" t="n">
        <v>44</v>
      </c>
      <c r="AR458" s="3" t="s">
        <v>63</v>
      </c>
      <c r="AS458" s="3" t="s">
        <v>58</v>
      </c>
      <c r="AT458" s="3" t="s">
        <v>52</v>
      </c>
      <c r="AU458" s="3" t="s">
        <v>63</v>
      </c>
      <c r="AV458" s="3" t="s">
        <v>63</v>
      </c>
      <c r="AW458" s="3" t="s">
        <v>57</v>
      </c>
      <c r="AX458" s="3" t="s">
        <v>96</v>
      </c>
      <c r="CY458" s="0" t="n">
        <v>1</v>
      </c>
      <c r="CZ458" s="6">
        <f>trunc((P458/CY458),2)</f>
      </c>
    </row>
    <row r="459" spans="1:104">
      <c r="A459" s="3" t="n">
        <v>454</v>
      </c>
      <c r="B459" s="3" t="s">
        <v>1098</v>
      </c>
      <c r="C459" s="3" t="s">
        <v>52</v>
      </c>
      <c r="D459" s="3" t="s">
        <v>53</v>
      </c>
      <c r="E459" s="3" t="n">
        <v>1.51</v>
      </c>
      <c r="F459" s="3" t="s">
        <v>154</v>
      </c>
      <c r="G459" s="3" t="s">
        <v>55</v>
      </c>
      <c r="H459" s="3" t="s">
        <v>56</v>
      </c>
      <c r="I459" s="3" t="s">
        <v>57</v>
      </c>
      <c r="J459" s="3" t="s">
        <v>57</v>
      </c>
      <c r="K459" s="3" t="s">
        <v>57</v>
      </c>
      <c r="L459" s="3" t="s">
        <v>131</v>
      </c>
      <c r="M459" s="3" t="s">
        <v>59</v>
      </c>
      <c r="N459" s="6">
        <f>trunc(((Q459*(100+O459))/100)*CY459,2)</f>
      </c>
      <c r="O459" s="4" t="n">
        <v>-48.8</v>
      </c>
      <c r="P459" s="6">
        <f>trunc((N459*E459),2)</f>
      </c>
      <c r="Q459" s="3" t="n">
        <v>8100</v>
      </c>
      <c r="R459" s="9" t="s">
        <v>60</v>
      </c>
      <c r="S459" s="9" t="s">
        <v>61</v>
      </c>
      <c r="T459" s="3" t="s">
        <v>950</v>
      </c>
      <c r="U459" s="3" t="n">
        <v>4.54</v>
      </c>
      <c r="V459" s="3" t="n">
        <v>61.8</v>
      </c>
      <c r="W459" s="3" t="n">
        <v>58</v>
      </c>
      <c r="X459" s="3" t="s">
        <v>63</v>
      </c>
      <c r="Y459" s="3" t="s">
        <v>64</v>
      </c>
      <c r="Z459" s="3" t="s">
        <v>166</v>
      </c>
      <c r="AA459" s="3" t="s">
        <v>108</v>
      </c>
      <c r="AB459" s="3" t="s">
        <v>67</v>
      </c>
      <c r="AC459" s="3" t="s">
        <v>68</v>
      </c>
      <c r="AD459" s="3" t="s">
        <v>69</v>
      </c>
      <c r="AE459" s="3" t="s">
        <v>52</v>
      </c>
      <c r="AF459" s="3" t="s">
        <v>52</v>
      </c>
      <c r="AG459" s="3" t="s">
        <v>52</v>
      </c>
      <c r="AH459" s="3" t="s">
        <v>52</v>
      </c>
      <c r="AI459" s="3" t="s">
        <v>63</v>
      </c>
      <c r="AJ459" s="3" t="s">
        <v>63</v>
      </c>
      <c r="AK459" s="3" t="s">
        <v>58</v>
      </c>
      <c r="AL459" s="3" t="s">
        <v>70</v>
      </c>
      <c r="AM459" s="3" t="s">
        <v>63</v>
      </c>
      <c r="AN459" s="3" t="n">
        <v>35</v>
      </c>
      <c r="AO459" s="3" t="n">
        <v>15</v>
      </c>
      <c r="AP459" s="3" t="n">
        <v>41</v>
      </c>
      <c r="AQ459" s="3" t="n">
        <v>43.5</v>
      </c>
      <c r="AR459" s="3" t="s">
        <v>52</v>
      </c>
      <c r="AS459" s="3" t="s">
        <v>58</v>
      </c>
      <c r="AT459" s="3" t="s">
        <v>52</v>
      </c>
      <c r="AU459" s="3" t="s">
        <v>590</v>
      </c>
      <c r="AV459" s="3" t="s">
        <v>63</v>
      </c>
      <c r="AW459" s="3" t="s">
        <v>57</v>
      </c>
      <c r="AX459" s="3" t="s">
        <v>96</v>
      </c>
      <c r="CY459" s="0" t="n">
        <v>1</v>
      </c>
      <c r="CZ459" s="6">
        <f>trunc((P459/CY459),2)</f>
      </c>
    </row>
    <row r="460" spans="1:104">
      <c r="A460" s="3" t="n">
        <v>455</v>
      </c>
      <c r="B460" s="3" t="s">
        <v>1099</v>
      </c>
      <c r="C460" s="3" t="s">
        <v>52</v>
      </c>
      <c r="D460" s="3" t="s">
        <v>53</v>
      </c>
      <c r="E460" s="3" t="n">
        <v>1.5</v>
      </c>
      <c r="F460" s="3" t="s">
        <v>154</v>
      </c>
      <c r="G460" s="3" t="s">
        <v>55</v>
      </c>
      <c r="H460" s="3" t="s">
        <v>56</v>
      </c>
      <c r="I460" s="3" t="s">
        <v>57</v>
      </c>
      <c r="J460" s="3" t="s">
        <v>57</v>
      </c>
      <c r="K460" s="3" t="s">
        <v>57</v>
      </c>
      <c r="L460" s="3" t="s">
        <v>131</v>
      </c>
      <c r="M460" s="3" t="s">
        <v>59</v>
      </c>
      <c r="N460" s="6">
        <f>trunc(((Q460*(100+O460))/100)*CY460,2)</f>
      </c>
      <c r="O460" s="4" t="n">
        <v>-48.3</v>
      </c>
      <c r="P460" s="6">
        <f>trunc((N460*E460),2)</f>
      </c>
      <c r="Q460" s="3" t="n">
        <v>8100</v>
      </c>
      <c r="R460" s="9" t="s">
        <v>60</v>
      </c>
      <c r="S460" s="9" t="s">
        <v>61</v>
      </c>
      <c r="T460" s="3" t="s">
        <v>1100</v>
      </c>
      <c r="U460" s="3" t="n">
        <v>4.43</v>
      </c>
      <c r="V460" s="3" t="n">
        <v>60</v>
      </c>
      <c r="W460" s="3" t="n">
        <v>60</v>
      </c>
      <c r="X460" s="3" t="s">
        <v>63</v>
      </c>
      <c r="Y460" s="3" t="s">
        <v>77</v>
      </c>
      <c r="Z460" s="3" t="s">
        <v>200</v>
      </c>
      <c r="AA460" s="3" t="s">
        <v>156</v>
      </c>
      <c r="AB460" s="3" t="s">
        <v>91</v>
      </c>
      <c r="AC460" s="3" t="s">
        <v>68</v>
      </c>
      <c r="AD460" s="3" t="s">
        <v>134</v>
      </c>
      <c r="AE460" s="3" t="s">
        <v>52</v>
      </c>
      <c r="AF460" s="3" t="s">
        <v>52</v>
      </c>
      <c r="AG460" s="3" t="s">
        <v>52</v>
      </c>
      <c r="AH460" s="3" t="s">
        <v>817</v>
      </c>
      <c r="AI460" s="3" t="s">
        <v>63</v>
      </c>
      <c r="AJ460" s="3" t="s">
        <v>63</v>
      </c>
      <c r="AK460" s="3" t="s">
        <v>58</v>
      </c>
      <c r="AL460" s="3" t="s">
        <v>1101</v>
      </c>
      <c r="AM460" s="3" t="s">
        <v>63</v>
      </c>
      <c r="AN460" s="3" t="n">
        <v>33</v>
      </c>
      <c r="AO460" s="3" t="n">
        <v>13</v>
      </c>
      <c r="AP460" s="3" t="n">
        <v>40.8</v>
      </c>
      <c r="AQ460" s="3" t="n">
        <v>43</v>
      </c>
      <c r="AR460" s="3" t="s">
        <v>79</v>
      </c>
      <c r="AS460" s="3" t="s">
        <v>58</v>
      </c>
      <c r="AT460" s="3" t="s">
        <v>52</v>
      </c>
      <c r="AU460" s="3" t="s">
        <v>1102</v>
      </c>
      <c r="AV460" s="3" t="s">
        <v>63</v>
      </c>
      <c r="AW460" s="3" t="s">
        <v>57</v>
      </c>
      <c r="AX460" s="3" t="s">
        <v>96</v>
      </c>
      <c r="CY460" s="0" t="n">
        <v>1</v>
      </c>
      <c r="CZ460" s="6">
        <f>trunc((P460/CY460),2)</f>
      </c>
    </row>
    <row r="461" spans="1:104">
      <c r="A461" s="3" t="n">
        <v>456</v>
      </c>
      <c r="B461" s="3" t="s">
        <v>1103</v>
      </c>
      <c r="C461" s="3" t="s">
        <v>52</v>
      </c>
      <c r="D461" s="3" t="s">
        <v>53</v>
      </c>
      <c r="E461" s="3" t="n">
        <v>1.52</v>
      </c>
      <c r="F461" s="3" t="s">
        <v>181</v>
      </c>
      <c r="G461" s="3" t="s">
        <v>55</v>
      </c>
      <c r="H461" s="3" t="s">
        <v>150</v>
      </c>
      <c r="I461" s="3" t="s">
        <v>57</v>
      </c>
      <c r="J461" s="3" t="s">
        <v>57</v>
      </c>
      <c r="K461" s="3" t="s">
        <v>57</v>
      </c>
      <c r="L461" s="3" t="s">
        <v>58</v>
      </c>
      <c r="M461" s="3" t="s">
        <v>86</v>
      </c>
      <c r="N461" s="6">
        <f>trunc(((Q461*(100+O461))/100)*CY461,2)</f>
      </c>
      <c r="O461" s="4" t="n">
        <v>-28.9</v>
      </c>
      <c r="P461" s="6">
        <f>trunc((N461*E461),2)</f>
      </c>
      <c r="Q461" s="3" t="n">
        <v>6900</v>
      </c>
      <c r="R461" s="9" t="s">
        <v>60</v>
      </c>
      <c r="S461" s="9" t="s">
        <v>61</v>
      </c>
      <c r="T461" s="3" t="s">
        <v>937</v>
      </c>
      <c r="U461" s="3" t="n">
        <v>4.54</v>
      </c>
      <c r="V461" s="3" t="n">
        <v>62.1</v>
      </c>
      <c r="W461" s="3" t="n">
        <v>58</v>
      </c>
      <c r="X461" s="3" t="s">
        <v>63</v>
      </c>
      <c r="Y461" s="3" t="s">
        <v>77</v>
      </c>
      <c r="Z461" s="3" t="s">
        <v>58</v>
      </c>
      <c r="AA461" s="3" t="s">
        <v>156</v>
      </c>
      <c r="AB461" s="3" t="s">
        <v>109</v>
      </c>
      <c r="AC461" s="3" t="s">
        <v>68</v>
      </c>
      <c r="AD461" s="3" t="s">
        <v>134</v>
      </c>
      <c r="AE461" s="3" t="s">
        <v>52</v>
      </c>
      <c r="AF461" s="3" t="s">
        <v>52</v>
      </c>
      <c r="AG461" s="3" t="s">
        <v>52</v>
      </c>
      <c r="AH461" s="3" t="s">
        <v>52</v>
      </c>
      <c r="AI461" s="3" t="s">
        <v>63</v>
      </c>
      <c r="AJ461" s="3" t="s">
        <v>63</v>
      </c>
      <c r="AK461" s="3" t="s">
        <v>58</v>
      </c>
      <c r="AL461" s="3" t="s">
        <v>246</v>
      </c>
      <c r="AM461" s="3" t="s">
        <v>63</v>
      </c>
      <c r="AN461" s="3" t="n">
        <v>36</v>
      </c>
      <c r="AO461" s="3" t="n">
        <v>15.5</v>
      </c>
      <c r="AP461" s="3" t="n">
        <v>40.6</v>
      </c>
      <c r="AQ461" s="3" t="n">
        <v>42.5</v>
      </c>
      <c r="AR461" s="3" t="s">
        <v>52</v>
      </c>
      <c r="AS461" s="3" t="s">
        <v>58</v>
      </c>
      <c r="AT461" s="3" t="s">
        <v>52</v>
      </c>
      <c r="AU461" s="3" t="s">
        <v>118</v>
      </c>
      <c r="AV461" s="3" t="s">
        <v>63</v>
      </c>
      <c r="AW461" s="3" t="s">
        <v>57</v>
      </c>
      <c r="AX461" s="3" t="s">
        <v>96</v>
      </c>
      <c r="CY461" s="0" t="n">
        <v>1</v>
      </c>
      <c r="CZ461" s="6">
        <f>trunc((P461/CY461),2)</f>
      </c>
    </row>
    <row r="462" spans="1:104">
      <c r="A462" s="3" t="n">
        <v>457</v>
      </c>
      <c r="B462" s="3" t="s">
        <v>1104</v>
      </c>
      <c r="C462" s="3" t="s">
        <v>52</v>
      </c>
      <c r="D462" s="3" t="s">
        <v>53</v>
      </c>
      <c r="E462" s="3" t="n">
        <v>1.55</v>
      </c>
      <c r="F462" s="3" t="s">
        <v>54</v>
      </c>
      <c r="G462" s="3" t="s">
        <v>55</v>
      </c>
      <c r="H462" s="3" t="s">
        <v>84</v>
      </c>
      <c r="I462" s="3" t="s">
        <v>57</v>
      </c>
      <c r="J462" s="3" t="s">
        <v>57</v>
      </c>
      <c r="K462" s="3" t="s">
        <v>57</v>
      </c>
      <c r="L462" s="3" t="s">
        <v>58</v>
      </c>
      <c r="M462" s="3" t="s">
        <v>86</v>
      </c>
      <c r="N462" s="6">
        <f>trunc(((Q462*(100+O462))/100)*CY462,2)</f>
      </c>
      <c r="O462" s="4" t="n">
        <v>-27.6</v>
      </c>
      <c r="P462" s="6">
        <f>trunc((N462*E462),2)</f>
      </c>
      <c r="Q462" s="3" t="n">
        <v>10000</v>
      </c>
      <c r="R462" s="9" t="s">
        <v>60</v>
      </c>
      <c r="S462" s="9" t="s">
        <v>61</v>
      </c>
      <c r="T462" s="3" t="s">
        <v>946</v>
      </c>
      <c r="U462" s="3" t="n">
        <v>4.54</v>
      </c>
      <c r="V462" s="3" t="n">
        <v>61.3</v>
      </c>
      <c r="W462" s="3" t="n">
        <v>59</v>
      </c>
      <c r="X462" s="3" t="s">
        <v>63</v>
      </c>
      <c r="Y462" s="3" t="s">
        <v>64</v>
      </c>
      <c r="Z462" s="3" t="s">
        <v>58</v>
      </c>
      <c r="AA462" s="3" t="s">
        <v>232</v>
      </c>
      <c r="AB462" s="3" t="s">
        <v>109</v>
      </c>
      <c r="AC462" s="3" t="s">
        <v>92</v>
      </c>
      <c r="AD462" s="3" t="s">
        <v>134</v>
      </c>
      <c r="AE462" s="3" t="s">
        <v>52</v>
      </c>
      <c r="AF462" s="3" t="s">
        <v>52</v>
      </c>
      <c r="AG462" s="3" t="s">
        <v>52</v>
      </c>
      <c r="AH462" s="3" t="s">
        <v>52</v>
      </c>
      <c r="AI462" s="3" t="s">
        <v>63</v>
      </c>
      <c r="AJ462" s="3" t="s">
        <v>63</v>
      </c>
      <c r="AK462" s="3" t="s">
        <v>58</v>
      </c>
      <c r="AL462" s="3" t="s">
        <v>216</v>
      </c>
      <c r="AM462" s="3" t="s">
        <v>63</v>
      </c>
      <c r="AN462" s="3" t="n">
        <v>35</v>
      </c>
      <c r="AO462" s="3" t="n">
        <v>14.5</v>
      </c>
      <c r="AP462" s="3" t="n">
        <v>40.6</v>
      </c>
      <c r="AQ462" s="3" t="n">
        <v>43</v>
      </c>
      <c r="AR462" s="3" t="s">
        <v>52</v>
      </c>
      <c r="AS462" s="3" t="s">
        <v>58</v>
      </c>
      <c r="AT462" s="3" t="s">
        <v>52</v>
      </c>
      <c r="AU462" s="3" t="s">
        <v>95</v>
      </c>
      <c r="AV462" s="3" t="s">
        <v>63</v>
      </c>
      <c r="AW462" s="3" t="s">
        <v>57</v>
      </c>
      <c r="AX462" s="3" t="s">
        <v>96</v>
      </c>
      <c r="CY462" s="0" t="n">
        <v>1</v>
      </c>
      <c r="CZ462" s="6">
        <f>trunc((P462/CY462),2)</f>
      </c>
    </row>
    <row r="463" spans="1:104">
      <c r="A463" s="3" t="n">
        <v>458</v>
      </c>
      <c r="B463" s="3" t="s">
        <v>1105</v>
      </c>
      <c r="C463" s="3" t="s">
        <v>52</v>
      </c>
      <c r="D463" s="3" t="s">
        <v>53</v>
      </c>
      <c r="E463" s="3" t="n">
        <v>1.6</v>
      </c>
      <c r="F463" s="3" t="s">
        <v>145</v>
      </c>
      <c r="G463" s="3" t="s">
        <v>55</v>
      </c>
      <c r="H463" s="3" t="s">
        <v>74</v>
      </c>
      <c r="I463" s="3" t="s">
        <v>57</v>
      </c>
      <c r="J463" s="3" t="s">
        <v>57</v>
      </c>
      <c r="K463" s="3" t="s">
        <v>57</v>
      </c>
      <c r="L463" s="3" t="s">
        <v>131</v>
      </c>
      <c r="M463" s="3" t="s">
        <v>59</v>
      </c>
      <c r="N463" s="6">
        <f>trunc(((Q463*(100+O463))/100)*CY463,2)</f>
      </c>
      <c r="O463" s="4" t="n">
        <v>-50.9</v>
      </c>
      <c r="P463" s="6">
        <f>trunc((N463*E463),2)</f>
      </c>
      <c r="Q463" s="3" t="n">
        <v>9300</v>
      </c>
      <c r="R463" s="9" t="s">
        <v>60</v>
      </c>
      <c r="S463" s="9" t="s">
        <v>61</v>
      </c>
      <c r="T463" s="3" t="s">
        <v>1106</v>
      </c>
      <c r="U463" s="3" t="n">
        <v>4.58</v>
      </c>
      <c r="V463" s="3" t="n">
        <v>61.1</v>
      </c>
      <c r="W463" s="3" t="n">
        <v>58</v>
      </c>
      <c r="X463" s="3" t="s">
        <v>63</v>
      </c>
      <c r="Y463" s="3" t="s">
        <v>77</v>
      </c>
      <c r="Z463" s="3" t="s">
        <v>78</v>
      </c>
      <c r="AA463" s="3" t="s">
        <v>108</v>
      </c>
      <c r="AB463" s="3" t="s">
        <v>67</v>
      </c>
      <c r="AC463" s="3" t="s">
        <v>68</v>
      </c>
      <c r="AD463" s="3" t="s">
        <v>69</v>
      </c>
      <c r="AE463" s="3" t="s">
        <v>52</v>
      </c>
      <c r="AF463" s="3" t="s">
        <v>52</v>
      </c>
      <c r="AG463" s="3" t="s">
        <v>52</v>
      </c>
      <c r="AH463" s="3" t="s">
        <v>493</v>
      </c>
      <c r="AI463" s="3" t="s">
        <v>63</v>
      </c>
      <c r="AJ463" s="3" t="s">
        <v>63</v>
      </c>
      <c r="AK463" s="3" t="s">
        <v>58</v>
      </c>
      <c r="AL463" s="3" t="s">
        <v>1107</v>
      </c>
      <c r="AM463" s="3" t="s">
        <v>63</v>
      </c>
      <c r="AN463" s="3" t="n">
        <v>34</v>
      </c>
      <c r="AO463" s="3" t="n">
        <v>14</v>
      </c>
      <c r="AP463" s="3" t="n">
        <v>40.8</v>
      </c>
      <c r="AQ463" s="3" t="n">
        <v>43</v>
      </c>
      <c r="AR463" s="3" t="s">
        <v>52</v>
      </c>
      <c r="AS463" s="3" t="s">
        <v>58</v>
      </c>
      <c r="AT463" s="3" t="s">
        <v>52</v>
      </c>
      <c r="AU463" s="3" t="s">
        <v>80</v>
      </c>
      <c r="AV463" s="3" t="s">
        <v>63</v>
      </c>
      <c r="AW463" s="3" t="s">
        <v>57</v>
      </c>
      <c r="AX463" s="3" t="s">
        <v>96</v>
      </c>
      <c r="CY463" s="0" t="n">
        <v>1</v>
      </c>
      <c r="CZ463" s="6">
        <f>trunc((P463/CY463),2)</f>
      </c>
    </row>
    <row r="464" spans="1:104">
      <c r="A464" s="3" t="n">
        <v>459</v>
      </c>
      <c r="B464" s="3" t="s">
        <v>1108</v>
      </c>
      <c r="C464" s="3" t="s">
        <v>52</v>
      </c>
      <c r="D464" s="3" t="s">
        <v>53</v>
      </c>
      <c r="E464" s="3" t="n">
        <v>1.5</v>
      </c>
      <c r="F464" s="3" t="s">
        <v>145</v>
      </c>
      <c r="G464" s="3" t="s">
        <v>55</v>
      </c>
      <c r="H464" s="3" t="s">
        <v>74</v>
      </c>
      <c r="I464" s="3" t="s">
        <v>57</v>
      </c>
      <c r="J464" s="3" t="s">
        <v>57</v>
      </c>
      <c r="K464" s="3" t="s">
        <v>57</v>
      </c>
      <c r="L464" s="3" t="s">
        <v>58</v>
      </c>
      <c r="M464" s="3" t="s">
        <v>75</v>
      </c>
      <c r="N464" s="6">
        <f>trunc(((Q464*(100+O464))/100)*CY464,2)</f>
      </c>
      <c r="O464" s="4" t="n">
        <v>-40.9</v>
      </c>
      <c r="P464" s="6">
        <f>trunc((N464*E464),2)</f>
      </c>
      <c r="Q464" s="3" t="n">
        <v>9300</v>
      </c>
      <c r="R464" s="9" t="s">
        <v>60</v>
      </c>
      <c r="S464" s="9" t="s">
        <v>61</v>
      </c>
      <c r="T464" s="3" t="s">
        <v>1109</v>
      </c>
      <c r="U464" s="3" t="n">
        <v>4.57</v>
      </c>
      <c r="V464" s="3" t="n">
        <v>63.1</v>
      </c>
      <c r="W464" s="3" t="n">
        <v>56</v>
      </c>
      <c r="X464" s="3" t="s">
        <v>63</v>
      </c>
      <c r="Y464" s="3" t="s">
        <v>64</v>
      </c>
      <c r="Z464" s="3" t="s">
        <v>89</v>
      </c>
      <c r="AA464" s="3" t="s">
        <v>90</v>
      </c>
      <c r="AB464" s="3" t="s">
        <v>91</v>
      </c>
      <c r="AC464" s="3" t="s">
        <v>63</v>
      </c>
      <c r="AD464" s="3" t="s">
        <v>69</v>
      </c>
      <c r="AE464" s="3" t="s">
        <v>63</v>
      </c>
      <c r="AF464" s="3" t="s">
        <v>52</v>
      </c>
      <c r="AG464" s="3" t="s">
        <v>52</v>
      </c>
      <c r="AH464" s="3" t="s">
        <v>427</v>
      </c>
      <c r="AI464" s="3" t="s">
        <v>63</v>
      </c>
      <c r="AJ464" s="3" t="s">
        <v>63</v>
      </c>
      <c r="AK464" s="3" t="s">
        <v>58</v>
      </c>
      <c r="AL464" s="3" t="s">
        <v>1110</v>
      </c>
      <c r="AM464" s="3" t="s">
        <v>63</v>
      </c>
      <c r="AN464" s="3" t="n">
        <v>36.5</v>
      </c>
      <c r="AO464" s="3" t="n">
        <v>16.5</v>
      </c>
      <c r="AP464" s="3" t="n">
        <v>40.6</v>
      </c>
      <c r="AQ464" s="3" t="n">
        <v>43</v>
      </c>
      <c r="AR464" s="3" t="s">
        <v>63</v>
      </c>
      <c r="AS464" s="3" t="s">
        <v>58</v>
      </c>
      <c r="AT464" s="3" t="s">
        <v>52</v>
      </c>
      <c r="AU464" s="3" t="s">
        <v>95</v>
      </c>
      <c r="AV464" s="3" t="s">
        <v>63</v>
      </c>
      <c r="AW464" s="3" t="s">
        <v>57</v>
      </c>
      <c r="AX464" s="3" t="s">
        <v>196</v>
      </c>
      <c r="CY464" s="0" t="n">
        <v>1</v>
      </c>
      <c r="CZ464" s="6">
        <f>trunc((P464/CY464),2)</f>
      </c>
    </row>
    <row r="465" spans="1:104">
      <c r="A465" s="3" t="n">
        <v>460</v>
      </c>
      <c r="B465" s="3" t="s">
        <v>1111</v>
      </c>
      <c r="C465" s="3" t="s">
        <v>52</v>
      </c>
      <c r="D465" s="3" t="s">
        <v>53</v>
      </c>
      <c r="E465" s="3" t="n">
        <v>1.5</v>
      </c>
      <c r="F465" s="3" t="s">
        <v>145</v>
      </c>
      <c r="G465" s="3" t="s">
        <v>55</v>
      </c>
      <c r="H465" s="3" t="s">
        <v>74</v>
      </c>
      <c r="I465" s="3" t="s">
        <v>57</v>
      </c>
      <c r="J465" s="3" t="s">
        <v>57</v>
      </c>
      <c r="K465" s="3" t="s">
        <v>57</v>
      </c>
      <c r="L465" s="3" t="s">
        <v>58</v>
      </c>
      <c r="M465" s="3" t="s">
        <v>59</v>
      </c>
      <c r="N465" s="6">
        <f>trunc(((Q465*(100+O465))/100)*CY465,2)</f>
      </c>
      <c r="O465" s="4" t="n">
        <v>-39</v>
      </c>
      <c r="P465" s="6">
        <f>trunc((N465*E465),2)</f>
      </c>
      <c r="Q465" s="3" t="n">
        <v>9300</v>
      </c>
      <c r="R465" s="9" t="s">
        <v>60</v>
      </c>
      <c r="S465" s="9" t="s">
        <v>61</v>
      </c>
      <c r="T465" s="3" t="s">
        <v>1112</v>
      </c>
      <c r="U465" s="3" t="n">
        <v>4.42</v>
      </c>
      <c r="V465" s="3" t="n">
        <v>59.5</v>
      </c>
      <c r="W465" s="3" t="n">
        <v>61</v>
      </c>
      <c r="X465" s="3" t="s">
        <v>63</v>
      </c>
      <c r="Y465" s="3" t="s">
        <v>64</v>
      </c>
      <c r="Z465" s="3" t="s">
        <v>78</v>
      </c>
      <c r="AA465" s="3" t="s">
        <v>156</v>
      </c>
      <c r="AB465" s="3" t="s">
        <v>67</v>
      </c>
      <c r="AC465" s="3" t="s">
        <v>68</v>
      </c>
      <c r="AD465" s="3" t="s">
        <v>69</v>
      </c>
      <c r="AE465" s="3" t="s">
        <v>52</v>
      </c>
      <c r="AF465" s="3" t="s">
        <v>52</v>
      </c>
      <c r="AG465" s="3" t="s">
        <v>52</v>
      </c>
      <c r="AH465" s="3" t="s">
        <v>817</v>
      </c>
      <c r="AI465" s="3" t="s">
        <v>63</v>
      </c>
      <c r="AJ465" s="3" t="s">
        <v>63</v>
      </c>
      <c r="AK465" s="3" t="s">
        <v>58</v>
      </c>
      <c r="AL465" s="3" t="s">
        <v>233</v>
      </c>
      <c r="AM465" s="3" t="s">
        <v>63</v>
      </c>
      <c r="AN465" s="3" t="n">
        <v>33.5</v>
      </c>
      <c r="AO465" s="3" t="n">
        <v>13</v>
      </c>
      <c r="AP465" s="3" t="n">
        <v>40.8</v>
      </c>
      <c r="AQ465" s="3" t="n">
        <v>43</v>
      </c>
      <c r="AR465" s="3" t="s">
        <v>63</v>
      </c>
      <c r="AS465" s="3" t="s">
        <v>58</v>
      </c>
      <c r="AT465" s="3" t="s">
        <v>52</v>
      </c>
      <c r="AU465" s="3" t="s">
        <v>241</v>
      </c>
      <c r="AV465" s="3" t="s">
        <v>687</v>
      </c>
      <c r="AW465" s="3" t="s">
        <v>57</v>
      </c>
      <c r="AX465" s="3" t="s">
        <v>96</v>
      </c>
      <c r="CY465" s="0" t="n">
        <v>1</v>
      </c>
      <c r="CZ465" s="6">
        <f>trunc((P465/CY465),2)</f>
      </c>
    </row>
    <row r="466" spans="1:104">
      <c r="A466" s="3" t="n">
        <v>461</v>
      </c>
      <c r="B466" s="3" t="s">
        <v>1113</v>
      </c>
      <c r="C466" s="3" t="s">
        <v>52</v>
      </c>
      <c r="D466" s="3" t="s">
        <v>53</v>
      </c>
      <c r="E466" s="3" t="n">
        <v>1.5</v>
      </c>
      <c r="F466" s="3" t="s">
        <v>130</v>
      </c>
      <c r="G466" s="3" t="s">
        <v>55</v>
      </c>
      <c r="H466" s="3" t="s">
        <v>74</v>
      </c>
      <c r="I466" s="3" t="s">
        <v>57</v>
      </c>
      <c r="J466" s="3" t="s">
        <v>57</v>
      </c>
      <c r="K466" s="3" t="s">
        <v>57</v>
      </c>
      <c r="L466" s="3" t="s">
        <v>58</v>
      </c>
      <c r="M466" s="3" t="s">
        <v>75</v>
      </c>
      <c r="N466" s="6">
        <f>trunc(((Q466*(100+O466))/100)*CY466,2)</f>
      </c>
      <c r="O466" s="4" t="n">
        <v>-41</v>
      </c>
      <c r="P466" s="6">
        <f>trunc((N466*E466),2)</f>
      </c>
      <c r="Q466" s="3" t="n">
        <v>8600</v>
      </c>
      <c r="R466" s="9" t="s">
        <v>60</v>
      </c>
      <c r="S466" s="9" t="s">
        <v>61</v>
      </c>
      <c r="T466" s="3" t="s">
        <v>1114</v>
      </c>
      <c r="U466" s="3" t="n">
        <v>4.47</v>
      </c>
      <c r="V466" s="3" t="n">
        <v>60.3</v>
      </c>
      <c r="W466" s="3" t="n">
        <v>59</v>
      </c>
      <c r="X466" s="3" t="s">
        <v>63</v>
      </c>
      <c r="Y466" s="3" t="s">
        <v>64</v>
      </c>
      <c r="Z466" s="3" t="s">
        <v>166</v>
      </c>
      <c r="AA466" s="3" t="s">
        <v>156</v>
      </c>
      <c r="AB466" s="3" t="s">
        <v>67</v>
      </c>
      <c r="AC466" s="3" t="s">
        <v>92</v>
      </c>
      <c r="AD466" s="3" t="s">
        <v>69</v>
      </c>
      <c r="AE466" s="3" t="s">
        <v>52</v>
      </c>
      <c r="AF466" s="3" t="s">
        <v>52</v>
      </c>
      <c r="AG466" s="3" t="s">
        <v>52</v>
      </c>
      <c r="AH466" s="3" t="s">
        <v>52</v>
      </c>
      <c r="AI466" s="3" t="s">
        <v>63</v>
      </c>
      <c r="AJ466" s="3" t="s">
        <v>63</v>
      </c>
      <c r="AK466" s="3" t="s">
        <v>58</v>
      </c>
      <c r="AL466" s="3" t="s">
        <v>573</v>
      </c>
      <c r="AM466" s="3" t="s">
        <v>63</v>
      </c>
      <c r="AN466" s="3" t="n">
        <v>33</v>
      </c>
      <c r="AO466" s="3" t="n">
        <v>13</v>
      </c>
      <c r="AP466" s="3" t="n">
        <v>41</v>
      </c>
      <c r="AQ466" s="3" t="n">
        <v>43</v>
      </c>
      <c r="AR466" s="3" t="s">
        <v>52</v>
      </c>
      <c r="AS466" s="3" t="s">
        <v>58</v>
      </c>
      <c r="AT466" s="3" t="s">
        <v>52</v>
      </c>
      <c r="AU466" s="3" t="s">
        <v>219</v>
      </c>
      <c r="AV466" s="3" t="s">
        <v>63</v>
      </c>
      <c r="AW466" s="3" t="s">
        <v>57</v>
      </c>
      <c r="AX466" s="3" t="s">
        <v>96</v>
      </c>
      <c r="CY466" s="0" t="n">
        <v>1</v>
      </c>
      <c r="CZ466" s="6">
        <f>trunc((P466/CY466),2)</f>
      </c>
    </row>
    <row r="467" spans="1:104">
      <c r="A467" s="3" t="n">
        <v>462</v>
      </c>
      <c r="B467" s="3" t="s">
        <v>1115</v>
      </c>
      <c r="C467" s="3" t="s">
        <v>52</v>
      </c>
      <c r="D467" s="3" t="s">
        <v>53</v>
      </c>
      <c r="E467" s="3" t="n">
        <v>1.59</v>
      </c>
      <c r="F467" s="3" t="s">
        <v>130</v>
      </c>
      <c r="G467" s="3" t="s">
        <v>55</v>
      </c>
      <c r="H467" s="3" t="s">
        <v>74</v>
      </c>
      <c r="I467" s="3" t="s">
        <v>57</v>
      </c>
      <c r="J467" s="3" t="s">
        <v>57</v>
      </c>
      <c r="K467" s="3" t="s">
        <v>57</v>
      </c>
      <c r="L467" s="3" t="s">
        <v>58</v>
      </c>
      <c r="M467" s="3" t="s">
        <v>59</v>
      </c>
      <c r="N467" s="6">
        <f>trunc(((Q467*(100+O467))/100)*CY467,2)</f>
      </c>
      <c r="O467" s="4" t="n">
        <v>-40.5</v>
      </c>
      <c r="P467" s="6">
        <f>trunc((N467*E467),2)</f>
      </c>
      <c r="Q467" s="3" t="n">
        <v>8600</v>
      </c>
      <c r="R467" s="9" t="s">
        <v>60</v>
      </c>
      <c r="S467" s="9" t="s">
        <v>61</v>
      </c>
      <c r="T467" s="3" t="s">
        <v>1112</v>
      </c>
      <c r="U467" s="3" t="n">
        <v>4.62</v>
      </c>
      <c r="V467" s="3" t="n">
        <v>62.2</v>
      </c>
      <c r="W467" s="3" t="n">
        <v>58</v>
      </c>
      <c r="X467" s="3" t="s">
        <v>63</v>
      </c>
      <c r="Y467" s="3" t="s">
        <v>64</v>
      </c>
      <c r="Z467" s="3" t="s">
        <v>166</v>
      </c>
      <c r="AA467" s="3" t="s">
        <v>156</v>
      </c>
      <c r="AB467" s="3" t="s">
        <v>67</v>
      </c>
      <c r="AC467" s="3" t="s">
        <v>92</v>
      </c>
      <c r="AD467" s="3" t="s">
        <v>69</v>
      </c>
      <c r="AE467" s="3" t="s">
        <v>52</v>
      </c>
      <c r="AF467" s="3" t="s">
        <v>52</v>
      </c>
      <c r="AG467" s="3" t="s">
        <v>52</v>
      </c>
      <c r="AH467" s="3" t="s">
        <v>52</v>
      </c>
      <c r="AI467" s="3" t="s">
        <v>63</v>
      </c>
      <c r="AJ467" s="3" t="s">
        <v>63</v>
      </c>
      <c r="AK467" s="3" t="s">
        <v>58</v>
      </c>
      <c r="AL467" s="3" t="s">
        <v>70</v>
      </c>
      <c r="AM467" s="3" t="s">
        <v>63</v>
      </c>
      <c r="AN467" s="3" t="n">
        <v>36</v>
      </c>
      <c r="AO467" s="3" t="n">
        <v>15</v>
      </c>
      <c r="AP467" s="3" t="n">
        <v>40.8</v>
      </c>
      <c r="AQ467" s="3" t="n">
        <v>43</v>
      </c>
      <c r="AR467" s="3" t="s">
        <v>63</v>
      </c>
      <c r="AS467" s="3" t="s">
        <v>58</v>
      </c>
      <c r="AT467" s="3" t="s">
        <v>52</v>
      </c>
      <c r="AU467" s="3" t="s">
        <v>219</v>
      </c>
      <c r="AV467" s="3" t="s">
        <v>63</v>
      </c>
      <c r="AW467" s="3" t="s">
        <v>57</v>
      </c>
      <c r="AX467" s="3" t="s">
        <v>96</v>
      </c>
      <c r="CY467" s="0" t="n">
        <v>1</v>
      </c>
      <c r="CZ467" s="6">
        <f>trunc((P467/CY467),2)</f>
      </c>
    </row>
    <row r="468" spans="1:104">
      <c r="A468" s="3" t="n">
        <v>463</v>
      </c>
      <c r="B468" s="3" t="s">
        <v>1116</v>
      </c>
      <c r="C468" s="3" t="s">
        <v>52</v>
      </c>
      <c r="D468" s="3" t="s">
        <v>53</v>
      </c>
      <c r="E468" s="3" t="n">
        <v>1.5</v>
      </c>
      <c r="F468" s="3" t="s">
        <v>841</v>
      </c>
      <c r="G468" s="3" t="s">
        <v>55</v>
      </c>
      <c r="H468" s="3" t="s">
        <v>74</v>
      </c>
      <c r="I468" s="3" t="s">
        <v>57</v>
      </c>
      <c r="J468" s="3" t="s">
        <v>57</v>
      </c>
      <c r="K468" s="3" t="s">
        <v>57</v>
      </c>
      <c r="L468" s="3" t="s">
        <v>58</v>
      </c>
      <c r="M468" s="3" t="s">
        <v>59</v>
      </c>
      <c r="N468" s="6">
        <f>trunc(((Q468*(100+O468))/100)*CY468,2)</f>
      </c>
      <c r="O468" s="4" t="n">
        <v>-38.8</v>
      </c>
      <c r="P468" s="6">
        <f>trunc((N468*E468),2)</f>
      </c>
      <c r="Q468" s="3" t="n">
        <v>8600</v>
      </c>
      <c r="R468" s="9" t="s">
        <v>60</v>
      </c>
      <c r="S468" s="9" t="s">
        <v>61</v>
      </c>
      <c r="T468" s="3" t="s">
        <v>894</v>
      </c>
      <c r="U468" s="3" t="n">
        <v>4.52</v>
      </c>
      <c r="V468" s="3" t="n">
        <v>61.2</v>
      </c>
      <c r="W468" s="3" t="n">
        <v>56</v>
      </c>
      <c r="X468" s="3" t="s">
        <v>63</v>
      </c>
      <c r="Y468" s="3" t="s">
        <v>64</v>
      </c>
      <c r="Z468" s="3" t="s">
        <v>89</v>
      </c>
      <c r="AA468" s="3" t="s">
        <v>90</v>
      </c>
      <c r="AB468" s="3" t="s">
        <v>91</v>
      </c>
      <c r="AC468" s="3" t="s">
        <v>92</v>
      </c>
      <c r="AD468" s="3" t="s">
        <v>69</v>
      </c>
      <c r="AE468" s="3" t="s">
        <v>52</v>
      </c>
      <c r="AF468" s="3" t="s">
        <v>52</v>
      </c>
      <c r="AG468" s="3" t="s">
        <v>93</v>
      </c>
      <c r="AH468" s="3" t="s">
        <v>178</v>
      </c>
      <c r="AI468" s="3" t="s">
        <v>63</v>
      </c>
      <c r="AJ468" s="3" t="s">
        <v>63</v>
      </c>
      <c r="AK468" s="3" t="s">
        <v>58</v>
      </c>
      <c r="AL468" s="3" t="s">
        <v>1117</v>
      </c>
      <c r="AM468" s="3" t="s">
        <v>63</v>
      </c>
      <c r="AN468" s="3" t="n">
        <v>33.5</v>
      </c>
      <c r="AO468" s="3" t="n">
        <v>14.5</v>
      </c>
      <c r="AP468" s="3" t="n">
        <v>40.8</v>
      </c>
      <c r="AQ468" s="3" t="n">
        <v>43</v>
      </c>
      <c r="AR468" s="3" t="s">
        <v>52</v>
      </c>
      <c r="AS468" s="3" t="s">
        <v>58</v>
      </c>
      <c r="AT468" s="3" t="s">
        <v>63</v>
      </c>
      <c r="AU468" s="3" t="s">
        <v>264</v>
      </c>
      <c r="AV468" s="3" t="s">
        <v>63</v>
      </c>
      <c r="AW468" s="3" t="s">
        <v>57</v>
      </c>
      <c r="AX468" s="3" t="s">
        <v>96</v>
      </c>
      <c r="CY468" s="0" t="n">
        <v>1</v>
      </c>
      <c r="CZ468" s="6">
        <f>trunc((P468/CY468),2)</f>
      </c>
    </row>
    <row r="469" spans="1:104">
      <c r="A469" s="3" t="n">
        <v>464</v>
      </c>
      <c r="B469" s="3" t="s">
        <v>1118</v>
      </c>
      <c r="C469" s="3" t="s">
        <v>52</v>
      </c>
      <c r="D469" s="3" t="s">
        <v>53</v>
      </c>
      <c r="E469" s="3" t="n">
        <v>1.5</v>
      </c>
      <c r="F469" s="3" t="s">
        <v>130</v>
      </c>
      <c r="G469" s="3" t="s">
        <v>55</v>
      </c>
      <c r="H469" s="3" t="s">
        <v>74</v>
      </c>
      <c r="I469" s="3" t="s">
        <v>57</v>
      </c>
      <c r="J469" s="3" t="s">
        <v>57</v>
      </c>
      <c r="K469" s="3" t="s">
        <v>57</v>
      </c>
      <c r="L469" s="3" t="s">
        <v>58</v>
      </c>
      <c r="M469" s="3" t="s">
        <v>86</v>
      </c>
      <c r="N469" s="6">
        <f>trunc(((Q469*(100+O469))/100)*CY469,2)</f>
      </c>
      <c r="O469" s="4" t="n">
        <v>-35.9</v>
      </c>
      <c r="P469" s="6">
        <f>trunc((N469*E469),2)</f>
      </c>
      <c r="Q469" s="3" t="n">
        <v>8600</v>
      </c>
      <c r="R469" s="9" t="s">
        <v>60</v>
      </c>
      <c r="S469" s="9" t="s">
        <v>61</v>
      </c>
      <c r="T469" s="3" t="s">
        <v>1043</v>
      </c>
      <c r="U469" s="3" t="n">
        <v>4.53</v>
      </c>
      <c r="V469" s="3" t="n">
        <v>61.9</v>
      </c>
      <c r="W469" s="3" t="n">
        <v>56</v>
      </c>
      <c r="X469" s="3" t="s">
        <v>63</v>
      </c>
      <c r="Y469" s="3" t="s">
        <v>64</v>
      </c>
      <c r="Z469" s="3" t="s">
        <v>89</v>
      </c>
      <c r="AA469" s="3" t="s">
        <v>156</v>
      </c>
      <c r="AB469" s="3" t="s">
        <v>91</v>
      </c>
      <c r="AC469" s="3" t="s">
        <v>92</v>
      </c>
      <c r="AD469" s="3" t="s">
        <v>134</v>
      </c>
      <c r="AE469" s="3" t="s">
        <v>52</v>
      </c>
      <c r="AF469" s="3" t="s">
        <v>222</v>
      </c>
      <c r="AG469" s="3" t="s">
        <v>93</v>
      </c>
      <c r="AH469" s="3" t="s">
        <v>817</v>
      </c>
      <c r="AI469" s="3" t="s">
        <v>63</v>
      </c>
      <c r="AJ469" s="3" t="s">
        <v>63</v>
      </c>
      <c r="AK469" s="3" t="s">
        <v>58</v>
      </c>
      <c r="AL469" s="3" t="s">
        <v>690</v>
      </c>
      <c r="AM469" s="3" t="s">
        <v>63</v>
      </c>
      <c r="AN469" s="3" t="n">
        <v>36</v>
      </c>
      <c r="AO469" s="3" t="n">
        <v>15.5</v>
      </c>
      <c r="AP469" s="3" t="n">
        <v>40.6</v>
      </c>
      <c r="AQ469" s="3" t="n">
        <v>42.5</v>
      </c>
      <c r="AR469" s="3" t="s">
        <v>52</v>
      </c>
      <c r="AS469" s="3" t="s">
        <v>58</v>
      </c>
      <c r="AT469" s="3" t="s">
        <v>52</v>
      </c>
      <c r="AU469" s="3" t="s">
        <v>264</v>
      </c>
      <c r="AV469" s="3" t="s">
        <v>63</v>
      </c>
      <c r="AW469" s="3" t="s">
        <v>57</v>
      </c>
      <c r="AX469" s="3" t="s">
        <v>96</v>
      </c>
      <c r="CY469" s="0" t="n">
        <v>1</v>
      </c>
      <c r="CZ469" s="6">
        <f>trunc((P469/CY469),2)</f>
      </c>
    </row>
    <row r="470" spans="1:104">
      <c r="A470" s="3" t="n">
        <v>465</v>
      </c>
      <c r="B470" s="3" t="s">
        <v>1119</v>
      </c>
      <c r="C470" s="3" t="s">
        <v>52</v>
      </c>
      <c r="D470" s="3" t="s">
        <v>53</v>
      </c>
      <c r="E470" s="3" t="n">
        <v>1.5</v>
      </c>
      <c r="F470" s="3" t="s">
        <v>130</v>
      </c>
      <c r="G470" s="3" t="s">
        <v>55</v>
      </c>
      <c r="H470" s="3" t="s">
        <v>74</v>
      </c>
      <c r="I470" s="3" t="s">
        <v>57</v>
      </c>
      <c r="J470" s="3" t="s">
        <v>57</v>
      </c>
      <c r="K470" s="3" t="s">
        <v>57</v>
      </c>
      <c r="L470" s="3" t="s">
        <v>58</v>
      </c>
      <c r="M470" s="3" t="s">
        <v>306</v>
      </c>
      <c r="N470" s="6">
        <f>trunc(((Q470*(100+O470))/100)*CY470,2)</f>
      </c>
      <c r="O470" s="4" t="n">
        <v>-35.4</v>
      </c>
      <c r="P470" s="6">
        <f>trunc((N470*E470),2)</f>
      </c>
      <c r="Q470" s="3" t="n">
        <v>8600</v>
      </c>
      <c r="R470" s="9" t="s">
        <v>60</v>
      </c>
      <c r="S470" s="9" t="s">
        <v>61</v>
      </c>
      <c r="T470" s="3" t="s">
        <v>1023</v>
      </c>
      <c r="U470" s="3" t="n">
        <v>4.5</v>
      </c>
      <c r="V470" s="3" t="n">
        <v>61.4</v>
      </c>
      <c r="W470" s="3" t="n">
        <v>57</v>
      </c>
      <c r="X470" s="3" t="s">
        <v>63</v>
      </c>
      <c r="Y470" s="3" t="s">
        <v>64</v>
      </c>
      <c r="Z470" s="3" t="s">
        <v>89</v>
      </c>
      <c r="AA470" s="3" t="s">
        <v>156</v>
      </c>
      <c r="AB470" s="3" t="s">
        <v>91</v>
      </c>
      <c r="AC470" s="3" t="s">
        <v>92</v>
      </c>
      <c r="AD470" s="3" t="s">
        <v>134</v>
      </c>
      <c r="AE470" s="3" t="s">
        <v>52</v>
      </c>
      <c r="AF470" s="3" t="s">
        <v>52</v>
      </c>
      <c r="AG470" s="3" t="s">
        <v>52</v>
      </c>
      <c r="AH470" s="3" t="s">
        <v>52</v>
      </c>
      <c r="AI470" s="3" t="s">
        <v>63</v>
      </c>
      <c r="AJ470" s="3" t="s">
        <v>63</v>
      </c>
      <c r="AK470" s="3" t="s">
        <v>58</v>
      </c>
      <c r="AL470" s="3" t="s">
        <v>70</v>
      </c>
      <c r="AM470" s="3" t="s">
        <v>63</v>
      </c>
      <c r="AN470" s="3" t="n">
        <v>34.5</v>
      </c>
      <c r="AO470" s="3" t="n">
        <v>14.5</v>
      </c>
      <c r="AP470" s="3" t="n">
        <v>40.6</v>
      </c>
      <c r="AQ470" s="3" t="n">
        <v>43</v>
      </c>
      <c r="AR470" s="3" t="s">
        <v>52</v>
      </c>
      <c r="AS470" s="3" t="s">
        <v>58</v>
      </c>
      <c r="AT470" s="3" t="s">
        <v>52</v>
      </c>
      <c r="AU470" s="3" t="s">
        <v>219</v>
      </c>
      <c r="AV470" s="3" t="s">
        <v>203</v>
      </c>
      <c r="AW470" s="3" t="s">
        <v>57</v>
      </c>
      <c r="AX470" s="3" t="s">
        <v>96</v>
      </c>
      <c r="CY470" s="0" t="n">
        <v>1</v>
      </c>
      <c r="CZ470" s="6">
        <f>trunc((P470/CY470),2)</f>
      </c>
    </row>
    <row r="471" spans="1:104">
      <c r="A471" s="3" t="n">
        <v>466</v>
      </c>
      <c r="B471" s="3" t="s">
        <v>1120</v>
      </c>
      <c r="C471" s="3" t="s">
        <v>52</v>
      </c>
      <c r="D471" s="3" t="s">
        <v>53</v>
      </c>
      <c r="E471" s="3" t="n">
        <v>1.52</v>
      </c>
      <c r="F471" s="3" t="s">
        <v>149</v>
      </c>
      <c r="G471" s="3" t="s">
        <v>55</v>
      </c>
      <c r="H471" s="3" t="s">
        <v>74</v>
      </c>
      <c r="I471" s="3" t="s">
        <v>57</v>
      </c>
      <c r="J471" s="3" t="s">
        <v>57</v>
      </c>
      <c r="K471" s="3" t="s">
        <v>57</v>
      </c>
      <c r="L471" s="3" t="s">
        <v>85</v>
      </c>
      <c r="M471" s="3" t="s">
        <v>59</v>
      </c>
      <c r="N471" s="6">
        <f>trunc(((Q471*(100+O471))/100)*CY471,2)</f>
      </c>
      <c r="O471" s="4" t="n">
        <v>-47</v>
      </c>
      <c r="P471" s="6">
        <f>trunc((N471*E471),2)</f>
      </c>
      <c r="Q471" s="3" t="n">
        <v>8100</v>
      </c>
      <c r="R471" s="9" t="s">
        <v>60</v>
      </c>
      <c r="S471" s="9" t="s">
        <v>61</v>
      </c>
      <c r="T471" s="3" t="s">
        <v>1121</v>
      </c>
      <c r="U471" s="3" t="n">
        <v>4.54</v>
      </c>
      <c r="V471" s="3" t="n">
        <v>62</v>
      </c>
      <c r="W471" s="3" t="n">
        <v>59</v>
      </c>
      <c r="X471" s="3" t="s">
        <v>63</v>
      </c>
      <c r="Y471" s="3" t="s">
        <v>64</v>
      </c>
      <c r="Z471" s="3" t="s">
        <v>166</v>
      </c>
      <c r="AA471" s="3" t="s">
        <v>66</v>
      </c>
      <c r="AB471" s="3" t="s">
        <v>67</v>
      </c>
      <c r="AC471" s="3" t="s">
        <v>365</v>
      </c>
      <c r="AD471" s="3" t="s">
        <v>69</v>
      </c>
      <c r="AE471" s="3" t="s">
        <v>52</v>
      </c>
      <c r="AF471" s="3" t="s">
        <v>52</v>
      </c>
      <c r="AG471" s="3" t="s">
        <v>52</v>
      </c>
      <c r="AH471" s="3" t="s">
        <v>52</v>
      </c>
      <c r="AI471" s="3" t="s">
        <v>63</v>
      </c>
      <c r="AJ471" s="3" t="s">
        <v>63</v>
      </c>
      <c r="AK471" s="3" t="s">
        <v>58</v>
      </c>
      <c r="AL471" s="3" t="s">
        <v>1122</v>
      </c>
      <c r="AM471" s="3" t="s">
        <v>63</v>
      </c>
      <c r="AN471" s="3" t="n">
        <v>36</v>
      </c>
      <c r="AO471" s="3" t="n">
        <v>15</v>
      </c>
      <c r="AP471" s="3" t="n">
        <v>40.6</v>
      </c>
      <c r="AQ471" s="3" t="n">
        <v>43</v>
      </c>
      <c r="AR471" s="3" t="s">
        <v>79</v>
      </c>
      <c r="AS471" s="3" t="s">
        <v>58</v>
      </c>
      <c r="AT471" s="3" t="s">
        <v>52</v>
      </c>
      <c r="AU471" s="3" t="s">
        <v>686</v>
      </c>
      <c r="AV471" s="3" t="s">
        <v>63</v>
      </c>
      <c r="AW471" s="3" t="s">
        <v>57</v>
      </c>
      <c r="AX471" s="3" t="s">
        <v>96</v>
      </c>
      <c r="CY471" s="0" t="n">
        <v>1</v>
      </c>
      <c r="CZ471" s="6">
        <f>trunc((P471/CY471),2)</f>
      </c>
    </row>
    <row r="472" spans="1:104">
      <c r="A472" s="3" t="n">
        <v>467</v>
      </c>
      <c r="B472" s="3" t="s">
        <v>1123</v>
      </c>
      <c r="C472" s="3" t="s">
        <v>52</v>
      </c>
      <c r="D472" s="3" t="s">
        <v>53</v>
      </c>
      <c r="E472" s="3" t="n">
        <v>1.62</v>
      </c>
      <c r="F472" s="3" t="s">
        <v>149</v>
      </c>
      <c r="G472" s="3" t="s">
        <v>55</v>
      </c>
      <c r="H472" s="3" t="s">
        <v>74</v>
      </c>
      <c r="I472" s="3" t="s">
        <v>57</v>
      </c>
      <c r="J472" s="3" t="s">
        <v>57</v>
      </c>
      <c r="K472" s="3" t="s">
        <v>57</v>
      </c>
      <c r="L472" s="3" t="s">
        <v>58</v>
      </c>
      <c r="M472" s="3" t="s">
        <v>75</v>
      </c>
      <c r="N472" s="6">
        <f>trunc(((Q472*(100+O472))/100)*CY472,2)</f>
      </c>
      <c r="O472" s="4" t="n">
        <v>-39</v>
      </c>
      <c r="P472" s="6">
        <f>trunc((N472*E472),2)</f>
      </c>
      <c r="Q472" s="3" t="n">
        <v>8100</v>
      </c>
      <c r="R472" s="9" t="s">
        <v>60</v>
      </c>
      <c r="S472" s="9" t="s">
        <v>61</v>
      </c>
      <c r="T472" s="3" t="s">
        <v>1124</v>
      </c>
      <c r="U472" s="3" t="n">
        <v>4.64</v>
      </c>
      <c r="V472" s="3" t="n">
        <v>61.5</v>
      </c>
      <c r="W472" s="3" t="n">
        <v>59</v>
      </c>
      <c r="X472" s="3" t="s">
        <v>63</v>
      </c>
      <c r="Y472" s="3" t="s">
        <v>64</v>
      </c>
      <c r="Z472" s="3" t="s">
        <v>166</v>
      </c>
      <c r="AA472" s="3" t="s">
        <v>58</v>
      </c>
      <c r="AB472" s="3" t="s">
        <v>67</v>
      </c>
      <c r="AC472" s="3" t="s">
        <v>365</v>
      </c>
      <c r="AD472" s="3" t="s">
        <v>69</v>
      </c>
      <c r="AE472" s="3" t="s">
        <v>52</v>
      </c>
      <c r="AF472" s="3" t="s">
        <v>52</v>
      </c>
      <c r="AG472" s="3" t="s">
        <v>52</v>
      </c>
      <c r="AH472" s="3" t="s">
        <v>52</v>
      </c>
      <c r="AI472" s="3" t="s">
        <v>63</v>
      </c>
      <c r="AJ472" s="3" t="s">
        <v>63</v>
      </c>
      <c r="AK472" s="3" t="s">
        <v>58</v>
      </c>
      <c r="AL472" s="3" t="s">
        <v>138</v>
      </c>
      <c r="AM472" s="3" t="s">
        <v>63</v>
      </c>
      <c r="AN472" s="3" t="n">
        <v>33</v>
      </c>
      <c r="AO472" s="3" t="n">
        <v>13.5</v>
      </c>
      <c r="AP472" s="3" t="n">
        <v>41.6</v>
      </c>
      <c r="AQ472" s="3" t="n">
        <v>44</v>
      </c>
      <c r="AR472" s="3" t="s">
        <v>63</v>
      </c>
      <c r="AS472" s="3" t="s">
        <v>58</v>
      </c>
      <c r="AT472" s="3" t="s">
        <v>52</v>
      </c>
      <c r="AU472" s="3" t="s">
        <v>219</v>
      </c>
      <c r="AV472" s="3" t="s">
        <v>63</v>
      </c>
      <c r="AW472" s="3" t="s">
        <v>57</v>
      </c>
      <c r="AX472" s="3" t="s">
        <v>96</v>
      </c>
      <c r="CY472" s="0" t="n">
        <v>1</v>
      </c>
      <c r="CZ472" s="6">
        <f>trunc((P472/CY472),2)</f>
      </c>
    </row>
    <row r="473" spans="1:104">
      <c r="A473" s="3" t="n">
        <v>468</v>
      </c>
      <c r="B473" s="3" t="s">
        <v>1125</v>
      </c>
      <c r="C473" s="3" t="s">
        <v>52</v>
      </c>
      <c r="D473" s="3" t="s">
        <v>53</v>
      </c>
      <c r="E473" s="3" t="n">
        <v>1.51</v>
      </c>
      <c r="F473" s="3" t="s">
        <v>98</v>
      </c>
      <c r="G473" s="3" t="s">
        <v>55</v>
      </c>
      <c r="H473" s="3" t="s">
        <v>74</v>
      </c>
      <c r="I473" s="3" t="s">
        <v>57</v>
      </c>
      <c r="J473" s="3" t="s">
        <v>57</v>
      </c>
      <c r="K473" s="3" t="s">
        <v>57</v>
      </c>
      <c r="L473" s="3" t="s">
        <v>58</v>
      </c>
      <c r="M473" s="3" t="s">
        <v>352</v>
      </c>
      <c r="N473" s="6">
        <f>trunc(((Q473*(100+O473))/100)*CY473,2)</f>
      </c>
      <c r="O473" s="4" t="n">
        <v>-44.7</v>
      </c>
      <c r="P473" s="6">
        <f>trunc((N473*E473),2)</f>
      </c>
      <c r="Q473" s="3" t="n">
        <v>7700</v>
      </c>
      <c r="R473" s="9" t="s">
        <v>60</v>
      </c>
      <c r="S473" s="9" t="s">
        <v>61</v>
      </c>
      <c r="T473" s="3" t="s">
        <v>1030</v>
      </c>
      <c r="U473" s="3" t="n">
        <v>4.55</v>
      </c>
      <c r="V473" s="3" t="n">
        <v>61.9</v>
      </c>
      <c r="W473" s="3" t="n">
        <v>58</v>
      </c>
      <c r="X473" s="3" t="s">
        <v>63</v>
      </c>
      <c r="Y473" s="3" t="s">
        <v>64</v>
      </c>
      <c r="Z473" s="3" t="s">
        <v>598</v>
      </c>
      <c r="AA473" s="3" t="s">
        <v>232</v>
      </c>
      <c r="AB473" s="3" t="s">
        <v>599</v>
      </c>
      <c r="AC473" s="3" t="s">
        <v>365</v>
      </c>
      <c r="AD473" s="3" t="s">
        <v>69</v>
      </c>
      <c r="AE473" s="3" t="s">
        <v>52</v>
      </c>
      <c r="AF473" s="3" t="s">
        <v>52</v>
      </c>
      <c r="AG473" s="3" t="s">
        <v>52</v>
      </c>
      <c r="AH473" s="3" t="s">
        <v>52</v>
      </c>
      <c r="AI473" s="3" t="s">
        <v>63</v>
      </c>
      <c r="AJ473" s="3" t="s">
        <v>63</v>
      </c>
      <c r="AK473" s="3" t="s">
        <v>58</v>
      </c>
      <c r="AL473" s="3" t="s">
        <v>310</v>
      </c>
      <c r="AM473" s="3" t="s">
        <v>63</v>
      </c>
      <c r="AN473" s="3" t="n">
        <v>35.5</v>
      </c>
      <c r="AO473" s="3" t="n">
        <v>15</v>
      </c>
      <c r="AP473" s="3" t="n">
        <v>41</v>
      </c>
      <c r="AQ473" s="3" t="n">
        <v>43.5</v>
      </c>
      <c r="AR473" s="3" t="s">
        <v>52</v>
      </c>
      <c r="AS473" s="3" t="s">
        <v>58</v>
      </c>
      <c r="AT473" s="3" t="s">
        <v>52</v>
      </c>
      <c r="AU473" s="3" t="s">
        <v>95</v>
      </c>
      <c r="AV473" s="3" t="s">
        <v>63</v>
      </c>
      <c r="AW473" s="3" t="s">
        <v>57</v>
      </c>
      <c r="AX473" s="3" t="s">
        <v>96</v>
      </c>
      <c r="CY473" s="0" t="n">
        <v>1</v>
      </c>
      <c r="CZ473" s="6">
        <f>trunc((P473/CY473),2)</f>
      </c>
    </row>
    <row r="474" spans="1:104">
      <c r="A474" s="3" t="n">
        <v>469</v>
      </c>
      <c r="B474" s="3" t="s">
        <v>1126</v>
      </c>
      <c r="C474" s="3" t="s">
        <v>52</v>
      </c>
      <c r="D474" s="3" t="s">
        <v>53</v>
      </c>
      <c r="E474" s="3" t="n">
        <v>1.51</v>
      </c>
      <c r="F474" s="3" t="s">
        <v>299</v>
      </c>
      <c r="G474" s="3" t="s">
        <v>55</v>
      </c>
      <c r="H474" s="3" t="s">
        <v>74</v>
      </c>
      <c r="I474" s="3" t="s">
        <v>57</v>
      </c>
      <c r="J474" s="3" t="s">
        <v>57</v>
      </c>
      <c r="K474" s="3" t="s">
        <v>57</v>
      </c>
      <c r="L474" s="3" t="s">
        <v>58</v>
      </c>
      <c r="M474" s="3" t="s">
        <v>306</v>
      </c>
      <c r="N474" s="6">
        <f>trunc(((Q474*(100+O474))/100)*CY474,2)</f>
      </c>
      <c r="O474" s="4" t="n">
        <v>-37</v>
      </c>
      <c r="P474" s="6">
        <f>trunc((N474*E474),2)</f>
      </c>
      <c r="Q474" s="3" t="n">
        <v>7700</v>
      </c>
      <c r="R474" s="9" t="s">
        <v>60</v>
      </c>
      <c r="S474" s="9" t="s">
        <v>61</v>
      </c>
      <c r="T474" s="3" t="s">
        <v>894</v>
      </c>
      <c r="U474" s="3" t="n">
        <v>4.53</v>
      </c>
      <c r="V474" s="3" t="n">
        <v>61.4</v>
      </c>
      <c r="W474" s="3" t="n">
        <v>58</v>
      </c>
      <c r="X474" s="3" t="s">
        <v>63</v>
      </c>
      <c r="Y474" s="3" t="s">
        <v>64</v>
      </c>
      <c r="Z474" s="3" t="s">
        <v>123</v>
      </c>
      <c r="AA474" s="3" t="s">
        <v>156</v>
      </c>
      <c r="AB474" s="3" t="s">
        <v>91</v>
      </c>
      <c r="AC474" s="3" t="s">
        <v>92</v>
      </c>
      <c r="AD474" s="3" t="s">
        <v>134</v>
      </c>
      <c r="AE474" s="3" t="s">
        <v>52</v>
      </c>
      <c r="AF474" s="3" t="s">
        <v>52</v>
      </c>
      <c r="AG474" s="3" t="s">
        <v>52</v>
      </c>
      <c r="AH474" s="3" t="s">
        <v>52</v>
      </c>
      <c r="AI474" s="3" t="s">
        <v>63</v>
      </c>
      <c r="AJ474" s="3" t="s">
        <v>63</v>
      </c>
      <c r="AK474" s="3" t="s">
        <v>58</v>
      </c>
      <c r="AL474" s="3" t="s">
        <v>216</v>
      </c>
      <c r="AM474" s="3" t="s">
        <v>63</v>
      </c>
      <c r="AN474" s="3" t="n">
        <v>33</v>
      </c>
      <c r="AO474" s="3" t="n">
        <v>13.5</v>
      </c>
      <c r="AP474" s="3" t="n">
        <v>41.4</v>
      </c>
      <c r="AQ474" s="3" t="n">
        <v>44</v>
      </c>
      <c r="AR474" s="3" t="s">
        <v>52</v>
      </c>
      <c r="AS474" s="3" t="s">
        <v>58</v>
      </c>
      <c r="AT474" s="3" t="s">
        <v>52</v>
      </c>
      <c r="AU474" s="3" t="s">
        <v>95</v>
      </c>
      <c r="AV474" s="3" t="s">
        <v>63</v>
      </c>
      <c r="AW474" s="3" t="s">
        <v>57</v>
      </c>
      <c r="AX474" s="3" t="s">
        <v>96</v>
      </c>
      <c r="CY474" s="0" t="n">
        <v>1</v>
      </c>
      <c r="CZ474" s="6">
        <f>trunc((P474/CY474),2)</f>
      </c>
    </row>
    <row r="475" spans="1:104">
      <c r="A475" s="3" t="n">
        <v>470</v>
      </c>
      <c r="B475" s="3" t="s">
        <v>1127</v>
      </c>
      <c r="C475" s="3" t="s">
        <v>52</v>
      </c>
      <c r="D475" s="3" t="s">
        <v>53</v>
      </c>
      <c r="E475" s="3" t="n">
        <v>1.5</v>
      </c>
      <c r="F475" s="3" t="s">
        <v>154</v>
      </c>
      <c r="G475" s="3" t="s">
        <v>55</v>
      </c>
      <c r="H475" s="3" t="s">
        <v>84</v>
      </c>
      <c r="I475" s="3" t="s">
        <v>57</v>
      </c>
      <c r="J475" s="3" t="s">
        <v>57</v>
      </c>
      <c r="K475" s="3" t="s">
        <v>57</v>
      </c>
      <c r="L475" s="3" t="s">
        <v>85</v>
      </c>
      <c r="M475" s="3" t="s">
        <v>86</v>
      </c>
      <c r="N475" s="6">
        <f>trunc(((Q475*(100+O475))/100)*CY475,2)</f>
      </c>
      <c r="O475" s="4" t="n">
        <v>-33.8</v>
      </c>
      <c r="P475" s="6">
        <f>trunc((N475*E475),2)</f>
      </c>
      <c r="Q475" s="3" t="n">
        <v>7200</v>
      </c>
      <c r="R475" s="9" t="s">
        <v>60</v>
      </c>
      <c r="S475" s="9" t="s">
        <v>61</v>
      </c>
      <c r="T475" s="3" t="s">
        <v>1043</v>
      </c>
      <c r="U475" s="3" t="n">
        <v>4.5</v>
      </c>
      <c r="V475" s="3" t="n">
        <v>61.4</v>
      </c>
      <c r="W475" s="3" t="n">
        <v>57</v>
      </c>
      <c r="X475" s="3" t="s">
        <v>63</v>
      </c>
      <c r="Y475" s="3" t="s">
        <v>77</v>
      </c>
      <c r="Z475" s="3" t="s">
        <v>89</v>
      </c>
      <c r="AA475" s="3" t="s">
        <v>156</v>
      </c>
      <c r="AB475" s="3" t="s">
        <v>91</v>
      </c>
      <c r="AC475" s="3" t="s">
        <v>68</v>
      </c>
      <c r="AD475" s="3" t="s">
        <v>134</v>
      </c>
      <c r="AE475" s="3" t="s">
        <v>52</v>
      </c>
      <c r="AF475" s="3" t="s">
        <v>52</v>
      </c>
      <c r="AG475" s="3" t="s">
        <v>52</v>
      </c>
      <c r="AH475" s="3" t="s">
        <v>52</v>
      </c>
      <c r="AI475" s="3" t="s">
        <v>63</v>
      </c>
      <c r="AJ475" s="3" t="s">
        <v>63</v>
      </c>
      <c r="AK475" s="3" t="s">
        <v>58</v>
      </c>
      <c r="AL475" s="3" t="s">
        <v>1086</v>
      </c>
      <c r="AM475" s="3" t="s">
        <v>63</v>
      </c>
      <c r="AN475" s="3" t="n">
        <v>34.5</v>
      </c>
      <c r="AO475" s="3" t="n">
        <v>15</v>
      </c>
      <c r="AP475" s="3" t="n">
        <v>40.6</v>
      </c>
      <c r="AQ475" s="3" t="n">
        <v>43</v>
      </c>
      <c r="AR475" s="3" t="s">
        <v>52</v>
      </c>
      <c r="AS475" s="3" t="s">
        <v>58</v>
      </c>
      <c r="AT475" s="3" t="s">
        <v>52</v>
      </c>
      <c r="AU475" s="3" t="s">
        <v>686</v>
      </c>
      <c r="AV475" s="3" t="s">
        <v>63</v>
      </c>
      <c r="AW475" s="3" t="s">
        <v>57</v>
      </c>
      <c r="AX475" s="3" t="s">
        <v>96</v>
      </c>
      <c r="CY475" s="0" t="n">
        <v>1</v>
      </c>
      <c r="CZ475" s="6">
        <f>trunc((P475/CY475),2)</f>
      </c>
    </row>
    <row r="476" spans="1:104">
      <c r="A476" s="3" t="n">
        <v>471</v>
      </c>
      <c r="B476" s="3" t="s">
        <v>1128</v>
      </c>
      <c r="C476" s="3" t="s">
        <v>52</v>
      </c>
      <c r="D476" s="3" t="s">
        <v>53</v>
      </c>
      <c r="E476" s="3" t="n">
        <v>1.5</v>
      </c>
      <c r="F476" s="3" t="s">
        <v>105</v>
      </c>
      <c r="G476" s="3" t="s">
        <v>55</v>
      </c>
      <c r="H476" s="3" t="s">
        <v>84</v>
      </c>
      <c r="I476" s="3" t="s">
        <v>57</v>
      </c>
      <c r="J476" s="3" t="s">
        <v>57</v>
      </c>
      <c r="K476" s="3" t="s">
        <v>57</v>
      </c>
      <c r="L476" s="3" t="s">
        <v>58</v>
      </c>
      <c r="M476" s="3" t="s">
        <v>113</v>
      </c>
      <c r="N476" s="6">
        <f>trunc(((Q476*(100+O476))/100)*CY476,2)</f>
      </c>
      <c r="O476" s="4" t="n">
        <v>-29.7</v>
      </c>
      <c r="P476" s="6">
        <f>trunc((N476*E476),2)</f>
      </c>
      <c r="Q476" s="3" t="n">
        <v>7200</v>
      </c>
      <c r="R476" s="9" t="s">
        <v>60</v>
      </c>
      <c r="S476" s="9" t="s">
        <v>61</v>
      </c>
      <c r="T476" s="3" t="s">
        <v>1045</v>
      </c>
      <c r="U476" s="3" t="n">
        <v>4.51</v>
      </c>
      <c r="V476" s="3" t="n">
        <v>61.7</v>
      </c>
      <c r="W476" s="3" t="n">
        <v>59</v>
      </c>
      <c r="X476" s="3" t="s">
        <v>63</v>
      </c>
      <c r="Y476" s="3" t="s">
        <v>64</v>
      </c>
      <c r="Z476" s="3" t="s">
        <v>123</v>
      </c>
      <c r="AA476" s="3" t="s">
        <v>90</v>
      </c>
      <c r="AB476" s="3" t="s">
        <v>91</v>
      </c>
      <c r="AC476" s="3" t="s">
        <v>68</v>
      </c>
      <c r="AD476" s="3" t="s">
        <v>69</v>
      </c>
      <c r="AE476" s="3" t="s">
        <v>52</v>
      </c>
      <c r="AF476" s="3" t="s">
        <v>52</v>
      </c>
      <c r="AG476" s="3" t="s">
        <v>52</v>
      </c>
      <c r="AH476" s="3" t="s">
        <v>354</v>
      </c>
      <c r="AI476" s="3" t="s">
        <v>63</v>
      </c>
      <c r="AJ476" s="3" t="s">
        <v>63</v>
      </c>
      <c r="AK476" s="3" t="s">
        <v>58</v>
      </c>
      <c r="AL476" s="3" t="s">
        <v>240</v>
      </c>
      <c r="AM476" s="3" t="s">
        <v>63</v>
      </c>
      <c r="AN476" s="3" t="n">
        <v>36</v>
      </c>
      <c r="AO476" s="3" t="n">
        <v>15</v>
      </c>
      <c r="AP476" s="3" t="n">
        <v>40.6</v>
      </c>
      <c r="AQ476" s="3" t="n">
        <v>43</v>
      </c>
      <c r="AR476" s="3" t="s">
        <v>52</v>
      </c>
      <c r="AS476" s="3" t="s">
        <v>58</v>
      </c>
      <c r="AT476" s="3" t="s">
        <v>52</v>
      </c>
      <c r="AU476" s="3" t="s">
        <v>80</v>
      </c>
      <c r="AV476" s="3" t="s">
        <v>63</v>
      </c>
      <c r="AW476" s="3" t="s">
        <v>57</v>
      </c>
      <c r="AX476" s="3" t="s">
        <v>96</v>
      </c>
      <c r="CY476" s="0" t="n">
        <v>1</v>
      </c>
      <c r="CZ476" s="6">
        <f>trunc((P476/CY476),2)</f>
      </c>
    </row>
    <row r="477" spans="1:104">
      <c r="A477" s="3" t="n">
        <v>472</v>
      </c>
      <c r="B477" s="3" t="s">
        <v>1129</v>
      </c>
      <c r="C477" s="3" t="s">
        <v>52</v>
      </c>
      <c r="D477" s="3" t="s">
        <v>53</v>
      </c>
      <c r="E477" s="3" t="n">
        <v>1.5</v>
      </c>
      <c r="F477" s="3" t="s">
        <v>154</v>
      </c>
      <c r="G477" s="3" t="s">
        <v>55</v>
      </c>
      <c r="H477" s="3" t="s">
        <v>84</v>
      </c>
      <c r="I477" s="3" t="s">
        <v>57</v>
      </c>
      <c r="J477" s="3" t="s">
        <v>57</v>
      </c>
      <c r="K477" s="3" t="s">
        <v>57</v>
      </c>
      <c r="L477" s="3" t="s">
        <v>58</v>
      </c>
      <c r="M477" s="3" t="s">
        <v>113</v>
      </c>
      <c r="N477" s="6">
        <f>trunc(((Q477*(100+O477))/100)*CY477,2)</f>
      </c>
      <c r="O477" s="4" t="n">
        <v>-27.6</v>
      </c>
      <c r="P477" s="6">
        <f>trunc((N477*E477),2)</f>
      </c>
      <c r="Q477" s="3" t="n">
        <v>7200</v>
      </c>
      <c r="R477" s="9" t="s">
        <v>60</v>
      </c>
      <c r="S477" s="9" t="s">
        <v>61</v>
      </c>
      <c r="T477" s="3" t="s">
        <v>1130</v>
      </c>
      <c r="U477" s="3" t="n">
        <v>4.52</v>
      </c>
      <c r="V477" s="3" t="n">
        <v>62.1</v>
      </c>
      <c r="W477" s="3" t="n">
        <v>58</v>
      </c>
      <c r="X477" s="3" t="s">
        <v>63</v>
      </c>
      <c r="Y477" s="3" t="s">
        <v>77</v>
      </c>
      <c r="Z477" s="3" t="s">
        <v>58</v>
      </c>
      <c r="AA477" s="3" t="s">
        <v>90</v>
      </c>
      <c r="AB477" s="3" t="s">
        <v>109</v>
      </c>
      <c r="AC477" s="3" t="s">
        <v>68</v>
      </c>
      <c r="AD477" s="3" t="s">
        <v>69</v>
      </c>
      <c r="AE477" s="3" t="s">
        <v>63</v>
      </c>
      <c r="AF477" s="3" t="s">
        <v>52</v>
      </c>
      <c r="AG477" s="3" t="s">
        <v>52</v>
      </c>
      <c r="AH477" s="3" t="s">
        <v>52</v>
      </c>
      <c r="AI477" s="3" t="s">
        <v>63</v>
      </c>
      <c r="AJ477" s="3" t="s">
        <v>63</v>
      </c>
      <c r="AK477" s="3" t="s">
        <v>58</v>
      </c>
      <c r="AL477" s="3" t="s">
        <v>240</v>
      </c>
      <c r="AM477" s="3" t="s">
        <v>63</v>
      </c>
      <c r="AN477" s="3" t="n">
        <v>36</v>
      </c>
      <c r="AO477" s="3" t="n">
        <v>15.5</v>
      </c>
      <c r="AP477" s="3" t="n">
        <v>40.6</v>
      </c>
      <c r="AQ477" s="3" t="n">
        <v>42.5</v>
      </c>
      <c r="AR477" s="3" t="s">
        <v>79</v>
      </c>
      <c r="AS477" s="3" t="s">
        <v>58</v>
      </c>
      <c r="AT477" s="3" t="s">
        <v>52</v>
      </c>
      <c r="AU477" s="3" t="s">
        <v>80</v>
      </c>
      <c r="AV477" s="3" t="s">
        <v>63</v>
      </c>
      <c r="AW477" s="3" t="s">
        <v>57</v>
      </c>
      <c r="AX477" s="3" t="s">
        <v>96</v>
      </c>
      <c r="CY477" s="0" t="n">
        <v>1</v>
      </c>
      <c r="CZ477" s="6">
        <f>trunc((P477/CY477),2)</f>
      </c>
    </row>
    <row r="478" spans="1:104">
      <c r="A478" s="3" t="n">
        <v>473</v>
      </c>
      <c r="B478" s="3" t="s">
        <v>1131</v>
      </c>
      <c r="C478" s="3" t="s">
        <v>52</v>
      </c>
      <c r="D478" s="3" t="s">
        <v>53</v>
      </c>
      <c r="E478" s="3" t="n">
        <v>1.52</v>
      </c>
      <c r="F478" s="3" t="s">
        <v>83</v>
      </c>
      <c r="G478" s="3" t="s">
        <v>55</v>
      </c>
      <c r="H478" s="3" t="s">
        <v>74</v>
      </c>
      <c r="I478" s="3" t="s">
        <v>57</v>
      </c>
      <c r="J478" s="3" t="s">
        <v>57</v>
      </c>
      <c r="K478" s="3" t="s">
        <v>57</v>
      </c>
      <c r="L478" s="3" t="s">
        <v>85</v>
      </c>
      <c r="M478" s="3" t="s">
        <v>75</v>
      </c>
      <c r="N478" s="6">
        <f>trunc(((Q478*(100+O478))/100)*CY478,2)</f>
      </c>
      <c r="O478" s="4" t="n">
        <v>-51.4</v>
      </c>
      <c r="P478" s="6">
        <f>trunc((N478*E478),2)</f>
      </c>
      <c r="Q478" s="3" t="n">
        <v>6400</v>
      </c>
      <c r="R478" s="9" t="s">
        <v>60</v>
      </c>
      <c r="S478" s="9" t="s">
        <v>61</v>
      </c>
      <c r="T478" s="3" t="s">
        <v>982</v>
      </c>
      <c r="U478" s="3" t="n">
        <v>4.54</v>
      </c>
      <c r="V478" s="3" t="n">
        <v>62.2</v>
      </c>
      <c r="W478" s="3" t="n">
        <v>58</v>
      </c>
      <c r="X478" s="3" t="s">
        <v>63</v>
      </c>
      <c r="Y478" s="3" t="s">
        <v>64</v>
      </c>
      <c r="Z478" s="3" t="s">
        <v>598</v>
      </c>
      <c r="AA478" s="3" t="s">
        <v>58</v>
      </c>
      <c r="AB478" s="3" t="s">
        <v>599</v>
      </c>
      <c r="AC478" s="3" t="s">
        <v>365</v>
      </c>
      <c r="AD478" s="3" t="s">
        <v>134</v>
      </c>
      <c r="AE478" s="3" t="s">
        <v>52</v>
      </c>
      <c r="AF478" s="3" t="s">
        <v>52</v>
      </c>
      <c r="AG478" s="3" t="s">
        <v>52</v>
      </c>
      <c r="AH478" s="3" t="s">
        <v>52</v>
      </c>
      <c r="AI478" s="3" t="s">
        <v>63</v>
      </c>
      <c r="AJ478" s="3" t="s">
        <v>63</v>
      </c>
      <c r="AK478" s="3" t="s">
        <v>58</v>
      </c>
      <c r="AL478" s="3" t="s">
        <v>138</v>
      </c>
      <c r="AM478" s="3" t="s">
        <v>63</v>
      </c>
      <c r="AN478" s="3" t="n">
        <v>36</v>
      </c>
      <c r="AO478" s="3" t="n">
        <v>15.5</v>
      </c>
      <c r="AP478" s="3" t="n">
        <v>40.6</v>
      </c>
      <c r="AQ478" s="3" t="n">
        <v>43</v>
      </c>
      <c r="AR478" s="3" t="s">
        <v>79</v>
      </c>
      <c r="AS478" s="3" t="s">
        <v>58</v>
      </c>
      <c r="AT478" s="3" t="s">
        <v>52</v>
      </c>
      <c r="AU478" s="3" t="s">
        <v>219</v>
      </c>
      <c r="AV478" s="3" t="s">
        <v>63</v>
      </c>
      <c r="AW478" s="3" t="s">
        <v>57</v>
      </c>
      <c r="AX478" s="3" t="s">
        <v>96</v>
      </c>
      <c r="CY478" s="0" t="n">
        <v>1</v>
      </c>
      <c r="CZ478" s="6">
        <f>trunc((P478/CY478),2)</f>
      </c>
    </row>
    <row r="479" spans="1:104">
      <c r="A479" s="3" t="n">
        <v>474</v>
      </c>
      <c r="B479" s="3" t="s">
        <v>1132</v>
      </c>
      <c r="C479" s="3" t="s">
        <v>52</v>
      </c>
      <c r="D479" s="3" t="s">
        <v>53</v>
      </c>
      <c r="E479" s="3" t="n">
        <v>1.5</v>
      </c>
      <c r="F479" s="3" t="s">
        <v>83</v>
      </c>
      <c r="G479" s="3" t="s">
        <v>55</v>
      </c>
      <c r="H479" s="3" t="s">
        <v>74</v>
      </c>
      <c r="I479" s="3" t="s">
        <v>57</v>
      </c>
      <c r="J479" s="3" t="s">
        <v>57</v>
      </c>
      <c r="K479" s="3" t="s">
        <v>57</v>
      </c>
      <c r="L479" s="3" t="s">
        <v>58</v>
      </c>
      <c r="M479" s="3" t="s">
        <v>59</v>
      </c>
      <c r="N479" s="6">
        <f>trunc(((Q479*(100+O479))/100)*CY479,2)</f>
      </c>
      <c r="O479" s="4" t="n">
        <v>-40</v>
      </c>
      <c r="P479" s="6">
        <f>trunc((N479*E479),2)</f>
      </c>
      <c r="Q479" s="3" t="n">
        <v>6400</v>
      </c>
      <c r="R479" s="9" t="s">
        <v>60</v>
      </c>
      <c r="S479" s="9" t="s">
        <v>61</v>
      </c>
      <c r="T479" s="3" t="s">
        <v>1032</v>
      </c>
      <c r="U479" s="3" t="n">
        <v>4.44</v>
      </c>
      <c r="V479" s="3" t="n">
        <v>59.7</v>
      </c>
      <c r="W479" s="3" t="n">
        <v>60</v>
      </c>
      <c r="X479" s="3" t="s">
        <v>63</v>
      </c>
      <c r="Y479" s="3" t="s">
        <v>64</v>
      </c>
      <c r="Z479" s="3" t="s">
        <v>166</v>
      </c>
      <c r="AA479" s="3" t="s">
        <v>156</v>
      </c>
      <c r="AB479" s="3" t="s">
        <v>67</v>
      </c>
      <c r="AC479" s="3" t="s">
        <v>92</v>
      </c>
      <c r="AD479" s="3" t="s">
        <v>69</v>
      </c>
      <c r="AE479" s="3" t="s">
        <v>52</v>
      </c>
      <c r="AF479" s="3" t="s">
        <v>52</v>
      </c>
      <c r="AG479" s="3" t="s">
        <v>52</v>
      </c>
      <c r="AH479" s="3" t="s">
        <v>52</v>
      </c>
      <c r="AI479" s="3" t="s">
        <v>63</v>
      </c>
      <c r="AJ479" s="3" t="s">
        <v>63</v>
      </c>
      <c r="AK479" s="3" t="s">
        <v>58</v>
      </c>
      <c r="AL479" s="3" t="s">
        <v>536</v>
      </c>
      <c r="AM479" s="3" t="s">
        <v>63</v>
      </c>
      <c r="AN479" s="3" t="n">
        <v>31.5</v>
      </c>
      <c r="AO479" s="3" t="n">
        <v>12.5</v>
      </c>
      <c r="AP479" s="3" t="n">
        <v>41.2</v>
      </c>
      <c r="AQ479" s="3" t="n">
        <v>44</v>
      </c>
      <c r="AR479" s="3" t="s">
        <v>52</v>
      </c>
      <c r="AS479" s="3" t="s">
        <v>58</v>
      </c>
      <c r="AT479" s="3" t="s">
        <v>52</v>
      </c>
      <c r="AU479" s="3" t="s">
        <v>118</v>
      </c>
      <c r="AV479" s="3" t="s">
        <v>63</v>
      </c>
      <c r="AW479" s="3" t="s">
        <v>57</v>
      </c>
      <c r="AX479" s="3" t="s">
        <v>96</v>
      </c>
      <c r="CY479" s="0" t="n">
        <v>1</v>
      </c>
      <c r="CZ479" s="6">
        <f>trunc((P479/CY479),2)</f>
      </c>
    </row>
    <row r="480" spans="1:104">
      <c r="A480" s="3" t="n">
        <v>475</v>
      </c>
      <c r="B480" s="3" t="s">
        <v>1133</v>
      </c>
      <c r="C480" s="3" t="s">
        <v>52</v>
      </c>
      <c r="D480" s="3" t="s">
        <v>53</v>
      </c>
      <c r="E480" s="3" t="n">
        <v>1.57</v>
      </c>
      <c r="F480" s="3" t="s">
        <v>83</v>
      </c>
      <c r="G480" s="3" t="s">
        <v>55</v>
      </c>
      <c r="H480" s="3" t="s">
        <v>84</v>
      </c>
      <c r="I480" s="3" t="s">
        <v>57</v>
      </c>
      <c r="J480" s="3" t="s">
        <v>57</v>
      </c>
      <c r="K480" s="3" t="s">
        <v>57</v>
      </c>
      <c r="L480" s="3" t="s">
        <v>85</v>
      </c>
      <c r="M480" s="3" t="s">
        <v>86</v>
      </c>
      <c r="N480" s="6">
        <f>trunc(((Q480*(100+O480))/100)*CY480,2)</f>
      </c>
      <c r="O480" s="4" t="n">
        <v>-39</v>
      </c>
      <c r="P480" s="6">
        <f>trunc((N480*E480),2)</f>
      </c>
      <c r="Q480" s="3" t="n">
        <v>6400</v>
      </c>
      <c r="R480" s="9" t="s">
        <v>60</v>
      </c>
      <c r="S480" s="9" t="s">
        <v>61</v>
      </c>
      <c r="T480" s="3" t="s">
        <v>1134</v>
      </c>
      <c r="U480" s="3" t="n">
        <v>4.59</v>
      </c>
      <c r="V480" s="3" t="n">
        <v>62.1</v>
      </c>
      <c r="W480" s="3" t="n">
        <v>58</v>
      </c>
      <c r="X480" s="3" t="s">
        <v>63</v>
      </c>
      <c r="Y480" s="3" t="s">
        <v>64</v>
      </c>
      <c r="Z480" s="3" t="s">
        <v>89</v>
      </c>
      <c r="AA480" s="3" t="s">
        <v>156</v>
      </c>
      <c r="AB480" s="3" t="s">
        <v>91</v>
      </c>
      <c r="AC480" s="3" t="s">
        <v>92</v>
      </c>
      <c r="AD480" s="3" t="s">
        <v>69</v>
      </c>
      <c r="AE480" s="3" t="s">
        <v>52</v>
      </c>
      <c r="AF480" s="3" t="s">
        <v>52</v>
      </c>
      <c r="AG480" s="3" t="s">
        <v>52</v>
      </c>
      <c r="AH480" s="3" t="s">
        <v>127</v>
      </c>
      <c r="AI480" s="3" t="s">
        <v>63</v>
      </c>
      <c r="AJ480" s="3" t="s">
        <v>63</v>
      </c>
      <c r="AK480" s="3" t="s">
        <v>58</v>
      </c>
      <c r="AL480" s="3" t="s">
        <v>1135</v>
      </c>
      <c r="AM480" s="3" t="s">
        <v>63</v>
      </c>
      <c r="AN480" s="3" t="n">
        <v>36</v>
      </c>
      <c r="AO480" s="3" t="n">
        <v>15</v>
      </c>
      <c r="AP480" s="3" t="n">
        <v>40.6</v>
      </c>
      <c r="AQ480" s="3" t="n">
        <v>43</v>
      </c>
      <c r="AR480" s="3" t="s">
        <v>63</v>
      </c>
      <c r="AS480" s="3" t="s">
        <v>58</v>
      </c>
      <c r="AT480" s="3" t="s">
        <v>52</v>
      </c>
      <c r="AU480" s="3" t="s">
        <v>158</v>
      </c>
      <c r="AV480" s="3" t="s">
        <v>63</v>
      </c>
      <c r="AW480" s="3" t="s">
        <v>57</v>
      </c>
      <c r="AX480" s="3" t="s">
        <v>96</v>
      </c>
      <c r="CY480" s="0" t="n">
        <v>1</v>
      </c>
      <c r="CZ480" s="6">
        <f>trunc((P480/CY480),2)</f>
      </c>
    </row>
    <row r="481" spans="1:104">
      <c r="A481" s="3" t="n">
        <v>476</v>
      </c>
      <c r="B481" s="3" t="s">
        <v>1136</v>
      </c>
      <c r="C481" s="3" t="s">
        <v>52</v>
      </c>
      <c r="D481" s="3" t="s">
        <v>53</v>
      </c>
      <c r="E481" s="3" t="n">
        <v>1.5</v>
      </c>
      <c r="F481" s="3" t="s">
        <v>130</v>
      </c>
      <c r="G481" s="3" t="s">
        <v>55</v>
      </c>
      <c r="H481" s="3" t="s">
        <v>683</v>
      </c>
      <c r="I481" s="3" t="s">
        <v>57</v>
      </c>
      <c r="J481" s="3" t="s">
        <v>57</v>
      </c>
      <c r="K481" s="3" t="s">
        <v>57</v>
      </c>
      <c r="L481" s="3" t="s">
        <v>58</v>
      </c>
      <c r="M481" s="3" t="s">
        <v>75</v>
      </c>
      <c r="N481" s="6">
        <f>trunc(((Q481*(100+O481))/100)*CY481,2)</f>
      </c>
      <c r="O481" s="4" t="n">
        <v>-58.6</v>
      </c>
      <c r="P481" s="6">
        <f>trunc((N481*E481),2)</f>
      </c>
      <c r="Q481" s="3" t="n">
        <v>6500</v>
      </c>
      <c r="R481" s="9" t="s">
        <v>60</v>
      </c>
      <c r="S481" s="9" t="s">
        <v>61</v>
      </c>
      <c r="T481" s="3" t="s">
        <v>875</v>
      </c>
      <c r="U481" s="3" t="n">
        <v>4.53</v>
      </c>
      <c r="V481" s="3" t="n">
        <v>61.8</v>
      </c>
      <c r="W481" s="3" t="n">
        <v>59</v>
      </c>
      <c r="X481" s="3" t="s">
        <v>63</v>
      </c>
      <c r="Y481" s="3" t="s">
        <v>64</v>
      </c>
      <c r="Z481" s="3" t="s">
        <v>1137</v>
      </c>
      <c r="AA481" s="3" t="s">
        <v>156</v>
      </c>
      <c r="AB481" s="3" t="s">
        <v>599</v>
      </c>
      <c r="AC481" s="3" t="s">
        <v>393</v>
      </c>
      <c r="AD481" s="3" t="s">
        <v>134</v>
      </c>
      <c r="AE481" s="3" t="s">
        <v>52</v>
      </c>
      <c r="AF481" s="3" t="s">
        <v>52</v>
      </c>
      <c r="AG481" s="3" t="s">
        <v>52</v>
      </c>
      <c r="AH481" s="3" t="s">
        <v>1138</v>
      </c>
      <c r="AI481" s="3" t="s">
        <v>63</v>
      </c>
      <c r="AJ481" s="3" t="s">
        <v>63</v>
      </c>
      <c r="AK481" s="3" t="s">
        <v>58</v>
      </c>
      <c r="AL481" s="3" t="s">
        <v>1139</v>
      </c>
      <c r="AM481" s="3" t="s">
        <v>63</v>
      </c>
      <c r="AN481" s="3" t="n">
        <v>33.5</v>
      </c>
      <c r="AO481" s="3" t="n">
        <v>13.5</v>
      </c>
      <c r="AP481" s="3" t="n">
        <v>41.6</v>
      </c>
      <c r="AQ481" s="3" t="n">
        <v>44</v>
      </c>
      <c r="AR481" s="3" t="s">
        <v>52</v>
      </c>
      <c r="AS481" s="3" t="s">
        <v>58</v>
      </c>
      <c r="AT481" s="3" t="s">
        <v>52</v>
      </c>
      <c r="AU481" s="3" t="s">
        <v>80</v>
      </c>
      <c r="AV481" s="3" t="s">
        <v>63</v>
      </c>
      <c r="AW481" s="3" t="s">
        <v>57</v>
      </c>
      <c r="AX481" s="3" t="s">
        <v>96</v>
      </c>
      <c r="CY481" s="0" t="n">
        <v>1</v>
      </c>
      <c r="CZ481" s="6">
        <f>trunc((P481/CY481),2)</f>
      </c>
    </row>
    <row r="482" spans="1:104">
      <c r="A482" s="3" t="n">
        <v>477</v>
      </c>
      <c r="B482" s="3" t="s">
        <v>1140</v>
      </c>
      <c r="C482" s="3" t="s">
        <v>52</v>
      </c>
      <c r="D482" s="3" t="s">
        <v>53</v>
      </c>
      <c r="E482" s="3" t="n">
        <v>1.5</v>
      </c>
      <c r="F482" s="3" t="s">
        <v>841</v>
      </c>
      <c r="G482" s="3" t="s">
        <v>55</v>
      </c>
      <c r="H482" s="3" t="s">
        <v>683</v>
      </c>
      <c r="I482" s="3" t="s">
        <v>57</v>
      </c>
      <c r="J482" s="3" t="s">
        <v>57</v>
      </c>
      <c r="K482" s="3" t="s">
        <v>57</v>
      </c>
      <c r="L482" s="3" t="s">
        <v>58</v>
      </c>
      <c r="M482" s="3" t="s">
        <v>59</v>
      </c>
      <c r="N482" s="6">
        <f>trunc(((Q482*(100+O482))/100)*CY482,2)</f>
      </c>
      <c r="O482" s="4" t="n">
        <v>-47.8</v>
      </c>
      <c r="P482" s="6">
        <f>trunc((N482*E482),2)</f>
      </c>
      <c r="Q482" s="3" t="n">
        <v>6500</v>
      </c>
      <c r="R482" s="9" t="s">
        <v>60</v>
      </c>
      <c r="S482" s="9" t="s">
        <v>61</v>
      </c>
      <c r="T482" s="3" t="s">
        <v>1141</v>
      </c>
      <c r="U482" s="3" t="n">
        <v>4.58</v>
      </c>
      <c r="V482" s="3" t="n">
        <v>62.9</v>
      </c>
      <c r="W482" s="3" t="n">
        <v>56</v>
      </c>
      <c r="X482" s="3" t="s">
        <v>63</v>
      </c>
      <c r="Y482" s="3" t="s">
        <v>64</v>
      </c>
      <c r="Z482" s="3" t="s">
        <v>78</v>
      </c>
      <c r="AA482" s="3" t="s">
        <v>156</v>
      </c>
      <c r="AB482" s="3" t="s">
        <v>67</v>
      </c>
      <c r="AC482" s="3" t="s">
        <v>92</v>
      </c>
      <c r="AD482" s="3" t="s">
        <v>134</v>
      </c>
      <c r="AE482" s="3" t="s">
        <v>52</v>
      </c>
      <c r="AF482" s="3" t="s">
        <v>52</v>
      </c>
      <c r="AG482" s="3" t="s">
        <v>52</v>
      </c>
      <c r="AH482" s="3" t="s">
        <v>354</v>
      </c>
      <c r="AI482" s="3" t="s">
        <v>63</v>
      </c>
      <c r="AJ482" s="3" t="s">
        <v>63</v>
      </c>
      <c r="AK482" s="3" t="s">
        <v>58</v>
      </c>
      <c r="AL482" s="3" t="s">
        <v>1142</v>
      </c>
      <c r="AM482" s="3" t="s">
        <v>63</v>
      </c>
      <c r="AN482" s="3" t="n">
        <v>36.5</v>
      </c>
      <c r="AO482" s="3" t="n">
        <v>16.5</v>
      </c>
      <c r="AP482" s="3" t="n">
        <v>40.8</v>
      </c>
      <c r="AQ482" s="3" t="n">
        <v>43</v>
      </c>
      <c r="AR482" s="3" t="s">
        <v>63</v>
      </c>
      <c r="AS482" s="3" t="s">
        <v>58</v>
      </c>
      <c r="AT482" s="3" t="s">
        <v>52</v>
      </c>
      <c r="AU482" s="3" t="s">
        <v>80</v>
      </c>
      <c r="AV482" s="3" t="s">
        <v>63</v>
      </c>
      <c r="AW482" s="3" t="s">
        <v>57</v>
      </c>
      <c r="AX482" s="3" t="s">
        <v>96</v>
      </c>
      <c r="CY482" s="0" t="n">
        <v>1</v>
      </c>
      <c r="CZ482" s="6">
        <f>trunc((P482/CY482),2)</f>
      </c>
    </row>
    <row r="483" spans="1:104">
      <c r="A483" s="3" t="n">
        <v>478</v>
      </c>
      <c r="B483" s="3" t="s">
        <v>1143</v>
      </c>
      <c r="C483" s="3" t="s">
        <v>52</v>
      </c>
      <c r="D483" s="3" t="s">
        <v>53</v>
      </c>
      <c r="E483" s="3" t="n">
        <v>1.51</v>
      </c>
      <c r="F483" s="3" t="s">
        <v>130</v>
      </c>
      <c r="G483" s="3" t="s">
        <v>55</v>
      </c>
      <c r="H483" s="3" t="s">
        <v>391</v>
      </c>
      <c r="I483" s="3" t="s">
        <v>57</v>
      </c>
      <c r="J483" s="3" t="s">
        <v>57</v>
      </c>
      <c r="K483" s="3" t="s">
        <v>57</v>
      </c>
      <c r="L483" s="3" t="s">
        <v>58</v>
      </c>
      <c r="M483" s="3" t="s">
        <v>75</v>
      </c>
      <c r="N483" s="6">
        <f>trunc(((Q483*(100+O483))/100)*CY483,2)</f>
      </c>
      <c r="O483" s="4" t="n">
        <v>-46.6</v>
      </c>
      <c r="P483" s="6">
        <f>trunc((N483*E483),2)</f>
      </c>
      <c r="Q483" s="3" t="n">
        <v>6500</v>
      </c>
      <c r="R483" s="9" t="s">
        <v>60</v>
      </c>
      <c r="S483" s="9" t="s">
        <v>61</v>
      </c>
      <c r="T483" s="3" t="s">
        <v>1144</v>
      </c>
      <c r="U483" s="3" t="n">
        <v>4.57</v>
      </c>
      <c r="V483" s="3" t="n">
        <v>62</v>
      </c>
      <c r="W483" s="3" t="n">
        <v>58</v>
      </c>
      <c r="X483" s="3" t="s">
        <v>63</v>
      </c>
      <c r="Y483" s="3" t="s">
        <v>88</v>
      </c>
      <c r="Z483" s="3" t="s">
        <v>166</v>
      </c>
      <c r="AA483" s="3" t="s">
        <v>156</v>
      </c>
      <c r="AB483" s="3" t="s">
        <v>67</v>
      </c>
      <c r="AC483" s="3" t="s">
        <v>92</v>
      </c>
      <c r="AD483" s="3" t="s">
        <v>134</v>
      </c>
      <c r="AE483" s="3" t="s">
        <v>63</v>
      </c>
      <c r="AF483" s="3" t="s">
        <v>52</v>
      </c>
      <c r="AG483" s="3" t="s">
        <v>93</v>
      </c>
      <c r="AH483" s="3" t="s">
        <v>52</v>
      </c>
      <c r="AI483" s="3" t="s">
        <v>63</v>
      </c>
      <c r="AJ483" s="3" t="s">
        <v>63</v>
      </c>
      <c r="AK483" s="3" t="s">
        <v>58</v>
      </c>
      <c r="AL483" s="3" t="s">
        <v>1145</v>
      </c>
      <c r="AM483" s="3" t="s">
        <v>63</v>
      </c>
      <c r="AN483" s="3" t="n">
        <v>34</v>
      </c>
      <c r="AO483" s="3" t="n">
        <v>14</v>
      </c>
      <c r="AP483" s="3" t="n">
        <v>41.6</v>
      </c>
      <c r="AQ483" s="3" t="n">
        <v>44</v>
      </c>
      <c r="AR483" s="3" t="s">
        <v>63</v>
      </c>
      <c r="AS483" s="3" t="s">
        <v>58</v>
      </c>
      <c r="AT483" s="3" t="s">
        <v>52</v>
      </c>
      <c r="AU483" s="3" t="s">
        <v>63</v>
      </c>
      <c r="AV483" s="3" t="s">
        <v>63</v>
      </c>
      <c r="AW483" s="3" t="s">
        <v>57</v>
      </c>
      <c r="AX483" s="3" t="s">
        <v>196</v>
      </c>
      <c r="CY483" s="0" t="n">
        <v>1</v>
      </c>
      <c r="CZ483" s="6">
        <f>trunc((P483/CY483),2)</f>
      </c>
    </row>
    <row r="484" spans="1:104">
      <c r="A484" s="3" t="n">
        <v>479</v>
      </c>
      <c r="B484" s="3" t="s">
        <v>1146</v>
      </c>
      <c r="C484" s="3" t="s">
        <v>52</v>
      </c>
      <c r="D484" s="3" t="s">
        <v>53</v>
      </c>
      <c r="E484" s="3" t="n">
        <v>1.51</v>
      </c>
      <c r="F484" s="3" t="s">
        <v>149</v>
      </c>
      <c r="G484" s="3" t="s">
        <v>55</v>
      </c>
      <c r="H484" s="3" t="s">
        <v>683</v>
      </c>
      <c r="I484" s="3" t="s">
        <v>57</v>
      </c>
      <c r="J484" s="3" t="s">
        <v>57</v>
      </c>
      <c r="K484" s="3" t="s">
        <v>57</v>
      </c>
      <c r="L484" s="3" t="s">
        <v>58</v>
      </c>
      <c r="M484" s="3" t="s">
        <v>75</v>
      </c>
      <c r="N484" s="6">
        <f>trunc(((Q484*(100+O484))/100)*CY484,2)</f>
      </c>
      <c r="O484" s="4" t="n">
        <v>-55.5</v>
      </c>
      <c r="P484" s="6">
        <f>trunc((N484*E484),2)</f>
      </c>
      <c r="Q484" s="3" t="n">
        <v>6200</v>
      </c>
      <c r="R484" s="9" t="s">
        <v>60</v>
      </c>
      <c r="S484" s="9" t="s">
        <v>61</v>
      </c>
      <c r="T484" s="3" t="s">
        <v>1147</v>
      </c>
      <c r="U484" s="3" t="n">
        <v>4.44</v>
      </c>
      <c r="V484" s="3" t="n">
        <v>59.8</v>
      </c>
      <c r="W484" s="3" t="n">
        <v>60</v>
      </c>
      <c r="X484" s="3" t="s">
        <v>63</v>
      </c>
      <c r="Y484" s="3" t="s">
        <v>64</v>
      </c>
      <c r="Z484" s="3" t="s">
        <v>78</v>
      </c>
      <c r="AA484" s="3" t="s">
        <v>156</v>
      </c>
      <c r="AB484" s="3" t="s">
        <v>67</v>
      </c>
      <c r="AC484" s="3" t="s">
        <v>92</v>
      </c>
      <c r="AD484" s="3" t="s">
        <v>134</v>
      </c>
      <c r="AE484" s="3" t="s">
        <v>52</v>
      </c>
      <c r="AF484" s="3" t="s">
        <v>52</v>
      </c>
      <c r="AG484" s="3" t="s">
        <v>52</v>
      </c>
      <c r="AH484" s="3" t="s">
        <v>1138</v>
      </c>
      <c r="AI484" s="3" t="s">
        <v>63</v>
      </c>
      <c r="AJ484" s="3" t="s">
        <v>63</v>
      </c>
      <c r="AK484" s="3" t="s">
        <v>58</v>
      </c>
      <c r="AL484" s="3" t="s">
        <v>1148</v>
      </c>
      <c r="AM484" s="3" t="s">
        <v>63</v>
      </c>
      <c r="AN484" s="3" t="n">
        <v>33</v>
      </c>
      <c r="AO484" s="3" t="n">
        <v>13</v>
      </c>
      <c r="AP484" s="3" t="n">
        <v>40.8</v>
      </c>
      <c r="AQ484" s="3" t="n">
        <v>43</v>
      </c>
      <c r="AR484" s="3" t="s">
        <v>52</v>
      </c>
      <c r="AS484" s="3" t="s">
        <v>58</v>
      </c>
      <c r="AT484" s="3" t="s">
        <v>52</v>
      </c>
      <c r="AU484" s="3" t="s">
        <v>158</v>
      </c>
      <c r="AV484" s="3" t="s">
        <v>687</v>
      </c>
      <c r="AW484" s="3" t="s">
        <v>57</v>
      </c>
      <c r="AX484" s="3" t="s">
        <v>96</v>
      </c>
      <c r="CY484" s="0" t="n">
        <v>1</v>
      </c>
      <c r="CZ484" s="6">
        <f>trunc((P484/CY484),2)</f>
      </c>
    </row>
    <row r="485" spans="1:104">
      <c r="A485" s="3" t="n">
        <v>480</v>
      </c>
      <c r="B485" s="3" t="s">
        <v>1149</v>
      </c>
      <c r="C485" s="3" t="s">
        <v>52</v>
      </c>
      <c r="D485" s="3" t="s">
        <v>53</v>
      </c>
      <c r="E485" s="3" t="n">
        <v>1.5</v>
      </c>
      <c r="F485" s="3" t="s">
        <v>105</v>
      </c>
      <c r="G485" s="3" t="s">
        <v>55</v>
      </c>
      <c r="H485" s="3" t="s">
        <v>391</v>
      </c>
      <c r="I485" s="3" t="s">
        <v>57</v>
      </c>
      <c r="J485" s="3" t="s">
        <v>57</v>
      </c>
      <c r="K485" s="3" t="s">
        <v>57</v>
      </c>
      <c r="L485" s="3" t="s">
        <v>58</v>
      </c>
      <c r="M485" s="3" t="s">
        <v>86</v>
      </c>
      <c r="N485" s="6">
        <f>trunc(((Q485*(100+O485))/100)*CY485,2)</f>
      </c>
      <c r="O485" s="4" t="n">
        <v>-42.1</v>
      </c>
      <c r="P485" s="6">
        <f>trunc((N485*E485),2)</f>
      </c>
      <c r="Q485" s="3" t="n">
        <v>5300</v>
      </c>
      <c r="R485" s="9" t="s">
        <v>60</v>
      </c>
      <c r="S485" s="9" t="s">
        <v>61</v>
      </c>
      <c r="T485" s="3" t="s">
        <v>982</v>
      </c>
      <c r="U485" s="3" t="n">
        <v>4.53</v>
      </c>
      <c r="V485" s="3" t="n">
        <v>62.1</v>
      </c>
      <c r="W485" s="3" t="n">
        <v>57</v>
      </c>
      <c r="X485" s="3" t="s">
        <v>63</v>
      </c>
      <c r="Y485" s="3" t="s">
        <v>64</v>
      </c>
      <c r="Z485" s="3" t="s">
        <v>177</v>
      </c>
      <c r="AA485" s="3" t="s">
        <v>156</v>
      </c>
      <c r="AB485" s="3" t="s">
        <v>91</v>
      </c>
      <c r="AC485" s="3" t="s">
        <v>92</v>
      </c>
      <c r="AD485" s="3" t="s">
        <v>134</v>
      </c>
      <c r="AE485" s="3" t="s">
        <v>52</v>
      </c>
      <c r="AF485" s="3" t="s">
        <v>52</v>
      </c>
      <c r="AG485" s="3" t="s">
        <v>52</v>
      </c>
      <c r="AH485" s="3" t="s">
        <v>209</v>
      </c>
      <c r="AI485" s="3" t="s">
        <v>63</v>
      </c>
      <c r="AJ485" s="3" t="s">
        <v>63</v>
      </c>
      <c r="AK485" s="3" t="s">
        <v>58</v>
      </c>
      <c r="AL485" s="3" t="s">
        <v>1150</v>
      </c>
      <c r="AM485" s="3" t="s">
        <v>63</v>
      </c>
      <c r="AN485" s="3" t="n">
        <v>35.5</v>
      </c>
      <c r="AO485" s="3" t="n">
        <v>15.5</v>
      </c>
      <c r="AP485" s="3" t="n">
        <v>40.6</v>
      </c>
      <c r="AQ485" s="3" t="n">
        <v>43</v>
      </c>
      <c r="AR485" s="3" t="s">
        <v>52</v>
      </c>
      <c r="AS485" s="3" t="s">
        <v>58</v>
      </c>
      <c r="AT485" s="3" t="s">
        <v>52</v>
      </c>
      <c r="AU485" s="3" t="s">
        <v>686</v>
      </c>
      <c r="AV485" s="3" t="s">
        <v>63</v>
      </c>
      <c r="AW485" s="3" t="s">
        <v>57</v>
      </c>
      <c r="AX485" s="3" t="s">
        <v>96</v>
      </c>
      <c r="CY485" s="0" t="n">
        <v>1</v>
      </c>
      <c r="CZ485" s="6">
        <f>trunc((P485/CY485),2)</f>
      </c>
    </row>
  </sheetData>
  <autoFilter ref="A5:AX485"/>
  <mergeCells count="9">
    <mergeCell ref="C1:D1"/>
    <mergeCell ref="E1:E1"/>
    <mergeCell ref="F1:F1"/>
    <mergeCell ref="C2:D2"/>
    <mergeCell ref="E2:E2"/>
    <mergeCell ref="F2:F2"/>
    <mergeCell ref="C3:D3"/>
    <mergeCell ref="E3:E3"/>
    <mergeCell ref="F3:F3"/>
  </mergeCells>
  <hyperlinks>
    <hyperlink ref="R6" r:id="rId1" display="GIA" address="https://d3ala6utm5rxsh.cloudfront.net/Images/2195687554.jpg" tooltip="https://d3ala6utm5rxsh.cloudfront.net/Images/2195687554.jpg"/>
    <hyperlink ref="S6" r:id="rId2" display="DNA" address="https://site.kapugems.com/#/dna/240207?key=7tRvkp%23UUxy1sXx0GZhTQX5GmY4@k5pr" tooltip="https://site.kapugems.com/#/dna/240207?key=7tRvkp%23UUxy1sXx0GZhTQX5GmY4@k5pr"/>
    <hyperlink ref="R7" r:id="rId3" display="GIA" address="https://d3ala6utm5rxsh.cloudfront.net/Images/2191717087.jpg" tooltip="https://d3ala6utm5rxsh.cloudfront.net/Images/2191717087.jpg"/>
    <hyperlink ref="S7" r:id="rId4" display="DNA" address="https://site.kapugems.com/#/dna/242619?key=7tRvkp%23UUxy1sXx0GZhTQX5GmY4@k5pr" tooltip="https://site.kapugems.com/#/dna/242619?key=7tRvkp%23UUxy1sXx0GZhTQX5GmY4@k5pr"/>
    <hyperlink ref="R8" r:id="rId5" display="GIA" address="https://d3ala6utm5rxsh.cloudfront.net/Images/5222929393.jpg" tooltip="https://d3ala6utm5rxsh.cloudfront.net/Images/5222929393.jpg"/>
    <hyperlink ref="S8" r:id="rId6" display="DNA" address="https://site.kapugems.com/#/dna/25789810?key=7tRvkp%23UUxy1sXx0GZhTQX5GmY4@k5pr" tooltip="https://site.kapugems.com/#/dna/25789810?key=7tRvkp%23UUxy1sXx0GZhTQX5GmY4@k5pr"/>
    <hyperlink ref="R9" r:id="rId7" display="GIA" address="https://d3ala6utm5rxsh.cloudfront.net/Images/2225953532.jpg" tooltip="https://d3ala6utm5rxsh.cloudfront.net/Images/2225953532.jpg"/>
    <hyperlink ref="S9" r:id="rId8" display="DNA" address="https://site.kapugems.com/#/dna/25913476?key=7tRvkp%23UUxy1sXx0GZhTQX5GmY4@k5pr" tooltip="https://site.kapugems.com/#/dna/25913476?key=7tRvkp%23UUxy1sXx0GZhTQX5GmY4@k5pr"/>
    <hyperlink ref="R10" r:id="rId9" display="GIA" address="https://d3ala6utm5rxsh.cloudfront.net/Images/6227895566.jpg" tooltip="https://d3ala6utm5rxsh.cloudfront.net/Images/6227895566.jpg"/>
    <hyperlink ref="S10" r:id="rId10" display="DNA" address="https://site.kapugems.com/#/dna/25229621?key=7tRvkp%23UUxy1sXx0GZhTQX5GmY4@k5pr" tooltip="https://site.kapugems.com/#/dna/25229621?key=7tRvkp%23UUxy1sXx0GZhTQX5GmY4@k5pr"/>
    <hyperlink ref="R11" r:id="rId11" display="GIA" address="https://d3ala6utm5rxsh.cloudfront.net/Images/6224849936.jpg" tooltip="https://d3ala6utm5rxsh.cloudfront.net/Images/6224849936.jpg"/>
    <hyperlink ref="S11" r:id="rId12" display="DNA" address="https://site.kapugems.com/#/dna/25060424?key=7tRvkp%23UUxy1sXx0GZhTQX5GmY4@k5pr" tooltip="https://site.kapugems.com/#/dna/25060424?key=7tRvkp%23UUxy1sXx0GZhTQX5GmY4@k5pr"/>
    <hyperlink ref="R12" r:id="rId13" display="GIA" address="https://d3ala6utm5rxsh.cloudfront.net/Images/2225879819.jpg" tooltip="https://d3ala6utm5rxsh.cloudfront.net/Images/2225879819.jpg"/>
    <hyperlink ref="S12" r:id="rId14" display="DNA" address="https://site.kapugems.com/#/dna/25334001?key=7tRvkp%23UUxy1sXx0GZhTQX5GmY4@k5pr" tooltip="https://site.kapugems.com/#/dna/25334001?key=7tRvkp%23UUxy1sXx0GZhTQX5GmY4@k5pr"/>
    <hyperlink ref="R13" r:id="rId15" display="GIA" address="https://d3ala6utm5rxsh.cloudfront.net/Images/2223908567.jpg" tooltip="https://d3ala6utm5rxsh.cloudfront.net/Images/2223908567.jpg"/>
    <hyperlink ref="S13" r:id="rId16" display="DNA" address="https://site.kapugems.com/#/dna/25893976?key=7tRvkp%23UUxy1sXx0GZhTQX5GmY4@k5pr" tooltip="https://site.kapugems.com/#/dna/25893976?key=7tRvkp%23UUxy1sXx0GZhTQX5GmY4@k5pr"/>
    <hyperlink ref="R14" r:id="rId17" display="GIA" address="https://d3ala6utm5rxsh.cloudfront.net/Images/2221813410.jpg" tooltip="https://d3ala6utm5rxsh.cloudfront.net/Images/2221813410.jpg"/>
    <hyperlink ref="S14" r:id="rId18" display="DNA" address="https://site.kapugems.com/#/dna/24619818?key=7tRvkp%23UUxy1sXx0GZhTQX5GmY4@k5pr" tooltip="https://site.kapugems.com/#/dna/24619818?key=7tRvkp%23UUxy1sXx0GZhTQX5GmY4@k5pr"/>
    <hyperlink ref="R15" r:id="rId19" display="GIA" address="https://d3ala6utm5rxsh.cloudfront.net/Images/6224879854.jpg" tooltip="https://d3ala6utm5rxsh.cloudfront.net/Images/6224879854.jpg"/>
    <hyperlink ref="S15" r:id="rId20" display="DNA" address="https://site.kapugems.com/#/dna/25384720?key=7tRvkp%23UUxy1sXx0GZhTQX5GmY4@k5pr" tooltip="https://site.kapugems.com/#/dna/25384720?key=7tRvkp%23UUxy1sXx0GZhTQX5GmY4@k5pr"/>
    <hyperlink ref="R16" r:id="rId21" display="GIA" address="https://d3ala6utm5rxsh.cloudfront.net/Images/2225879849.jpg" tooltip="https://d3ala6utm5rxsh.cloudfront.net/Images/2225879849.jpg"/>
    <hyperlink ref="S16" r:id="rId22" display="DNA" address="https://site.kapugems.com/#/dna/25384608?key=7tRvkp%23UUxy1sXx0GZhTQX5GmY4@k5pr" tooltip="https://site.kapugems.com/#/dna/25384608?key=7tRvkp%23UUxy1sXx0GZhTQX5GmY4@k5pr"/>
    <hyperlink ref="R17" r:id="rId23" display="GIA" address="https://d3ala6utm5rxsh.cloudfront.net/Images/2436194927.jpg" tooltip="https://d3ala6utm5rxsh.cloudfront.net/Images/2436194927.jpg"/>
    <hyperlink ref="S17" r:id="rId24" display="DNA" address="https://site.kapugems.com/#/dna/18517279?key=7tRvkp%23UUxy1sXx0GZhTQX5GmY4@k5pr" tooltip="https://site.kapugems.com/#/dna/18517279?key=7tRvkp%23UUxy1sXx0GZhTQX5GmY4@k5pr"/>
    <hyperlink ref="R18" r:id="rId25" display="GIA" address="https://d3ala6utm5rxsh.cloudfront.net/Images/2221867861.jpg" tooltip="https://d3ala6utm5rxsh.cloudfront.net/Images/2221867861.jpg"/>
    <hyperlink ref="S18" r:id="rId26" display="DNA" address="https://site.kapugems.com/#/dna/24884482?key=7tRvkp%23UUxy1sXx0GZhTQX5GmY4@k5pr" tooltip="https://site.kapugems.com/#/dna/24884482?key=7tRvkp%23UUxy1sXx0GZhTQX5GmY4@k5pr"/>
    <hyperlink ref="R19" r:id="rId27" display="GIA" address="https://d3ala6utm5rxsh.cloudfront.net/Images/2223884570.jpg" tooltip="https://d3ala6utm5rxsh.cloudfront.net/Images/2223884570.jpg"/>
    <hyperlink ref="S19" r:id="rId28" display="DNA" address="https://site.kapugems.com/#/dna/25529482?key=7tRvkp%23UUxy1sXx0GZhTQX5GmY4@k5pr" tooltip="https://site.kapugems.com/#/dna/25529482?key=7tRvkp%23UUxy1sXx0GZhTQX5GmY4@k5pr"/>
    <hyperlink ref="R20" r:id="rId29" display="GIA" address="https://d3ala6utm5rxsh.cloudfront.net/Images/6462530412.jpg" tooltip="https://d3ala6utm5rxsh.cloudfront.net/Images/6462530412.jpg"/>
    <hyperlink ref="S20" r:id="rId30" display="DNA" address="https://site.kapugems.com/#/dna/26270568?key=7tRvkp%23UUxy1sXx0GZhTQX5GmY4@k5pr" tooltip="https://site.kapugems.com/#/dna/26270568?key=7tRvkp%23UUxy1sXx0GZhTQX5GmY4@k5pr"/>
    <hyperlink ref="R21" r:id="rId31" display="GIA" address="https://d3ala6utm5rxsh.cloudfront.net/Images/2436436283.jpg" tooltip="https://d3ala6utm5rxsh.cloudfront.net/Images/2436436283.jpg"/>
    <hyperlink ref="S21" r:id="rId32" display="DNA" address="https://site.kapugems.com/#/dna/20151373?key=7tRvkp%23UUxy1sXx0GZhTQX5GmY4@k5pr" tooltip="https://site.kapugems.com/#/dna/20151373?key=7tRvkp%23UUxy1sXx0GZhTQX5GmY4@k5pr"/>
    <hyperlink ref="R22" r:id="rId33" display="GIA" address="https://d3ala6utm5rxsh.cloudfront.net/Images/6455832304.jpg" tooltip="https://d3ala6utm5rxsh.cloudfront.net/Images/6455832304.jpg"/>
    <hyperlink ref="S22" r:id="rId34" display="DNA" address="https://site.kapugems.com/#/dna/24855278?key=7tRvkp%23UUxy1sXx0GZhTQX5GmY4@k5pr" tooltip="https://site.kapugems.com/#/dna/24855278?key=7tRvkp%23UUxy1sXx0GZhTQX5GmY4@k5pr"/>
    <hyperlink ref="R23" r:id="rId35" display="GIA" address="https://d3ala6utm5rxsh.cloudfront.net/Images/5446843473.jpg" tooltip="https://d3ala6utm5rxsh.cloudfront.net/Images/5446843473.jpg"/>
    <hyperlink ref="S23" r:id="rId36" display="DNA" address="https://site.kapugems.com/#/dna/22897420?key=7tRvkp%23UUxy1sXx0GZhTQX5GmY4@k5pr" tooltip="https://site.kapugems.com/#/dna/22897420?key=7tRvkp%23UUxy1sXx0GZhTQX5GmY4@k5pr"/>
    <hyperlink ref="R24" r:id="rId37" display="GIA" address="https://d3ala6utm5rxsh.cloudfront.net/Images/6452984034.jpg" tooltip="https://d3ala6utm5rxsh.cloudfront.net/Images/6452984034.jpg"/>
    <hyperlink ref="S24" r:id="rId38" display="DNA" address="https://site.kapugems.com/#/dna/24844590?key=7tRvkp%23UUxy1sXx0GZhTQX5GmY4@k5pr" tooltip="https://site.kapugems.com/#/dna/24844590?key=7tRvkp%23UUxy1sXx0GZhTQX5GmY4@k5pr"/>
    <hyperlink ref="R25" r:id="rId39" display="GIA" address="https://d3ala6utm5rxsh.cloudfront.net/Images/5453446590.jpg" tooltip="https://d3ala6utm5rxsh.cloudfront.net/Images/5453446590.jpg"/>
    <hyperlink ref="S25" r:id="rId40" display="DNA" address="https://site.kapugems.com/#/dna/23854267?key=7tRvkp%23UUxy1sXx0GZhTQX5GmY4@k5pr" tooltip="https://site.kapugems.com/#/dna/23854267?key=7tRvkp%23UUxy1sXx0GZhTQX5GmY4@k5pr"/>
    <hyperlink ref="R26" r:id="rId41" display="GIA" address="https://d3ala6utm5rxsh.cloudfront.net/Images/6462450107.jpg" tooltip="https://d3ala6utm5rxsh.cloudfront.net/Images/6462450107.jpg"/>
    <hyperlink ref="S26" r:id="rId42" display="DNA" address="https://site.kapugems.com/#/dna/26162165?key=7tRvkp%23UUxy1sXx0GZhTQX5GmY4@k5pr" tooltip="https://site.kapugems.com/#/dna/26162165?key=7tRvkp%23UUxy1sXx0GZhTQX5GmY4@k5pr"/>
    <hyperlink ref="R27" r:id="rId43" display="GIA" address="https://d3ala6utm5rxsh.cloudfront.net/Images/1445148880.jpg" tooltip="https://d3ala6utm5rxsh.cloudfront.net/Images/1445148880.jpg"/>
    <hyperlink ref="S27" r:id="rId44" display="DNA" address="https://site.kapugems.com/#/dna/21657335?key=7tRvkp%23UUxy1sXx0GZhTQX5GmY4@k5pr" tooltip="https://site.kapugems.com/#/dna/21657335?key=7tRvkp%23UUxy1sXx0GZhTQX5GmY4@k5pr"/>
    <hyperlink ref="R28" r:id="rId45" display="GIA" address="https://d3ala6utm5rxsh.cloudfront.net/Images/7462665847.jpg" tooltip="https://d3ala6utm5rxsh.cloudfront.net/Images/7462665847.jpg"/>
    <hyperlink ref="S28" r:id="rId46" display="DNA" address="https://site.kapugems.com/#/dna/26611036?key=7tRvkp%23UUxy1sXx0GZhTQX5GmY4@k5pr" tooltip="https://site.kapugems.com/#/dna/26611036?key=7tRvkp%23UUxy1sXx0GZhTQX5GmY4@k5pr"/>
    <hyperlink ref="R29" r:id="rId47" display="GIA" address="https://d3ala6utm5rxsh.cloudfront.net/Images/1453944520.jpg" tooltip="https://d3ala6utm5rxsh.cloudfront.net/Images/1453944520.jpg"/>
    <hyperlink ref="S29" r:id="rId48" display="DNA" address="https://site.kapugems.com/#/dna/24871359?key=7tRvkp%23UUxy1sXx0GZhTQX5GmY4@k5pr" tooltip="https://site.kapugems.com/#/dna/24871359?key=7tRvkp%23UUxy1sXx0GZhTQX5GmY4@k5pr"/>
    <hyperlink ref="R30" r:id="rId49" display="GIA" address="https://d3ala6utm5rxsh.cloudfront.net/Images/5222927110.jpg" tooltip="https://d3ala6utm5rxsh.cloudfront.net/Images/5222927110.jpg"/>
    <hyperlink ref="S30" r:id="rId50" display="DNA" address="https://site.kapugems.com/#/dna/25608297?key=7tRvkp%23UUxy1sXx0GZhTQX5GmY4@k5pr" tooltip="https://site.kapugems.com/#/dna/25608297?key=7tRvkp%23UUxy1sXx0GZhTQX5GmY4@k5pr"/>
    <hyperlink ref="R31" r:id="rId51" display="GIA" address="https://d3ala6utm5rxsh.cloudfront.net/Images/5466411400.jpg" tooltip="https://d3ala6utm5rxsh.cloudfront.net/Images/5466411400.jpg"/>
    <hyperlink ref="S31" r:id="rId52" display="DNA" address="https://site.kapugems.com/#/dna/25674296?key=7tRvkp%23UUxy1sXx0GZhTQX5GmY4@k5pr" tooltip="https://site.kapugems.com/#/dna/25674296?key=7tRvkp%23UUxy1sXx0GZhTQX5GmY4@k5pr"/>
    <hyperlink ref="R32" r:id="rId53" display="GIA" address="https://d3ala6utm5rxsh.cloudfront.net/Images/1468023922.jpg" tooltip="https://d3ala6utm5rxsh.cloudfront.net/Images/1468023922.jpg"/>
    <hyperlink ref="S32" r:id="rId54" display="DNA" address="https://site.kapugems.com/#/dna/25196026?key=7tRvkp%23UUxy1sXx0GZhTQX5GmY4@k5pr" tooltip="https://site.kapugems.com/#/dna/25196026?key=7tRvkp%23UUxy1sXx0GZhTQX5GmY4@k5pr"/>
    <hyperlink ref="R33" r:id="rId55" display="GIA" address="https://d3ala6utm5rxsh.cloudfront.net/Images/1437827721.jpg" tooltip="https://d3ala6utm5rxsh.cloudfront.net/Images/1437827721.jpg"/>
    <hyperlink ref="S33" r:id="rId56" display="DNA" address="https://site.kapugems.com/#/dna/20757198?key=7tRvkp%23UUxy1sXx0GZhTQX5GmY4@k5pr" tooltip="https://site.kapugems.com/#/dna/20757198?key=7tRvkp%23UUxy1sXx0GZhTQX5GmY4@k5pr"/>
    <hyperlink ref="R34" r:id="rId57" display="GIA" address="https://d3ala6utm5rxsh.cloudfront.net/Images/1428954792.jpg" tooltip="https://d3ala6utm5rxsh.cloudfront.net/Images/1428954792.jpg"/>
    <hyperlink ref="S34" r:id="rId58" display="DNA" address="https://site.kapugems.com/#/dna/19090075?key=7tRvkp%23UUxy1sXx0GZhTQX5GmY4@k5pr" tooltip="https://site.kapugems.com/#/dna/19090075?key=7tRvkp%23UUxy1sXx0GZhTQX5GmY4@k5pr"/>
    <hyperlink ref="R35" r:id="rId59" display="GIA" address="https://d3ala6utm5rxsh.cloudfront.net/Images/2223481216.jpg" tooltip="https://d3ala6utm5rxsh.cloudfront.net/Images/2223481216.jpg"/>
    <hyperlink ref="S35" r:id="rId60" display="DNA" address="https://site.kapugems.com/#/dna/20606778?key=7tRvkp%23UUxy1sXx0GZhTQX5GmY4@k5pr" tooltip="https://site.kapugems.com/#/dna/20606778?key=7tRvkp%23UUxy1sXx0GZhTQX5GmY4@k5pr"/>
    <hyperlink ref="R36" r:id="rId61" display="GIA" address="https://d3ala6utm5rxsh.cloudfront.net/Images/6224481220.jpg" tooltip="https://d3ala6utm5rxsh.cloudfront.net/Images/6224481220.jpg"/>
    <hyperlink ref="S36" r:id="rId62" display="DNA" address="https://site.kapugems.com/#/dna/20606959?key=7tRvkp%23UUxy1sXx0GZhTQX5GmY4@k5pr" tooltip="https://site.kapugems.com/#/dna/20606959?key=7tRvkp%23UUxy1sXx0GZhTQX5GmY4@k5pr"/>
    <hyperlink ref="R37" r:id="rId63" display="GIA" address="https://d3ala6utm5rxsh.cloudfront.net/Images/5446363339.jpg" tooltip="https://d3ala6utm5rxsh.cloudfront.net/Images/5446363339.jpg"/>
    <hyperlink ref="S37" r:id="rId64" display="DNA" address="https://site.kapugems.com/#/dna/21929922?key=7tRvkp%23UUxy1sXx0GZhTQX5GmY4@k5pr" tooltip="https://site.kapugems.com/#/dna/21929922?key=7tRvkp%23UUxy1sXx0GZhTQX5GmY4@k5pr"/>
    <hyperlink ref="R38" r:id="rId65" display="GIA" address="https://d3ala6utm5rxsh.cloudfront.net/Images/2221938163.jpg" tooltip="https://d3ala6utm5rxsh.cloudfront.net/Images/2221938163.jpg"/>
    <hyperlink ref="S38" r:id="rId66" display="DNA" address="https://site.kapugems.com/#/dna/25913450?key=7tRvkp%23UUxy1sXx0GZhTQX5GmY4@k5pr" tooltip="https://site.kapugems.com/#/dna/25913450?key=7tRvkp%23UUxy1sXx0GZhTQX5GmY4@k5pr"/>
    <hyperlink ref="R39" r:id="rId67" display="GIA" address="https://d3ala6utm5rxsh.cloudfront.net/Images/6462473114.jpg" tooltip="https://d3ala6utm5rxsh.cloudfront.net/Images/6462473114.jpg"/>
    <hyperlink ref="S39" r:id="rId68" display="DNA" address="https://site.kapugems.com/#/dna/26218725?key=7tRvkp%23UUxy1sXx0GZhTQX5GmY4@k5pr" tooltip="https://site.kapugems.com/#/dna/26218725?key=7tRvkp%23UUxy1sXx0GZhTQX5GmY4@k5pr"/>
    <hyperlink ref="R40" r:id="rId69" display="GIA" address="https://d3ala6utm5rxsh.cloudfront.net/Images/2225555791.jpg" tooltip="https://d3ala6utm5rxsh.cloudfront.net/Images/2225555791.jpg"/>
    <hyperlink ref="S40" r:id="rId70" display="DNA" address="https://site.kapugems.com/#/dna/21553228?key=7tRvkp%23UUxy1sXx0GZhTQX5GmY4@k5pr" tooltip="https://site.kapugems.com/#/dna/21553228?key=7tRvkp%23UUxy1sXx0GZhTQX5GmY4@k5pr"/>
    <hyperlink ref="R41" r:id="rId71" display="GIA" address="https://d3ala6utm5rxsh.cloudfront.net/Images/6445460398.jpg" tooltip="https://d3ala6utm5rxsh.cloudfront.net/Images/6445460398.jpg"/>
    <hyperlink ref="S41" r:id="rId72" display="DNA" address="https://site.kapugems.com/#/dna/22198236?key=7tRvkp%23UUxy1sXx0GZhTQX5GmY4@k5pr" tooltip="https://site.kapugems.com/#/dna/22198236?key=7tRvkp%23UUxy1sXx0GZhTQX5GmY4@k5pr"/>
    <hyperlink ref="R42" r:id="rId73" display="GIA" address="https://d3ala6utm5rxsh.cloudfront.net/Images/2221573955.jpg" tooltip="https://d3ala6utm5rxsh.cloudfront.net/Images/2221573955.jpg"/>
    <hyperlink ref="S42" r:id="rId74" display="DNA" address="https://site.kapugems.com/#/dna/21792504?key=7tRvkp%23UUxy1sXx0GZhTQX5GmY4@k5pr" tooltip="https://site.kapugems.com/#/dna/21792504?key=7tRvkp%23UUxy1sXx0GZhTQX5GmY4@k5pr"/>
    <hyperlink ref="R43" r:id="rId75" display="GIA" address="https://d3ala6utm5rxsh.cloudfront.net/Images/6227908571.jpg" tooltip="https://d3ala6utm5rxsh.cloudfront.net/Images/6227908571.jpg"/>
    <hyperlink ref="S43" r:id="rId76" display="DNA" address="https://site.kapugems.com/#/dna/25894076?key=7tRvkp%23UUxy1sXx0GZhTQX5GmY4@k5pr" tooltip="https://site.kapugems.com/#/dna/25894076?key=7tRvkp%23UUxy1sXx0GZhTQX5GmY4@k5pr"/>
    <hyperlink ref="R44" r:id="rId77" display="GIA" address="https://d3ala6utm5rxsh.cloudfront.net/Images/2221476998.jpg" tooltip="https://d3ala6utm5rxsh.cloudfront.net/Images/2221476998.jpg"/>
    <hyperlink ref="S44" r:id="rId78" display="DNA" address="https://site.kapugems.com/#/dna/20553671?key=7tRvkp%23UUxy1sXx0GZhTQX5GmY4@k5pr" tooltip="https://site.kapugems.com/#/dna/20553671?key=7tRvkp%23UUxy1sXx0GZhTQX5GmY4@k5pr"/>
    <hyperlink ref="R45" r:id="rId79" display="GIA" address="https://d3ala6utm5rxsh.cloudfront.net/Images/5221854090.jpg" tooltip="https://d3ala6utm5rxsh.cloudfront.net/Images/5221854090.jpg"/>
    <hyperlink ref="S45" r:id="rId80" display="DNA" address="https://site.kapugems.com/#/dna/24952991?key=7tRvkp%23UUxy1sXx0GZhTQX5GmY4@k5pr" tooltip="https://site.kapugems.com/#/dna/24952991?key=7tRvkp%23UUxy1sXx0GZhTQX5GmY4@k5pr"/>
    <hyperlink ref="R46" r:id="rId81" display="GIA" address="https://d3ala6utm5rxsh.cloudfront.net/Images/2225321465.jpg" tooltip="https://d3ala6utm5rxsh.cloudfront.net/Images/2225321465.jpg"/>
    <hyperlink ref="S46" r:id="rId82" display="DNA" address="https://site.kapugems.com/#/dna/18188217?key=7tRvkp%23UUxy1sXx0GZhTQX5GmY4@k5pr" tooltip="https://site.kapugems.com/#/dna/18188217?key=7tRvkp%23UUxy1sXx0GZhTQX5GmY4@k5pr"/>
    <hyperlink ref="R47" r:id="rId83" display="GIA" address="https://d3ala6utm5rxsh.cloudfront.net/Images/5446299352.jpg" tooltip="https://d3ala6utm5rxsh.cloudfront.net/Images/5446299352.jpg"/>
    <hyperlink ref="S47" r:id="rId84" display="DNA" address="https://site.kapugems.com/#/dna/21865904?key=7tRvkp%23UUxy1sXx0GZhTQX5GmY4@k5pr" tooltip="https://site.kapugems.com/#/dna/21865904?key=7tRvkp%23UUxy1sXx0GZhTQX5GmY4@k5pr"/>
    <hyperlink ref="R48" r:id="rId85" display="GIA" address="https://d3ala6utm5rxsh.cloudfront.net/Images/2221463608.jpg" tooltip="https://d3ala6utm5rxsh.cloudfront.net/Images/2221463608.jpg"/>
    <hyperlink ref="S48" r:id="rId86" display="DNA" address="https://site.kapugems.com/#/dna/20230814?key=7tRvkp%23UUxy1sXx0GZhTQX5GmY4@k5pr" tooltip="https://site.kapugems.com/#/dna/20230814?key=7tRvkp%23UUxy1sXx0GZhTQX5GmY4@k5pr"/>
    <hyperlink ref="R49" r:id="rId87" display="GIA" address="https://d3ala6utm5rxsh.cloudfront.net/Images/6224378244.jpg" tooltip="https://d3ala6utm5rxsh.cloudfront.net/Images/6224378244.jpg"/>
    <hyperlink ref="S49" r:id="rId88" display="DNA" address="https://site.kapugems.com/#/dna/18115855?key=7tRvkp%23UUxy1sXx0GZhTQX5GmY4@k5pr" tooltip="https://site.kapugems.com/#/dna/18115855?key=7tRvkp%23UUxy1sXx0GZhTQX5GmY4@k5pr"/>
    <hyperlink ref="R50" r:id="rId89" display="GIA" address="https://d3ala6utm5rxsh.cloudfront.net/Images/6445105458.jpg" tooltip="https://d3ala6utm5rxsh.cloudfront.net/Images/6445105458.jpg"/>
    <hyperlink ref="S50" r:id="rId90" display="DNA" address="https://site.kapugems.com/#/dna/21553128?key=7tRvkp%23UUxy1sXx0GZhTQX5GmY4@k5pr" tooltip="https://site.kapugems.com/#/dna/21553128?key=7tRvkp%23UUxy1sXx0GZhTQX5GmY4@k5pr"/>
    <hyperlink ref="R51" r:id="rId91" display="GIA" address="https://d3ala6utm5rxsh.cloudfront.net/Images/1226438305.jpg" tooltip="https://d3ala6utm5rxsh.cloudfront.net/Images/1226438305.jpg"/>
    <hyperlink ref="S51" r:id="rId92" display="DNA" address="https://site.kapugems.com/#/dna/19230980?key=7tRvkp%23UUxy1sXx0GZhTQX5GmY4@k5pr" tooltip="https://site.kapugems.com/#/dna/19230980?key=7tRvkp%23UUxy1sXx0GZhTQX5GmY4@k5pr"/>
    <hyperlink ref="R52" r:id="rId93" display="GIA" address="https://d3ala6utm5rxsh.cloudfront.net/Images/6422443932.jpg" tooltip="https://d3ala6utm5rxsh.cloudfront.net/Images/6422443932.jpg"/>
    <hyperlink ref="S52" r:id="rId94" display="DNA" address="https://site.kapugems.com/#/dna/18073767?key=7tRvkp%23UUxy1sXx0GZhTQX5GmY4@k5pr" tooltip="https://site.kapugems.com/#/dna/18073767?key=7tRvkp%23UUxy1sXx0GZhTQX5GmY4@k5pr"/>
    <hyperlink ref="R53" r:id="rId95" display="GIA" address="https://d3ala6utm5rxsh.cloudfront.net/Images/6422698058.jpg" tooltip="https://d3ala6utm5rxsh.cloudfront.net/Images/6422698058.jpg"/>
    <hyperlink ref="S53" r:id="rId96" display="DNA" address="https://site.kapugems.com/#/dna/18640833?key=7tRvkp%23UUxy1sXx0GZhTQX5GmY4@k5pr" tooltip="https://site.kapugems.com/#/dna/18640833?key=7tRvkp%23UUxy1sXx0GZhTQX5GmY4@k5pr"/>
    <hyperlink ref="R54" r:id="rId97" display="GIA" address="https://d3ala6utm5rxsh.cloudfront.net/Images/6432636497.jpg" tooltip="https://d3ala6utm5rxsh.cloudfront.net/Images/6432636497.jpg"/>
    <hyperlink ref="S54" r:id="rId98" display="DNA" address="https://site.kapugems.com/#/dna/20677740?key=7tRvkp%23UUxy1sXx0GZhTQX5GmY4@k5pr" tooltip="https://site.kapugems.com/#/dna/20677740?key=7tRvkp%23UUxy1sXx0GZhTQX5GmY4@k5pr"/>
    <hyperlink ref="R55" r:id="rId99" display="GIA" address="https://d3ala6utm5rxsh.cloudfront.net/Images/6422615191.jpg" tooltip="https://d3ala6utm5rxsh.cloudfront.net/Images/6422615191.jpg"/>
    <hyperlink ref="S55" r:id="rId100" display="DNA" address="https://site.kapugems.com/#/dna/18458678?key=7tRvkp%23UUxy1sXx0GZhTQX5GmY4@k5pr" tooltip="https://site.kapugems.com/#/dna/18458678?key=7tRvkp%23UUxy1sXx0GZhTQX5GmY4@k5pr"/>
    <hyperlink ref="R56" r:id="rId101" display="GIA" address="https://d3ala6utm5rxsh.cloudfront.net/Images/7438892117.jpg" tooltip="https://d3ala6utm5rxsh.cloudfront.net/Images/7438892117.jpg"/>
    <hyperlink ref="S56" r:id="rId102" display="DNA" address="https://site.kapugems.com/#/dna/20972634?key=7tRvkp%23UUxy1sXx0GZhTQX5GmY4@k5pr" tooltip="https://site.kapugems.com/#/dna/20972634?key=7tRvkp%23UUxy1sXx0GZhTQX5GmY4@k5pr"/>
    <hyperlink ref="R57" r:id="rId103" display="GIA" address="https://d3ala6utm5rxsh.cloudfront.net/Images/3465331045.jpg" tooltip="https://d3ala6utm5rxsh.cloudfront.net/Images/3465331045.jpg"/>
    <hyperlink ref="S57" r:id="rId104" display="DNA" address="https://site.kapugems.com/#/dna/25855227?key=7tRvkp%23UUxy1sXx0GZhTQX5GmY4@k5pr" tooltip="https://site.kapugems.com/#/dna/25855227?key=7tRvkp%23UUxy1sXx0GZhTQX5GmY4@k5pr"/>
    <hyperlink ref="R58" r:id="rId105" display="GIA" address="https://d3ala6utm5rxsh.cloudfront.net/Images/N" tooltip="https://d3ala6utm5rxsh.cloudfront.net/Images/N"/>
    <hyperlink ref="S58" r:id="rId106" display="DNA" address="https://site.kapugems.com/#/dna/15677679?key=7tRvkp%23UUxy1sXx0GZhTQX5GmY4@k5pr" tooltip="https://site.kapugems.com/#/dna/15677679?key=7tRvkp%23UUxy1sXx0GZhTQX5GmY4@k5pr"/>
    <hyperlink ref="R59" r:id="rId107" display="GIA" address="https://d3ala6utm5rxsh.cloudfront.net/Images/2456909918.jpg" tooltip="https://d3ala6utm5rxsh.cloudfront.net/Images/2456909918.jpg"/>
    <hyperlink ref="S59" r:id="rId108" display="DNA" address="https://site.kapugems.com/#/dna/25000435?key=7tRvkp%23UUxy1sXx0GZhTQX5GmY4@k5pr" tooltip="https://site.kapugems.com/#/dna/25000435?key=7tRvkp%23UUxy1sXx0GZhTQX5GmY4@k5pr"/>
    <hyperlink ref="R60" r:id="rId109" display="GIA" address="https://d3ala6utm5rxsh.cloudfront.net/Images/7446609187.jpg" tooltip="https://d3ala6utm5rxsh.cloudfront.net/Images/7446609187.jpg"/>
    <hyperlink ref="S60" r:id="rId110" display="DNA" address="https://site.kapugems.com/#/dna/21951724?key=7tRvkp%23UUxy1sXx0GZhTQX5GmY4@k5pr" tooltip="https://site.kapugems.com/#/dna/21951724?key=7tRvkp%23UUxy1sXx0GZhTQX5GmY4@k5pr"/>
    <hyperlink ref="R61" r:id="rId111" display="GIA" address="https://d3ala6utm5rxsh.cloudfront.net/Images/5222950797.jpg" tooltip="https://d3ala6utm5rxsh.cloudfront.net/Images/5222950797.jpg"/>
    <hyperlink ref="S61" r:id="rId112" display="DNA" address="https://site.kapugems.com/#/dna/26023958?key=7tRvkp%23UUxy1sXx0GZhTQX5GmY4@k5pr" tooltip="https://site.kapugems.com/#/dna/26023958?key=7tRvkp%23UUxy1sXx0GZhTQX5GmY4@k5pr"/>
    <hyperlink ref="R62" r:id="rId113" display="GIA" address="https://d3ala6utm5rxsh.cloudfront.net/Images/5221587291.jpg" tooltip="https://d3ala6utm5rxsh.cloudfront.net/Images/5221587291.jpg"/>
    <hyperlink ref="S62" r:id="rId114" display="DNA" address="https://site.kapugems.com/#/dna/21886865?key=7tRvkp%23UUxy1sXx0GZhTQX5GmY4@k5pr" tooltip="https://site.kapugems.com/#/dna/21886865?key=7tRvkp%23UUxy1sXx0GZhTQX5GmY4@k5pr"/>
    <hyperlink ref="R63" r:id="rId115" display="GIA" address="https://d3ala6utm5rxsh.cloudfront.net/Images/6227368894.jpg" tooltip="https://d3ala6utm5rxsh.cloudfront.net/Images/6227368894.jpg"/>
    <hyperlink ref="S63" r:id="rId116" display="DNA" address="https://site.kapugems.com/#/dna/18730022?key=7tRvkp%23UUxy1sXx0GZhTQX5GmY4@k5pr" tooltip="https://site.kapugems.com/#/dna/18730022?key=7tRvkp%23UUxy1sXx0GZhTQX5GmY4@k5pr"/>
    <hyperlink ref="R64" r:id="rId117" display="GIA" address="https://d3ala6utm5rxsh.cloudfront.net/Images/1425008964.jpg" tooltip="https://d3ala6utm5rxsh.cloudfront.net/Images/1425008964.jpg"/>
    <hyperlink ref="S64" r:id="rId118" display="DNA" address="https://site.kapugems.com/#/dna/17196236?key=7tRvkp%23UUxy1sXx0GZhTQX5GmY4@k5pr" tooltip="https://site.kapugems.com/#/dna/17196236?key=7tRvkp%23UUxy1sXx0GZhTQX5GmY4@k5pr"/>
    <hyperlink ref="R65" r:id="rId119" display="GIA" address="https://d3ala6utm5rxsh.cloudfront.net/Images/2225534536.jpg" tooltip="https://d3ala6utm5rxsh.cloudfront.net/Images/2225534536.jpg"/>
    <hyperlink ref="S65" r:id="rId120" display="DNA" address="https://site.kapugems.com/#/dna/21146456?key=7tRvkp%23UUxy1sXx0GZhTQX5GmY4@k5pr" tooltip="https://site.kapugems.com/#/dna/21146456?key=7tRvkp%23UUxy1sXx0GZhTQX5GmY4@k5pr"/>
    <hyperlink ref="R66" r:id="rId121" display="GIA" address="https://d3ala6utm5rxsh.cloudfront.net/Images/5222561166.jpg" tooltip="https://d3ala6utm5rxsh.cloudfront.net/Images/5222561166.jpg"/>
    <hyperlink ref="S66" r:id="rId122" display="DNA" address="https://site.kapugems.com/#/dna/21675707?key=7tRvkp%23UUxy1sXx0GZhTQX5GmY4@k5pr" tooltip="https://site.kapugems.com/#/dna/21675707?key=7tRvkp%23UUxy1sXx0GZhTQX5GmY4@k5pr"/>
    <hyperlink ref="R67" r:id="rId123" display="GIA" address="https://d3ala6utm5rxsh.cloudfront.net/Images/2225820655.jpg" tooltip="https://d3ala6utm5rxsh.cloudfront.net/Images/2225820655.jpg"/>
    <hyperlink ref="S67" r:id="rId124" display="DNA" address="https://site.kapugems.com/#/dna/24805224?key=7tRvkp%23UUxy1sXx0GZhTQX5GmY4@k5pr" tooltip="https://site.kapugems.com/#/dna/24805224?key=7tRvkp%23UUxy1sXx0GZhTQX5GmY4@k5pr"/>
    <hyperlink ref="R68" r:id="rId125" display="GIA" address="https://d3ala6utm5rxsh.cloudfront.net/Images/5222837493.jpg" tooltip="https://d3ala6utm5rxsh.cloudfront.net/Images/5222837493.jpg"/>
    <hyperlink ref="S68" r:id="rId126" display="DNA" address="https://site.kapugems.com/#/dna/24884511?key=7tRvkp%23UUxy1sXx0GZhTQX5GmY4@k5pr" tooltip="https://site.kapugems.com/#/dna/24884511?key=7tRvkp%23UUxy1sXx0GZhTQX5GmY4@k5pr"/>
    <hyperlink ref="R69" r:id="rId127" display="GIA" address="https://d3ala6utm5rxsh.cloudfront.net/Images/2438913941.jpg" tooltip="https://d3ala6utm5rxsh.cloudfront.net/Images/2438913941.jpg"/>
    <hyperlink ref="S69" r:id="rId128" display="DNA" address="https://site.kapugems.com/#/dna/20809642?key=7tRvkp%23UUxy1sXx0GZhTQX5GmY4@k5pr" tooltip="https://site.kapugems.com/#/dna/20809642?key=7tRvkp%23UUxy1sXx0GZhTQX5GmY4@k5pr"/>
    <hyperlink ref="R70" r:id="rId129" display="GIA" address="https://d3ala6utm5rxsh.cloudfront.net/Images/6224908574.jpg" tooltip="https://d3ala6utm5rxsh.cloudfront.net/Images/6224908574.jpg"/>
    <hyperlink ref="S70" r:id="rId130" display="DNA" address="https://site.kapugems.com/#/dna/25893981?key=7tRvkp%23UUxy1sXx0GZhTQX5GmY4@k5pr" tooltip="https://site.kapugems.com/#/dna/25893981?key=7tRvkp%23UUxy1sXx0GZhTQX5GmY4@k5pr"/>
    <hyperlink ref="R71" r:id="rId131" display="GIA" address="https://d3ala6utm5rxsh.cloudfront.net/Images/7453827307.jpg" tooltip="https://d3ala6utm5rxsh.cloudfront.net/Images/7453827307.jpg"/>
    <hyperlink ref="S71" r:id="rId132" display="DNA" address="https://site.kapugems.com/#/dna/24855368?key=7tRvkp%23UUxy1sXx0GZhTQX5GmY4@k5pr" tooltip="https://site.kapugems.com/#/dna/24855368?key=7tRvkp%23UUxy1sXx0GZhTQX5GmY4@k5pr"/>
    <hyperlink ref="R72" r:id="rId133" display="GIA" address="https://d3ala6utm5rxsh.cloudfront.net/Images/6465771558.jpg" tooltip="https://d3ala6utm5rxsh.cloudfront.net/Images/6465771558.jpg"/>
    <hyperlink ref="S72" r:id="rId134" display="DNA" address="https://site.kapugems.com/#/dna/25947233?key=7tRvkp%23UUxy1sXx0GZhTQX5GmY4@k5pr" tooltip="https://site.kapugems.com/#/dna/25947233?key=7tRvkp%23UUxy1sXx0GZhTQX5GmY4@k5pr"/>
    <hyperlink ref="R73" r:id="rId135" display="GIA" address="https://d3ala6utm5rxsh.cloudfront.net/Images/2436617317.jpg" tooltip="https://d3ala6utm5rxsh.cloudfront.net/Images/2436617317.jpg"/>
    <hyperlink ref="S73" r:id="rId136" display="DNA" address="https://site.kapugems.com/#/dna/20576238?key=7tRvkp%23UUxy1sXx0GZhTQX5GmY4@k5pr" tooltip="https://site.kapugems.com/#/dna/20576238?key=7tRvkp%23UUxy1sXx0GZhTQX5GmY4@k5pr"/>
    <hyperlink ref="R74" r:id="rId137" display="GIA" address="https://d3ala6utm5rxsh.cloudfront.net/Images/6462555632.jpg" tooltip="https://d3ala6utm5rxsh.cloudfront.net/Images/6462555632.jpg"/>
    <hyperlink ref="S74" r:id="rId138" display="DNA" address="https://site.kapugems.com/#/dna/26414790?key=7tRvkp%23UUxy1sXx0GZhTQX5GmY4@k5pr" tooltip="https://site.kapugems.com/#/dna/26414790?key=7tRvkp%23UUxy1sXx0GZhTQX5GmY4@k5pr"/>
    <hyperlink ref="R75" r:id="rId139" display="GIA" address="https://d3ala6utm5rxsh.cloudfront.net/Images/6223879893.jpg" tooltip="https://d3ala6utm5rxsh.cloudfront.net/Images/6223879893.jpg"/>
    <hyperlink ref="S75" r:id="rId140" display="DNA" address="https://site.kapugems.com/#/dna/25333942?key=7tRvkp%23UUxy1sXx0GZhTQX5GmY4@k5pr" tooltip="https://site.kapugems.com/#/dna/25333942?key=7tRvkp%23UUxy1sXx0GZhTQX5GmY4@k5pr"/>
    <hyperlink ref="R76" r:id="rId141" display="GIA" address="https://d3ala6utm5rxsh.cloudfront.net/Images/7466771550.jpg" tooltip="https://d3ala6utm5rxsh.cloudfront.net/Images/7466771550.jpg"/>
    <hyperlink ref="S76" r:id="rId142" display="DNA" address="https://site.kapugems.com/#/dna/26218765?key=7tRvkp%23UUxy1sXx0GZhTQX5GmY4@k5pr" tooltip="https://site.kapugems.com/#/dna/26218765?key=7tRvkp%23UUxy1sXx0GZhTQX5GmY4@k5pr"/>
    <hyperlink ref="R77" r:id="rId143" display="GIA" address="https://d3ala6utm5rxsh.cloudfront.net/Images/6223581756.jpg" tooltip="https://d3ala6utm5rxsh.cloudfront.net/Images/6223581756.jpg"/>
    <hyperlink ref="S77" r:id="rId144" display="DNA" address="https://site.kapugems.com/#/dna/21823756?key=7tRvkp%23UUxy1sXx0GZhTQX5GmY4@k5pr" tooltip="https://site.kapugems.com/#/dna/21823756?key=7tRvkp%23UUxy1sXx0GZhTQX5GmY4@k5pr"/>
    <hyperlink ref="R78" r:id="rId145" display="GIA" address="https://d3ala6utm5rxsh.cloudfront.net/Images/2225529390.jpg" tooltip="https://d3ala6utm5rxsh.cloudfront.net/Images/2225529390.jpg"/>
    <hyperlink ref="S78" r:id="rId146" display="DNA" address="https://site.kapugems.com/#/dna/21087768?key=7tRvkp%23UUxy1sXx0GZhTQX5GmY4@k5pr" tooltip="https://site.kapugems.com/#/dna/21087768?key=7tRvkp%23UUxy1sXx0GZhTQX5GmY4@k5pr"/>
    <hyperlink ref="R79" r:id="rId147" display="GIA" address="https://d3ala6utm5rxsh.cloudfront.net/Images/2221492259.jpg" tooltip="https://d3ala6utm5rxsh.cloudfront.net/Images/2221492259.jpg"/>
    <hyperlink ref="S79" r:id="rId148" display="DNA" address="https://site.kapugems.com/#/dna/20738559?key=7tRvkp%23UUxy1sXx0GZhTQX5GmY4@k5pr" tooltip="https://site.kapugems.com/#/dna/20738559?key=7tRvkp%23UUxy1sXx0GZhTQX5GmY4@k5pr"/>
    <hyperlink ref="R80" r:id="rId149" display="GIA" address="https://d3ala6utm5rxsh.cloudfront.net/Images/2225558607.jpg" tooltip="https://d3ala6utm5rxsh.cloudfront.net/Images/2225558607.jpg"/>
    <hyperlink ref="S80" r:id="rId150" display="DNA" address="https://site.kapugems.com/#/dna/21628243?key=7tRvkp%23UUxy1sXx0GZhTQX5GmY4@k5pr" tooltip="https://site.kapugems.com/#/dna/21628243?key=7tRvkp%23UUxy1sXx0GZhTQX5GmY4@k5pr"/>
    <hyperlink ref="R81" r:id="rId151" display="GIA" address="https://d3ala6utm5rxsh.cloudfront.net/Images/5221617492.jpg" tooltip="https://d3ala6utm5rxsh.cloudfront.net/Images/5221617492.jpg"/>
    <hyperlink ref="S81" r:id="rId152" display="DNA" address="https://site.kapugems.com/#/dna/22250908?key=7tRvkp%23UUxy1sXx0GZhTQX5GmY4@k5pr" tooltip="https://site.kapugems.com/#/dna/22250908?key=7tRvkp%23UUxy1sXx0GZhTQX5GmY4@k5pr"/>
    <hyperlink ref="R82" r:id="rId153" display="GIA" address="https://d3ala6utm5rxsh.cloudfront.net/Images/5222809198.jpg" tooltip="https://d3ala6utm5rxsh.cloudfront.net/Images/5222809198.jpg"/>
    <hyperlink ref="S82" r:id="rId154" display="DNA" address="https://site.kapugems.com/#/dna/24473613?key=7tRvkp%23UUxy1sXx0GZhTQX5GmY4@k5pr" tooltip="https://site.kapugems.com/#/dna/24473613?key=7tRvkp%23UUxy1sXx0GZhTQX5GmY4@k5pr"/>
    <hyperlink ref="R83" r:id="rId155" display="GIA" address="https://d3ala6utm5rxsh.cloudfront.net/Images/1437524092.jpg" tooltip="https://d3ala6utm5rxsh.cloudfront.net/Images/1437524092.jpg"/>
    <hyperlink ref="S83" r:id="rId156" display="DNA" address="https://site.kapugems.com/#/dna/20353141?key=7tRvkp%23UUxy1sXx0GZhTQX5GmY4@k5pr" tooltip="https://site.kapugems.com/#/dna/20353141?key=7tRvkp%23UUxy1sXx0GZhTQX5GmY4@k5pr"/>
    <hyperlink ref="R84" r:id="rId157" display="GIA" address="https://d3ala6utm5rxsh.cloudfront.net/Images/6465084463.jpg" tooltip="https://d3ala6utm5rxsh.cloudfront.net/Images/6465084463.jpg"/>
    <hyperlink ref="S84" r:id="rId158" display="DNA" address="https://site.kapugems.com/#/dna/25262003?key=7tRvkp%23UUxy1sXx0GZhTQX5GmY4@k5pr" tooltip="https://site.kapugems.com/#/dna/25262003?key=7tRvkp%23UUxy1sXx0GZhTQX5GmY4@k5pr"/>
    <hyperlink ref="R85" r:id="rId159" display="GIA" address="https://d3ala6utm5rxsh.cloudfront.net/Images/5221752231.jpg" tooltip="https://d3ala6utm5rxsh.cloudfront.net/Images/5221752231.jpg"/>
    <hyperlink ref="S85" r:id="rId160" display="DNA" address="https://site.kapugems.com/#/dna/23382815?key=7tRvkp%23UUxy1sXx0GZhTQX5GmY4@k5pr" tooltip="https://site.kapugems.com/#/dna/23382815?key=7tRvkp%23UUxy1sXx0GZhTQX5GmY4@k5pr"/>
    <hyperlink ref="R86" r:id="rId161" display="GIA" address="https://d3ala6utm5rxsh.cloudfront.net/Images/2437617330.jpg" tooltip="https://d3ala6utm5rxsh.cloudfront.net/Images/2437617330.jpg"/>
    <hyperlink ref="S86" r:id="rId162" display="DNA" address="https://site.kapugems.com/#/dna/20606947?key=7tRvkp%23UUxy1sXx0GZhTQX5GmY4@k5pr" tooltip="https://site.kapugems.com/#/dna/20606947?key=7tRvkp%23UUxy1sXx0GZhTQX5GmY4@k5pr"/>
    <hyperlink ref="R87" r:id="rId163" display="GIA" address="https://d3ala6utm5rxsh.cloudfront.net/Images/2457936692.jpg" tooltip="https://d3ala6utm5rxsh.cloudfront.net/Images/2457936692.jpg"/>
    <hyperlink ref="S87" r:id="rId164" display="DNA" address="https://site.kapugems.com/#/dna/25060427?key=7tRvkp%23UUxy1sXx0GZhTQX5GmY4@k5pr" tooltip="https://site.kapugems.com/#/dna/25060427?key=7tRvkp%23UUxy1sXx0GZhTQX5GmY4@k5pr"/>
    <hyperlink ref="R88" r:id="rId165" display="GIA" address="https://d3ala6utm5rxsh.cloudfront.net/Images/5456993530.jpg" tooltip="https://d3ala6utm5rxsh.cloudfront.net/Images/5456993530.jpg"/>
    <hyperlink ref="S88" r:id="rId166" display="DNA" address="https://site.kapugems.com/#/dna/25166989?key=7tRvkp%23UUxy1sXx0GZhTQX5GmY4@k5pr" tooltip="https://site.kapugems.com/#/dna/25166989?key=7tRvkp%23UUxy1sXx0GZhTQX5GmY4@k5pr"/>
    <hyperlink ref="R89" r:id="rId167" display="GIA" address="https://d3ala6utm5rxsh.cloudfront.net/Images/2467472983.jpg" tooltip="https://d3ala6utm5rxsh.cloudfront.net/Images/2467472983.jpg"/>
    <hyperlink ref="S89" r:id="rId168" display="DNA" address="https://site.kapugems.com/#/dna/25887993?key=7tRvkp%23UUxy1sXx0GZhTQX5GmY4@k5pr" tooltip="https://site.kapugems.com/#/dna/25887993?key=7tRvkp%23UUxy1sXx0GZhTQX5GmY4@k5pr"/>
    <hyperlink ref="R90" r:id="rId169" display="GIA" address="https://d3ala6utm5rxsh.cloudfront.net/Images/7463509852.jpg" tooltip="https://d3ala6utm5rxsh.cloudfront.net/Images/7463509852.jpg"/>
    <hyperlink ref="S90" r:id="rId170" display="DNA" address="https://site.kapugems.com/#/dna/26270569?key=7tRvkp%23UUxy1sXx0GZhTQX5GmY4@k5pr" tooltip="https://site.kapugems.com/#/dna/26270569?key=7tRvkp%23UUxy1sXx0GZhTQX5GmY4@k5pr"/>
    <hyperlink ref="R91" r:id="rId171" display="GIA" address="https://d3ala6utm5rxsh.cloudfront.net/Images/6227888071.jpg" tooltip="https://d3ala6utm5rxsh.cloudfront.net/Images/6227888071.jpg"/>
    <hyperlink ref="S91" r:id="rId172" display="DNA" address="https://site.kapugems.com/#/dna/25229640?key=7tRvkp%23UUxy1sXx0GZhTQX5GmY4@k5pr" tooltip="https://site.kapugems.com/#/dna/25229640?key=7tRvkp%23UUxy1sXx0GZhTQX5GmY4@k5pr"/>
    <hyperlink ref="R92" r:id="rId173" display="GIA" address="https://d3ala6utm5rxsh.cloudfront.net/Images/2225479359.jpg" tooltip="https://d3ala6utm5rxsh.cloudfront.net/Images/2225479359.jpg"/>
    <hyperlink ref="S92" r:id="rId174" display="DNA" address="https://site.kapugems.com/#/dna/20464325?key=7tRvkp%23UUxy1sXx0GZhTQX5GmY4@k5pr" tooltip="https://site.kapugems.com/#/dna/20464325?key=7tRvkp%23UUxy1sXx0GZhTQX5GmY4@k5pr"/>
    <hyperlink ref="R93" r:id="rId175" display="GIA" address="https://d3ala6utm5rxsh.cloudfront.net/Images/1226561154.jpg" tooltip="https://d3ala6utm5rxsh.cloudfront.net/Images/1226561154.jpg"/>
    <hyperlink ref="S93" r:id="rId176" display="DNA" address="https://site.kapugems.com/#/dna/21675713?key=7tRvkp%23UUxy1sXx0GZhTQX5GmY4@k5pr" tooltip="https://site.kapugems.com/#/dna/21675713?key=7tRvkp%23UUxy1sXx0GZhTQX5GmY4@k5pr"/>
    <hyperlink ref="R94" r:id="rId177" display="GIA" address="https://d3ala6utm5rxsh.cloudfront.net/Images/6223561155.jpg" tooltip="https://d3ala6utm5rxsh.cloudfront.net/Images/6223561155.jpg"/>
    <hyperlink ref="S94" r:id="rId178" display="DNA" address="https://site.kapugems.com/#/dna/21675702?key=7tRvkp%23UUxy1sXx0GZhTQX5GmY4@k5pr" tooltip="https://site.kapugems.com/#/dna/21675702?key=7tRvkp%23UUxy1sXx0GZhTQX5GmY4@k5pr"/>
    <hyperlink ref="R95" r:id="rId179" display="GIA" address="https://d3ala6utm5rxsh.cloudfront.net/Images/5221867690.jpg" tooltip="https://d3ala6utm5rxsh.cloudfront.net/Images/5221867690.jpg"/>
    <hyperlink ref="S95" r:id="rId180" display="DNA" address="https://site.kapugems.com/#/dna/25196038?key=7tRvkp%23UUxy1sXx0GZhTQX5GmY4@k5pr" tooltip="https://site.kapugems.com/#/dna/25196038?key=7tRvkp%23UUxy1sXx0GZhTQX5GmY4@k5pr"/>
    <hyperlink ref="R96" r:id="rId181" display="GIA" address="https://d3ala6utm5rxsh.cloudfront.net/Images/2223908597.jpg" tooltip="https://d3ala6utm5rxsh.cloudfront.net/Images/2223908597.jpg"/>
    <hyperlink ref="S96" r:id="rId182" display="DNA" address="https://site.kapugems.com/#/dna/25887982?key=7tRvkp%23UUxy1sXx0GZhTQX5GmY4@k5pr" tooltip="https://site.kapugems.com/#/dna/25887982?key=7tRvkp%23UUxy1sXx0GZhTQX5GmY4@k5pr"/>
    <hyperlink ref="R97" r:id="rId183" display="GIA" address="https://d3ala6utm5rxsh.cloudfront.net/Images/5433727036.jpg" tooltip="https://d3ala6utm5rxsh.cloudfront.net/Images/5433727036.jpg"/>
    <hyperlink ref="S97" r:id="rId184" display="DNA" address="https://site.kapugems.com/#/dna/20844614?key=7tRvkp%23UUxy1sXx0GZhTQX5GmY4@k5pr" tooltip="https://site.kapugems.com/#/dna/20844614?key=7tRvkp%23UUxy1sXx0GZhTQX5GmY4@k5pr"/>
    <hyperlink ref="R98" r:id="rId185" display="GIA" address="https://d3ala6utm5rxsh.cloudfront.net/Images/6445341143.jpg" tooltip="https://d3ala6utm5rxsh.cloudfront.net/Images/6445341143.jpg"/>
    <hyperlink ref="S98" r:id="rId186" display="DNA" address="https://site.kapugems.com/#/dna/21886860?key=7tRvkp%23UUxy1sXx0GZhTQX5GmY4@k5pr" tooltip="https://site.kapugems.com/#/dna/21886860?key=7tRvkp%23UUxy1sXx0GZhTQX5GmY4@k5pr"/>
    <hyperlink ref="R99" r:id="rId187" display="GIA" address="https://d3ala6utm5rxsh.cloudfront.net/Images/1463057187.jpg" tooltip="https://d3ala6utm5rxsh.cloudfront.net/Images/1463057187.jpg"/>
    <hyperlink ref="S99" r:id="rId188" display="DNA" address="https://site.kapugems.com/#/dna/25229832?key=7tRvkp%23UUxy1sXx0GZhTQX5GmY4@k5pr" tooltip="https://site.kapugems.com/#/dna/25229832?key=7tRvkp%23UUxy1sXx0GZhTQX5GmY4@k5pr"/>
    <hyperlink ref="R100" r:id="rId189" display="GIA" address="https://d3ala6utm5rxsh.cloudfront.net/Images/6224524527.jpg" tooltip="https://d3ala6utm5rxsh.cloudfront.net/Images/6224524527.jpg"/>
    <hyperlink ref="S100" r:id="rId190" display="DNA" address="https://site.kapugems.com/#/dna/21002699?key=7tRvkp%23UUxy1sXx0GZhTQX5GmY4@k5pr" tooltip="https://site.kapugems.com/#/dna/21002699?key=7tRvkp%23UUxy1sXx0GZhTQX5GmY4@k5pr"/>
    <hyperlink ref="R101" r:id="rId191" display="GIA" address="https://d3ala6utm5rxsh.cloudfront.net/Images/1459856600.jpg" tooltip="https://d3ala6utm5rxsh.cloudfront.net/Images/1459856600.jpg"/>
    <hyperlink ref="S101" r:id="rId192" display="DNA" address="https://site.kapugems.com/#/dna/24871249?key=7tRvkp%23UUxy1sXx0GZhTQX5GmY4@k5pr" tooltip="https://site.kapugems.com/#/dna/24871249?key=7tRvkp%23UUxy1sXx0GZhTQX5GmY4@k5pr"/>
    <hyperlink ref="R102" r:id="rId193" display="GIA" address="https://d3ala6utm5rxsh.cloudfront.net/Images/5222820665.jpg" tooltip="https://d3ala6utm5rxsh.cloudfront.net/Images/5222820665.jpg"/>
    <hyperlink ref="S102" r:id="rId194" display="DNA" address="https://site.kapugems.com/#/dna/24814845?key=7tRvkp%23UUxy1sXx0GZhTQX5GmY4@k5pr" tooltip="https://site.kapugems.com/#/dna/24814845?key=7tRvkp%23UUxy1sXx0GZhTQX5GmY4@k5pr"/>
    <hyperlink ref="R103" r:id="rId195" display="GIA" address="https://d3ala6utm5rxsh.cloudfront.net/Images/1226626019.jpg" tooltip="https://d3ala6utm5rxsh.cloudfront.net/Images/1226626019.jpg"/>
    <hyperlink ref="S103" r:id="rId196" display="DNA" address="https://site.kapugems.com/#/dna/21865978?key=7tRvkp%23UUxy1sXx0GZhTQX5GmY4@k5pr" tooltip="https://site.kapugems.com/#/dna/21865978?key=7tRvkp%23UUxy1sXx0GZhTQX5GmY4@k5pr"/>
    <hyperlink ref="R104" r:id="rId197" display="GIA" address="https://d3ala6utm5rxsh.cloudfront.net/Images/6442181256.jpg" tooltip="https://d3ala6utm5rxsh.cloudfront.net/Images/6442181256.jpg"/>
    <hyperlink ref="S104" r:id="rId198" display="DNA" address="https://site.kapugems.com/#/dna/21657339?key=7tRvkp%23UUxy1sXx0GZhTQX5GmY4@k5pr" tooltip="https://site.kapugems.com/#/dna/21657339?key=7tRvkp%23UUxy1sXx0GZhTQX5GmY4@k5pr"/>
    <hyperlink ref="R105" r:id="rId199" display="GIA" address="https://d3ala6utm5rxsh.cloudfront.net/Images/6223772393.jpg" tooltip="https://d3ala6utm5rxsh.cloudfront.net/Images/6223772393.jpg"/>
    <hyperlink ref="S105" r:id="rId200" display="DNA" address="https://site.kapugems.com/#/dna/23778192?key=7tRvkp%23UUxy1sXx0GZhTQX5GmY4@k5pr" tooltip="https://site.kapugems.com/#/dna/23778192?key=7tRvkp%23UUxy1sXx0GZhTQX5GmY4@k5pr"/>
    <hyperlink ref="R106" r:id="rId201" display="GIA" address="https://d3ala6utm5rxsh.cloudfront.net/Images/2225427355.jpg" tooltip="https://d3ala6utm5rxsh.cloudfront.net/Images/2225427355.jpg"/>
    <hyperlink ref="S106" r:id="rId202" display="DNA" address="https://site.kapugems.com/#/dna/19394928?key=7tRvkp%23UUxy1sXx0GZhTQX5GmY4@k5pr" tooltip="https://site.kapugems.com/#/dna/19394928?key=7tRvkp%23UUxy1sXx0GZhTQX5GmY4@k5pr"/>
    <hyperlink ref="R107" r:id="rId203" display="GIA" address="https://d3ala6utm5rxsh.cloudfront.net/Images/2434655075.jpg" tooltip="https://d3ala6utm5rxsh.cloudfront.net/Images/2434655075.jpg"/>
    <hyperlink ref="S107" r:id="rId204" display="DNA" address="https://site.kapugems.com/#/dna/20690947?key=7tRvkp%23UUxy1sXx0GZhTQX5GmY4@k5pr" tooltip="https://site.kapugems.com/#/dna/20690947?key=7tRvkp%23UUxy1sXx0GZhTQX5GmY4@k5pr"/>
    <hyperlink ref="R108" r:id="rId205" display="GIA" address="https://d3ala6utm5rxsh.cloudfront.net/Images/3455844949.jpg" tooltip="https://d3ala6utm5rxsh.cloudfront.net/Images/3455844949.jpg"/>
    <hyperlink ref="S108" r:id="rId206" display="DNA" address="https://site.kapugems.com/#/dna/24855391?key=7tRvkp%23UUxy1sXx0GZhTQX5GmY4@k5pr" tooltip="https://site.kapugems.com/#/dna/24855391?key=7tRvkp%23UUxy1sXx0GZhTQX5GmY4@k5pr"/>
    <hyperlink ref="R109" r:id="rId207" display="GIA" address="https://d3ala6utm5rxsh.cloudfront.net/Images/7451752036.jpg" tooltip="https://d3ala6utm5rxsh.cloudfront.net/Images/7451752036.jpg"/>
    <hyperlink ref="S109" r:id="rId208" display="DNA" address="https://site.kapugems.com/#/dna/24796857?key=7tRvkp%23UUxy1sXx0GZhTQX5GmY4@k5pr" tooltip="https://site.kapugems.com/#/dna/24796857?key=7tRvkp%23UUxy1sXx0GZhTQX5GmY4@k5pr"/>
    <hyperlink ref="R110" r:id="rId209" display="GIA" address="https://d3ala6utm5rxsh.cloudfront.net/Images/2225534526.jpg" tooltip="https://d3ala6utm5rxsh.cloudfront.net/Images/2225534526.jpg"/>
    <hyperlink ref="S110" r:id="rId210" display="DNA" address="https://site.kapugems.com/#/dna/21234643?key=7tRvkp%23UUxy1sXx0GZhTQX5GmY4@k5pr" tooltip="https://site.kapugems.com/#/dna/21234643?key=7tRvkp%23UUxy1sXx0GZhTQX5GmY4@k5pr"/>
    <hyperlink ref="R111" r:id="rId211" display="GIA" address="https://d3ala6utm5rxsh.cloudfront.net/Images/1453804378.jpg" tooltip="https://d3ala6utm5rxsh.cloudfront.net/Images/1453804378.jpg"/>
    <hyperlink ref="S111" r:id="rId212" display="DNA" address="https://site.kapugems.com/#/dna/24844704?key=7tRvkp%23UUxy1sXx0GZhTQX5GmY4@k5pr" tooltip="https://site.kapugems.com/#/dna/24844704?key=7tRvkp%23UUxy1sXx0GZhTQX5GmY4@k5pr"/>
    <hyperlink ref="R112" r:id="rId213" display="GIA" address="https://d3ala6utm5rxsh.cloudfront.net/Images/6441157831.jpg" tooltip="https://d3ala6utm5rxsh.cloudfront.net/Images/6441157831.jpg"/>
    <hyperlink ref="S112" r:id="rId214" display="DNA" address="https://site.kapugems.com/#/dna/21553240?key=7tRvkp%23UUxy1sXx0GZhTQX5GmY4@k5pr" tooltip="https://site.kapugems.com/#/dna/21553240?key=7tRvkp%23UUxy1sXx0GZhTQX5GmY4@k5pr"/>
    <hyperlink ref="R113" r:id="rId215" display="GIA" address="https://d3ala6utm5rxsh.cloudfront.net/Images/2223518418.jpg" tooltip="https://d3ala6utm5rxsh.cloudfront.net/Images/2223518418.jpg"/>
    <hyperlink ref="S113" r:id="rId216" display="DNA" address="https://site.kapugems.com/#/dna/20960374?key=7tRvkp%23UUxy1sXx0GZhTQX5GmY4@k5pr" tooltip="https://site.kapugems.com/#/dna/20960374?key=7tRvkp%23UUxy1sXx0GZhTQX5GmY4@k5pr"/>
    <hyperlink ref="R114" r:id="rId217" display="GIA" address="https://d3ala6utm5rxsh.cloudfront.net/Images/3425240426.jpg" tooltip="https://d3ala6utm5rxsh.cloudfront.net/Images/3425240426.jpg"/>
    <hyperlink ref="S114" r:id="rId218" display="DNA" address="https://site.kapugems.com/#/dna/16753678?key=7tRvkp%23UUxy1sXx0GZhTQX5GmY4@k5pr" tooltip="https://site.kapugems.com/#/dna/16753678?key=7tRvkp%23UUxy1sXx0GZhTQX5GmY4@k5pr"/>
    <hyperlink ref="R115" r:id="rId219" display="GIA" address="https://d3ala6utm5rxsh.cloudfront.net/Images/1226757138.jpg" tooltip="https://d3ala6utm5rxsh.cloudfront.net/Images/1226757138.jpg"/>
    <hyperlink ref="S115" r:id="rId220" display="DNA" address="https://site.kapugems.com/#/dna/23540486?key=7tRvkp%23UUxy1sXx0GZhTQX5GmY4@k5pr" tooltip="https://site.kapugems.com/#/dna/23540486?key=7tRvkp%23UUxy1sXx0GZhTQX5GmY4@k5pr"/>
    <hyperlink ref="R116" r:id="rId221" display="GIA" address="https://d3ala6utm5rxsh.cloudfront.net/Images/1448711197.jpg" tooltip="https://d3ala6utm5rxsh.cloudfront.net/Images/1448711197.jpg"/>
    <hyperlink ref="S116" r:id="rId222" display="DNA" address="https://site.kapugems.com/#/dna/22093980?key=7tRvkp%23UUxy1sXx0GZhTQX5GmY4@k5pr" tooltip="https://site.kapugems.com/#/dna/22093980?key=7tRvkp%23UUxy1sXx0GZhTQX5GmY4@k5pr"/>
    <hyperlink ref="R117" r:id="rId223" display="GIA" address="https://d3ala6utm5rxsh.cloudfront.net/Images/2221558604.jpg" tooltip="https://d3ala6utm5rxsh.cloudfront.net/Images/2221558604.jpg"/>
    <hyperlink ref="S117" r:id="rId224" display="DNA" address="https://site.kapugems.com/#/dna/21628238?key=7tRvkp%23UUxy1sXx0GZhTQX5GmY4@k5pr" tooltip="https://site.kapugems.com/#/dna/21628238?key=7tRvkp%23UUxy1sXx0GZhTQX5GmY4@k5pr"/>
    <hyperlink ref="R118" r:id="rId225" display="GIA" address="https://d3ala6utm5rxsh.cloudfront.net/Images/6223837506.jpg" tooltip="https://d3ala6utm5rxsh.cloudfront.net/Images/6223837506.jpg"/>
    <hyperlink ref="S118" r:id="rId226" display="DNA" address="https://site.kapugems.com/#/dna/24871269?key=7tRvkp%23UUxy1sXx0GZhTQX5GmY4@k5pr" tooltip="https://site.kapugems.com/#/dna/24871269?key=7tRvkp%23UUxy1sXx0GZhTQX5GmY4@k5pr"/>
    <hyperlink ref="R119" r:id="rId227" display="GIA" address="https://d3ala6utm5rxsh.cloudfront.net/Images/5453844961.jpg" tooltip="https://d3ala6utm5rxsh.cloudfront.net/Images/5453844961.jpg"/>
    <hyperlink ref="S119" r:id="rId228" display="DNA" address="https://site.kapugems.com/#/dna/24832883?key=7tRvkp%23UUxy1sXx0GZhTQX5GmY4@k5pr" tooltip="https://site.kapugems.com/#/dna/24832883?key=7tRvkp%23UUxy1sXx0GZhTQX5GmY4@k5pr"/>
    <hyperlink ref="R120" r:id="rId229" display="GIA" address="https://d3ala6utm5rxsh.cloudfront.net/Images/5221832976.jpg" tooltip="https://d3ala6utm5rxsh.cloudfront.net/Images/5221832976.jpg"/>
    <hyperlink ref="S120" r:id="rId230" display="DNA" address="https://site.kapugems.com/#/dna/24855394?key=7tRvkp%23UUxy1sXx0GZhTQX5GmY4@k5pr" tooltip="https://site.kapugems.com/#/dna/24855394?key=7tRvkp%23UUxy1sXx0GZhTQX5GmY4@k5pr"/>
    <hyperlink ref="R121" r:id="rId231" display="GIA" address="https://d3ala6utm5rxsh.cloudfront.net/Images/7446157933.jpg" tooltip="https://d3ala6utm5rxsh.cloudfront.net/Images/7446157933.jpg"/>
    <hyperlink ref="S121" r:id="rId232" display="DNA" address="https://site.kapugems.com/#/dna/21553247?key=7tRvkp%23UUxy1sXx0GZhTQX5GmY4@k5pr" tooltip="https://site.kapugems.com/#/dna/21553247?key=7tRvkp%23UUxy1sXx0GZhTQX5GmY4@k5pr"/>
    <hyperlink ref="R122" r:id="rId233" display="GIA" address="https://d3ala6utm5rxsh.cloudfront.net/Images/6435801524.jpg" tooltip="https://d3ala6utm5rxsh.cloudfront.net/Images/6435801524.jpg"/>
    <hyperlink ref="S122" r:id="rId234" display="DNA" address="https://site.kapugems.com/#/dna/20514941?key=7tRvkp%23UUxy1sXx0GZhTQX5GmY4@k5pr" tooltip="https://site.kapugems.com/#/dna/20514941?key=7tRvkp%23UUxy1sXx0GZhTQX5GmY4@k5pr"/>
    <hyperlink ref="R123" r:id="rId235" display="GIA" address="https://d3ala6utm5rxsh.cloudfront.net/Images/5221800711.jpg" tooltip="https://d3ala6utm5rxsh.cloudfront.net/Images/5221800711.jpg"/>
    <hyperlink ref="S123" r:id="rId236" display="DNA" address="https://site.kapugems.com/#/dna/24413645?key=7tRvkp%23UUxy1sXx0GZhTQX5GmY4@k5pr" tooltip="https://site.kapugems.com/#/dna/24413645?key=7tRvkp%23UUxy1sXx0GZhTQX5GmY4@k5pr"/>
    <hyperlink ref="R124" r:id="rId237" display="GIA" address="https://d3ala6utm5rxsh.cloudfront.net/Images/5222820631.jpg" tooltip="https://d3ala6utm5rxsh.cloudfront.net/Images/5222820631.jpg"/>
    <hyperlink ref="S124" r:id="rId238" display="DNA" address="https://site.kapugems.com/#/dna/24814868?key=7tRvkp%23UUxy1sXx0GZhTQX5GmY4@k5pr" tooltip="https://site.kapugems.com/#/dna/24814868?key=7tRvkp%23UUxy1sXx0GZhTQX5GmY4@k5pr"/>
    <hyperlink ref="R125" r:id="rId239" display="GIA" address="https://d3ala6utm5rxsh.cloudfront.net/Images/6421803983.jpg" tooltip="https://d3ala6utm5rxsh.cloudfront.net/Images/6421803983.jpg"/>
    <hyperlink ref="S125" r:id="rId240" display="DNA" address="https://site.kapugems.com/#/dna/18786461?key=7tRvkp%23UUxy1sXx0GZhTQX5GmY4@k5pr" tooltip="https://site.kapugems.com/#/dna/18786461?key=7tRvkp%23UUxy1sXx0GZhTQX5GmY4@k5pr"/>
    <hyperlink ref="R126" r:id="rId241" display="GIA" address="https://d3ala6utm5rxsh.cloudfront.net/Images/2225392304.jpg" tooltip="https://d3ala6utm5rxsh.cloudfront.net/Images/2225392304.jpg"/>
    <hyperlink ref="S126" r:id="rId242" display="DNA" address="https://site.kapugems.com/#/dna/19041659?key=7tRvkp%23UUxy1sXx0GZhTQX5GmY4@k5pr" tooltip="https://site.kapugems.com/#/dna/19041659?key=7tRvkp%23UUxy1sXx0GZhTQX5GmY4@k5pr"/>
    <hyperlink ref="R127" r:id="rId243" display="GIA" address="https://d3ala6utm5rxsh.cloudfront.net/Images/6224503069.jpg" tooltip="https://d3ala6utm5rxsh.cloudfront.net/Images/6224503069.jpg"/>
    <hyperlink ref="S127" r:id="rId244" display="DNA" address="https://site.kapugems.com/#/dna/20903246?key=7tRvkp%23UUxy1sXx0GZhTQX5GmY4@k5pr" tooltip="https://site.kapugems.com/#/dna/20903246?key=7tRvkp%23UUxy1sXx0GZhTQX5GmY4@k5pr"/>
    <hyperlink ref="R128" r:id="rId245" display="GIA" address="https://d3ala6utm5rxsh.cloudfront.net/Images/2223561177.jpg" tooltip="https://d3ala6utm5rxsh.cloudfront.net/Images/2223561177.jpg"/>
    <hyperlink ref="S128" r:id="rId246" display="DNA" address="https://site.kapugems.com/#/dna/21657348?key=7tRvkp%23UUxy1sXx0GZhTQX5GmY4@k5pr" tooltip="https://site.kapugems.com/#/dna/21657348?key=7tRvkp%23UUxy1sXx0GZhTQX5GmY4@k5pr"/>
    <hyperlink ref="R129" r:id="rId247" display="GIA" address="https://d3ala6utm5rxsh.cloudfront.net/Images/2221250214.jpg" tooltip="https://d3ala6utm5rxsh.cloudfront.net/Images/2221250214.jpg"/>
    <hyperlink ref="S129" r:id="rId248" display="DNA" address="https://site.kapugems.com/#/dna/17218033?key=7tRvkp%23UUxy1sXx0GZhTQX5GmY4@k5pr" tooltip="https://site.kapugems.com/#/dna/17218033?key=7tRvkp%23UUxy1sXx0GZhTQX5GmY4@k5pr"/>
    <hyperlink ref="R130" r:id="rId249" display="GIA" address="https://d3ala6utm5rxsh.cloudfront.net/Images/2221217670.jpg" tooltip="https://d3ala6utm5rxsh.cloudfront.net/Images/2221217670.jpg"/>
    <hyperlink ref="S130" r:id="rId250" display="DNA" address="https://site.kapugems.com/#/dna/16914277?key=7tRvkp%23UUxy1sXx0GZhTQX5GmY4@k5pr" tooltip="https://site.kapugems.com/#/dna/16914277?key=7tRvkp%23UUxy1sXx0GZhTQX5GmY4@k5pr"/>
    <hyperlink ref="R131" r:id="rId251" display="GIA" address="https://d3ala6utm5rxsh.cloudfront.net/Images/6421648308.jpg" tooltip="https://d3ala6utm5rxsh.cloudfront.net/Images/6421648308.jpg"/>
    <hyperlink ref="S131" r:id="rId252" display="DNA" address="https://site.kapugems.com/#/dna/18517139?key=7tRvkp%23UUxy1sXx0GZhTQX5GmY4@k5pr" tooltip="https://site.kapugems.com/#/dna/18517139?key=7tRvkp%23UUxy1sXx0GZhTQX5GmY4@k5pr"/>
    <hyperlink ref="R132" r:id="rId253" display="GIA" address="https://d3ala6utm5rxsh.cloudfront.net/Images/5466694534.jpg" tooltip="https://d3ala6utm5rxsh.cloudfront.net/Images/5466694534.jpg"/>
    <hyperlink ref="S132" r:id="rId254" display="DNA" address="https://site.kapugems.com/#/dna/26668210?key=7tRvkp%23UUxy1sXx0GZhTQX5GmY4@k5pr" tooltip="https://site.kapugems.com/#/dna/26668210?key=7tRvkp%23UUxy1sXx0GZhTQX5GmY4@k5pr"/>
    <hyperlink ref="R133" r:id="rId255" display="GIA" address="https://d3ala6utm5rxsh.cloudfront.net/Images/2225626016.jpg" tooltip="https://d3ala6utm5rxsh.cloudfront.net/Images/2225626016.jpg"/>
    <hyperlink ref="S133" r:id="rId256" display="DNA" address="https://site.kapugems.com/#/dna/21907279?key=7tRvkp%23UUxy1sXx0GZhTQX5GmY4@k5pr" tooltip="https://site.kapugems.com/#/dna/21907279?key=7tRvkp%23UUxy1sXx0GZhTQX5GmY4@k5pr"/>
    <hyperlink ref="R134" r:id="rId257" display="GIA" address="https://d3ala6utm5rxsh.cloudfront.net/Images/1455779551.jpg" tooltip="https://d3ala6utm5rxsh.cloudfront.net/Images/1455779551.jpg"/>
    <hyperlink ref="S134" r:id="rId258" display="DNA" address="https://site.kapugems.com/#/dna/24032626?key=7tRvkp%23UUxy1sXx0GZhTQX5GmY4@k5pr" tooltip="https://site.kapugems.com/#/dna/24032626?key=7tRvkp%23UUxy1sXx0GZhTQX5GmY4@k5pr"/>
    <hyperlink ref="R135" r:id="rId259" display="GIA" address="https://d3ala6utm5rxsh.cloudfront.net/Images/1445754318.jpg" tooltip="https://d3ala6utm5rxsh.cloudfront.net/Images/1445754318.jpg"/>
    <hyperlink ref="S135" r:id="rId260" display="DNA" address="https://site.kapugems.com/#/dna/22198484?key=7tRvkp%23UUxy1sXx0GZhTQX5GmY4@k5pr" tooltip="https://site.kapugems.com/#/dna/22198484?key=7tRvkp%23UUxy1sXx0GZhTQX5GmY4@k5pr"/>
    <hyperlink ref="R136" r:id="rId261" display="GIA" address="https://d3ala6utm5rxsh.cloudfront.net/Images/1463273476.jpg" tooltip="https://d3ala6utm5rxsh.cloudfront.net/Images/1463273476.jpg"/>
    <hyperlink ref="S136" r:id="rId262" display="DNA" address="https://site.kapugems.com/#/dna/25652571?key=7tRvkp%23UUxy1sXx0GZhTQX5GmY4@k5pr" tooltip="https://site.kapugems.com/#/dna/25652571?key=7tRvkp%23UUxy1sXx0GZhTQX5GmY4@k5pr"/>
    <hyperlink ref="R137" r:id="rId263" display="GIA" address="https://d3ala6utm5rxsh.cloudfront.net/Images/1433443293.jpg" tooltip="https://d3ala6utm5rxsh.cloudfront.net/Images/1433443293.jpg"/>
    <hyperlink ref="S137" r:id="rId264" display="DNA" address="https://site.kapugems.com/#/dna/18222481?key=7tRvkp%23UUxy1sXx0GZhTQX5GmY4@k5pr" tooltip="https://site.kapugems.com/#/dna/18222481?key=7tRvkp%23UUxy1sXx0GZhTQX5GmY4@k5pr"/>
    <hyperlink ref="R138" r:id="rId265" display="GIA" address="https://d3ala6utm5rxsh.cloudfront.net/Images/5222081769.jpg" tooltip="https://d3ala6utm5rxsh.cloudfront.net/Images/5222081769.jpg"/>
    <hyperlink ref="S138" r:id="rId266" display="DNA" address="https://site.kapugems.com/#/dna/15305357?key=7tRvkp%23UUxy1sXx0GZhTQX5GmY4@k5pr" tooltip="https://site.kapugems.com/#/dna/15305357?key=7tRvkp%23UUxy1sXx0GZhTQX5GmY4@k5pr"/>
    <hyperlink ref="R139" r:id="rId267" display="GIA" address="https://d3ala6utm5rxsh.cloudfront.net/Images/2223897392.jpg" tooltip="https://d3ala6utm5rxsh.cloudfront.net/Images/2223897392.jpg"/>
    <hyperlink ref="S139" r:id="rId268" display="DNA" address="https://site.kapugems.com/#/dna/25060357?key=7tRvkp%23UUxy1sXx0GZhTQX5GmY4@k5pr" tooltip="https://site.kapugems.com/#/dna/25060357?key=7tRvkp%23UUxy1sXx0GZhTQX5GmY4@k5pr"/>
    <hyperlink ref="R140" r:id="rId269" display="GIA" address="https://d3ala6utm5rxsh.cloudfront.net/Images/6441106663.jpg" tooltip="https://d3ala6utm5rxsh.cloudfront.net/Images/6441106663.jpg"/>
    <hyperlink ref="S140" r:id="rId270" display="DNA" address="https://site.kapugems.com/#/dna/21553213?key=7tRvkp%23UUxy1sXx0GZhTQX5GmY4@k5pr" tooltip="https://site.kapugems.com/#/dna/21553213?key=7tRvkp%23UUxy1sXx0GZhTQX5GmY4@k5pr"/>
    <hyperlink ref="R141" r:id="rId271" display="GIA" address="https://d3ala6utm5rxsh.cloudfront.net/Images/2221476964.jpg" tooltip="https://d3ala6utm5rxsh.cloudfront.net/Images/2221476964.jpg"/>
    <hyperlink ref="S141" r:id="rId272" display="DNA" address="https://site.kapugems.com/#/dna/20553575?key=7tRvkp%23UUxy1sXx0GZhTQX5GmY4@k5pr" tooltip="https://site.kapugems.com/#/dna/20553575?key=7tRvkp%23UUxy1sXx0GZhTQX5GmY4@k5pr"/>
    <hyperlink ref="R142" r:id="rId273" display="GIA" address="https://d3ala6utm5rxsh.cloudfront.net/Images/7436782309.jpg" tooltip="https://d3ala6utm5rxsh.cloudfront.net/Images/7436782309.jpg"/>
    <hyperlink ref="S142" r:id="rId274" display="DNA" address="https://site.kapugems.com/#/dna/20514940?key=7tRvkp%23UUxy1sXx0GZhTQX5GmY4@k5pr" tooltip="https://site.kapugems.com/#/dna/20514940?key=7tRvkp%23UUxy1sXx0GZhTQX5GmY4@k5pr"/>
    <hyperlink ref="R143" r:id="rId275" display="GIA" address="https://d3ala6utm5rxsh.cloudfront.net/Images/2221855161.jpg" tooltip="https://d3ala6utm5rxsh.cloudfront.net/Images/2221855161.jpg"/>
    <hyperlink ref="S143" r:id="rId276" display="DNA" address="https://site.kapugems.com/#/dna/25089236?key=7tRvkp%23UUxy1sXx0GZhTQX5GmY4@k5pr" tooltip="https://site.kapugems.com/#/dna/25089236?key=7tRvkp%23UUxy1sXx0GZhTQX5GmY4@k5pr"/>
    <hyperlink ref="R144" r:id="rId277" display="GIA" address="https://d3ala6utm5rxsh.cloudfront.net/Images/2221524526.jpg" tooltip="https://d3ala6utm5rxsh.cloudfront.net/Images/2221524526.jpg"/>
    <hyperlink ref="S144" r:id="rId278" display="DNA" address="https://site.kapugems.com/#/dna/21044796?key=7tRvkp%23UUxy1sXx0GZhTQX5GmY4@k5pr" tooltip="https://site.kapugems.com/#/dna/21044796?key=7tRvkp%23UUxy1sXx0GZhTQX5GmY4@k5pr"/>
    <hyperlink ref="R145" r:id="rId279" display="GIA" address="https://d3ala6utm5rxsh.cloudfront.net/Images/5222888064.jpg" tooltip="https://d3ala6utm5rxsh.cloudfront.net/Images/5222888064.jpg"/>
    <hyperlink ref="S145" r:id="rId280" display="DNA" address="https://site.kapugems.com/#/dna/25262038?key=7tRvkp%23UUxy1sXx0GZhTQX5GmY4@k5pr" tooltip="https://site.kapugems.com/#/dna/25262038?key=7tRvkp%23UUxy1sXx0GZhTQX5GmY4@k5pr"/>
    <hyperlink ref="R146" r:id="rId281" display="GIA" address="https://d3ala6utm5rxsh.cloudfront.net/Images/6223378291.jpg" tooltip="https://d3ala6utm5rxsh.cloudfront.net/Images/6223378291.jpg"/>
    <hyperlink ref="S146" r:id="rId282" display="DNA" address="https://site.kapugems.com/#/dna/18740136?key=7tRvkp%23UUxy1sXx0GZhTQX5GmY4@k5pr" tooltip="https://site.kapugems.com/#/dna/18740136?key=7tRvkp%23UUxy1sXx0GZhTQX5GmY4@k5pr"/>
    <hyperlink ref="R147" r:id="rId283" display="GIA" address="https://d3ala6utm5rxsh.cloudfront.net/Images/2225829554.jpg" tooltip="https://d3ala6utm5rxsh.cloudfront.net/Images/2225829554.jpg"/>
    <hyperlink ref="S147" r:id="rId284" display="DNA" address="https://site.kapugems.com/#/dna/24832852?key=7tRvkp%23UUxy1sXx0GZhTQX5GmY4@k5pr" tooltip="https://site.kapugems.com/#/dna/24832852?key=7tRvkp%23UUxy1sXx0GZhTQX5GmY4@k5pr"/>
    <hyperlink ref="R148" r:id="rId285" display="GIA" address="https://d3ala6utm5rxsh.cloudfront.net/Images/2225634849.jpg" tooltip="https://d3ala6utm5rxsh.cloudfront.net/Images/2225634849.jpg"/>
    <hyperlink ref="S148" r:id="rId286" display="DNA" address="https://site.kapugems.com/#/dna/21792614?key=7tRvkp%23UUxy1sXx0GZhTQX5GmY4@k5pr" tooltip="https://site.kapugems.com/#/dna/21792614?key=7tRvkp%23UUxy1sXx0GZhTQX5GmY4@k5pr"/>
    <hyperlink ref="R149" r:id="rId287" display="GIA" address="https://d3ala6utm5rxsh.cloudfront.net/Images/5221634850.jpg" tooltip="https://d3ala6utm5rxsh.cloudfront.net/Images/5221634850.jpg"/>
    <hyperlink ref="S149" r:id="rId288" display="DNA" address="https://site.kapugems.com/#/dna/21753149?key=7tRvkp%23UUxy1sXx0GZhTQX5GmY4@k5pr" tooltip="https://site.kapugems.com/#/dna/21753149?key=7tRvkp%23UUxy1sXx0GZhTQX5GmY4@k5pr"/>
    <hyperlink ref="R150" r:id="rId289" display="GIA" address="https://d3ala6utm5rxsh.cloudfront.net/Images/6425885578.jpg" tooltip="https://d3ala6utm5rxsh.cloudfront.net/Images/6425885578.jpg"/>
    <hyperlink ref="S150" r:id="rId290" display="DNA" address="https://site.kapugems.com/#/dna/18993049?key=7tRvkp%23UUxy1sXx0GZhTQX5GmY4@k5pr" tooltip="https://site.kapugems.com/#/dna/18993049?key=7tRvkp%23UUxy1sXx0GZhTQX5GmY4@k5pr"/>
    <hyperlink ref="R151" r:id="rId291" display="GIA" address="https://d3ala6utm5rxsh.cloudfront.net/Images/7466574041.jpg" tooltip="https://d3ala6utm5rxsh.cloudfront.net/Images/7466574041.jpg"/>
    <hyperlink ref="S151" r:id="rId292" display="DNA" address="https://site.kapugems.com/#/dna/26270567?key=7tRvkp%23UUxy1sXx0GZhTQX5GmY4@k5pr" tooltip="https://site.kapugems.com/#/dna/26270567?key=7tRvkp%23UUxy1sXx0GZhTQX5GmY4@k5pr"/>
    <hyperlink ref="R152" r:id="rId293" display="GIA" address="https://d3ala6utm5rxsh.cloudfront.net/Images/1226928614.jpg" tooltip="https://d3ala6utm5rxsh.cloudfront.net/Images/1226928614.jpg"/>
    <hyperlink ref="S152" r:id="rId294" display="DNA" address="https://site.kapugems.com/#/dna/26218998?key=7tRvkp%23UUxy1sXx0GZhTQX5GmY4@k5pr" tooltip="https://site.kapugems.com/#/dna/26218998?key=7tRvkp%23UUxy1sXx0GZhTQX5GmY4@k5pr"/>
    <hyperlink ref="R153" r:id="rId295" display="GIA" address="https://d3ala6utm5rxsh.cloudfront.net/Images/2225617489.jpg" tooltip="https://d3ala6utm5rxsh.cloudfront.net/Images/2225617489.jpg"/>
    <hyperlink ref="S153" r:id="rId296" display="DNA" address="https://site.kapugems.com/#/dna/22250918?key=7tRvkp%23UUxy1sXx0GZhTQX5GmY4@k5pr" tooltip="https://site.kapugems.com/#/dna/22250918?key=7tRvkp%23UUxy1sXx0GZhTQX5GmY4@k5pr"/>
    <hyperlink ref="R154" r:id="rId297" display="GIA" address="https://d3ala6utm5rxsh.cloudfront.net/Images/5221800714.jpg" tooltip="https://d3ala6utm5rxsh.cloudfront.net/Images/5221800714.jpg"/>
    <hyperlink ref="S154" r:id="rId298" display="DNA" address="https://site.kapugems.com/#/dna/24292142?key=7tRvkp%23UUxy1sXx0GZhTQX5GmY4@k5pr" tooltip="https://site.kapugems.com/#/dna/24292142?key=7tRvkp%23UUxy1sXx0GZhTQX5GmY4@k5pr"/>
    <hyperlink ref="R155" r:id="rId299" display="GIA" address="https://d3ala6utm5rxsh.cloudfront.net/Images/7456704787.jpg" tooltip="https://d3ala6utm5rxsh.cloudfront.net/Images/7456704787.jpg"/>
    <hyperlink ref="S155" r:id="rId300" display="DNA" address="https://site.kapugems.com/#/dna/24697565?key=7tRvkp%23UUxy1sXx0GZhTQX5GmY4@k5pr" tooltip="https://site.kapugems.com/#/dna/24697565?key=7tRvkp%23UUxy1sXx0GZhTQX5GmY4@k5pr"/>
    <hyperlink ref="R156" r:id="rId301" display="GIA" address="https://d3ala6utm5rxsh.cloudfront.net/Images/5221151014.jpg" tooltip="https://d3ala6utm5rxsh.cloudfront.net/Images/5221151014.jpg"/>
    <hyperlink ref="S156" r:id="rId302" display="DNA" address="https://site.kapugems.com/#/dna/15782197?key=7tRvkp%23UUxy1sXx0GZhTQX5GmY4@k5pr" tooltip="https://site.kapugems.com/#/dna/15782197?key=7tRvkp%23UUxy1sXx0GZhTQX5GmY4@k5pr"/>
    <hyperlink ref="R157" r:id="rId303" display="GIA" address="https://d3ala6utm5rxsh.cloudfront.net/Images/6224855159.jpg" tooltip="https://d3ala6utm5rxsh.cloudfront.net/Images/6224855159.jpg"/>
    <hyperlink ref="S157" r:id="rId304" display="DNA" address="https://site.kapugems.com/#/dna/25114214?key=7tRvkp%23UUxy1sXx0GZhTQX5GmY4@k5pr" tooltip="https://site.kapugems.com/#/dna/25114214?key=7tRvkp%23UUxy1sXx0GZhTQX5GmY4@k5pr"/>
    <hyperlink ref="R158" r:id="rId305" display="GIA" address="https://d3ala6utm5rxsh.cloudfront.net/Images/5222849781.jpg" tooltip="https://d3ala6utm5rxsh.cloudfront.net/Images/5222849781.jpg"/>
    <hyperlink ref="S158" r:id="rId306" display="DNA" address="https://site.kapugems.com/#/dna/24884495?key=7tRvkp%23UUxy1sXx0GZhTQX5GmY4@k5pr" tooltip="https://site.kapugems.com/#/dna/24884495?key=7tRvkp%23UUxy1sXx0GZhTQX5GmY4@k5pr"/>
    <hyperlink ref="R159" r:id="rId307" display="GIA" address="https://d3ala6utm5rxsh.cloudfront.net/Images/6441956998.jpg" tooltip="https://d3ala6utm5rxsh.cloudfront.net/Images/6441956998.jpg"/>
    <hyperlink ref="S159" r:id="rId308" display="DNA" address="https://site.kapugems.com/#/dna/22420722?key=7tRvkp%23UUxy1sXx0GZhTQX5GmY4@k5pr" tooltip="https://site.kapugems.com/#/dna/22420722?key=7tRvkp%23UUxy1sXx0GZhTQX5GmY4@k5pr"/>
    <hyperlink ref="R160" r:id="rId309" display="GIA" address="https://d3ala6utm5rxsh.cloudfront.net/Images/6224871238.jpg" tooltip="https://d3ala6utm5rxsh.cloudfront.net/Images/6224871238.jpg"/>
    <hyperlink ref="S160" r:id="rId310" display="DNA" address="https://site.kapugems.com/#/dna/25167009?key=7tRvkp%23UUxy1sXx0GZhTQX5GmY4@k5pr" tooltip="https://site.kapugems.com/#/dna/25167009?key=7tRvkp%23UUxy1sXx0GZhTQX5GmY4@k5pr"/>
    <hyperlink ref="R161" r:id="rId311" display="GIA" address="https://d3ala6utm5rxsh.cloudfront.net/Images/1423845303.jpg" tooltip="https://d3ala6utm5rxsh.cloudfront.net/Images/1423845303.jpg"/>
    <hyperlink ref="S161" r:id="rId312" display="DNA" address="https://site.kapugems.com/#/dna/18115906?key=7tRvkp%23UUxy1sXx0GZhTQX5GmY4@k5pr" tooltip="https://site.kapugems.com/#/dna/18115906?key=7tRvkp%23UUxy1sXx0GZhTQX5GmY4@k5pr"/>
    <hyperlink ref="R162" r:id="rId313" display="GIA" address="https://d3ala6utm5rxsh.cloudfront.net/Images/7468362499.jpg" tooltip="https://d3ala6utm5rxsh.cloudfront.net/Images/7468362499.jpg"/>
    <hyperlink ref="S162" r:id="rId314" display="DNA" address="https://site.kapugems.com/#/dna/25893985?key=7tRvkp%23UUxy1sXx0GZhTQX5GmY4@k5pr" tooltip="https://site.kapugems.com/#/dna/25893985?key=7tRvkp%23UUxy1sXx0GZhTQX5GmY4@k5pr"/>
    <hyperlink ref="R163" r:id="rId315" display="GIA" address="https://d3ala6utm5rxsh.cloudfront.net/Images/7463635218.jpg" tooltip="https://d3ala6utm5rxsh.cloudfront.net/Images/7463635218.jpg"/>
    <hyperlink ref="S163" r:id="rId316" display="DNA" address="https://site.kapugems.com/#/dna/26471583?key=7tRvkp%23UUxy1sXx0GZhTQX5GmY4@k5pr" tooltip="https://site.kapugems.com/#/dna/26471583?key=7tRvkp%23UUxy1sXx0GZhTQX5GmY4@k5pr"/>
    <hyperlink ref="R164" r:id="rId317" display="GIA" address="https://d3ala6utm5rxsh.cloudfront.net/Images/2223855160.jpg" tooltip="https://d3ala6utm5rxsh.cloudfront.net/Images/2223855160.jpg"/>
    <hyperlink ref="S164" r:id="rId318" display="DNA" address="https://site.kapugems.com/#/dna/25137531?key=7tRvkp%23UUxy1sXx0GZhTQX5GmY4@k5pr" tooltip="https://site.kapugems.com/#/dna/25137531?key=7tRvkp%23UUxy1sXx0GZhTQX5GmY4@k5pr"/>
    <hyperlink ref="R165" r:id="rId319" display="GIA" address="https://d3ala6utm5rxsh.cloudfront.net/Images/2468024294.jpg" tooltip="https://d3ala6utm5rxsh.cloudfront.net/Images/2468024294.jpg"/>
    <hyperlink ref="S165" r:id="rId320" display="DNA" address="https://site.kapugems.com/#/dna/25195987?key=7tRvkp%23UUxy1sXx0GZhTQX5GmY4@k5pr" tooltip="https://site.kapugems.com/#/dna/25195987?key=7tRvkp%23UUxy1sXx0GZhTQX5GmY4@k5pr"/>
    <hyperlink ref="R166" r:id="rId321" display="GIA" address="https://d3ala6utm5rxsh.cloudfront.net/Images/6224775140.jpg" tooltip="https://d3ala6utm5rxsh.cloudfront.net/Images/6224775140.jpg"/>
    <hyperlink ref="S166" r:id="rId322" display="DNA" address="https://site.kapugems.com/#/dna/23984671?key=7tRvkp%23UUxy1sXx0GZhTQX5GmY4@k5pr" tooltip="https://site.kapugems.com/#/dna/23984671?key=7tRvkp%23UUxy1sXx0GZhTQX5GmY4@k5pr"/>
    <hyperlink ref="R167" r:id="rId323" display="GIA" address="https://d3ala6utm5rxsh.cloudfront.net/Images/1226492177.jpg" tooltip="https://d3ala6utm5rxsh.cloudfront.net/Images/1226492177.jpg"/>
    <hyperlink ref="S167" r:id="rId324" display="DNA" address="https://site.kapugems.com/#/dna/20779019?key=7tRvkp%23UUxy1sXx0GZhTQX5GmY4@k5pr" tooltip="https://site.kapugems.com/#/dna/20779019?key=7tRvkp%23UUxy1sXx0GZhTQX5GmY4@k5pr"/>
    <hyperlink ref="R168" r:id="rId325" display="GIA" address="https://d3ala6utm5rxsh.cloudfront.net/Images/2225250240.jpg" tooltip="https://d3ala6utm5rxsh.cloudfront.net/Images/2225250240.jpg"/>
    <hyperlink ref="S168" r:id="rId326" display="DNA" address="https://site.kapugems.com/#/dna/17323958?key=7tRvkp%23UUxy1sXx0GZhTQX5GmY4@k5pr" tooltip="https://site.kapugems.com/#/dna/17323958?key=7tRvkp%23UUxy1sXx0GZhTQX5GmY4@k5pr"/>
    <hyperlink ref="R169" r:id="rId327" display="GIA" address="https://d3ala6utm5rxsh.cloudfront.net/Images/2467438993.jpg" tooltip="https://d3ala6utm5rxsh.cloudfront.net/Images/2467438993.jpg"/>
    <hyperlink ref="S169" r:id="rId328" display="DNA" address="https://site.kapugems.com/#/dna/25842496?key=7tRvkp%23UUxy1sXx0GZhTQX5GmY4@k5pr" tooltip="https://site.kapugems.com/#/dna/25842496?key=7tRvkp%23UUxy1sXx0GZhTQX5GmY4@k5pr"/>
    <hyperlink ref="R170" r:id="rId329" display="GIA" address="https://d3ala6utm5rxsh.cloudfront.net/Images/1226311139.jpg" tooltip="https://d3ala6utm5rxsh.cloudfront.net/Images/1226311139.jpg"/>
    <hyperlink ref="S170" r:id="rId330" display="DNA" address="https://site.kapugems.com/#/dna/18115907?key=7tRvkp%23UUxy1sXx0GZhTQX5GmY4@k5pr" tooltip="https://site.kapugems.com/#/dna/18115907?key=7tRvkp%23UUxy1sXx0GZhTQX5GmY4@k5pr"/>
    <hyperlink ref="R171" r:id="rId331" display="GIA" address="https://d3ala6utm5rxsh.cloudfront.net/Images/2225903994.jpg" tooltip="https://d3ala6utm5rxsh.cloudfront.net/Images/2225903994.jpg"/>
    <hyperlink ref="S171" r:id="rId332" display="DNA" address="https://site.kapugems.com/#/dna/25743996?key=7tRvkp%23UUxy1sXx0GZhTQX5GmY4@k5pr" tooltip="https://site.kapugems.com/#/dna/25743996?key=7tRvkp%23UUxy1sXx0GZhTQX5GmY4@k5pr"/>
    <hyperlink ref="R172" r:id="rId333" display="GIA" address="https://d3ala6utm5rxsh.cloudfront.net/Images/5221561156.jpg" tooltip="https://d3ala6utm5rxsh.cloudfront.net/Images/5221561156.jpg"/>
    <hyperlink ref="S172" r:id="rId334" display="DNA" address="https://site.kapugems.com/#/dna/21553237?key=7tRvkp%23UUxy1sXx0GZhTQX5GmY4@k5pr" tooltip="https://site.kapugems.com/#/dna/21553237?key=7tRvkp%23UUxy1sXx0GZhTQX5GmY4@k5pr"/>
    <hyperlink ref="R173" r:id="rId335" display="GIA" address="https://d3ala6utm5rxsh.cloudfront.net/Images/6223626021.jpg" tooltip="https://d3ala6utm5rxsh.cloudfront.net/Images/6223626021.jpg"/>
    <hyperlink ref="S173" r:id="rId336" display="DNA" address="https://site.kapugems.com/#/dna/21907280?key=7tRvkp%23UUxy1sXx0GZhTQX5GmY4@k5pr" tooltip="https://site.kapugems.com/#/dna/21907280?key=7tRvkp%23UUxy1sXx0GZhTQX5GmY4@k5pr"/>
    <hyperlink ref="R174" r:id="rId337" display="GIA" address="https://d3ala6utm5rxsh.cloudfront.net/Images/1449363279.jpg" tooltip="https://d3ala6utm5rxsh.cloudfront.net/Images/1449363279.jpg"/>
    <hyperlink ref="S174" r:id="rId338" display="DNA" address="https://site.kapugems.com/#/dna/21628241?key=7tRvkp%23UUxy1sXx0GZhTQX5GmY4@k5pr" tooltip="https://site.kapugems.com/#/dna/21628241?key=7tRvkp%23UUxy1sXx0GZhTQX5GmY4@k5pr"/>
    <hyperlink ref="R175" r:id="rId339" display="GIA" address="https://d3ala6utm5rxsh.cloudfront.net/Images/6461330615.jpg" tooltip="https://d3ala6utm5rxsh.cloudfront.net/Images/6461330615.jpg"/>
    <hyperlink ref="S175" r:id="rId340" display="DNA" address="https://site.kapugems.com/#/dna/25789831?key=7tRvkp%23UUxy1sXx0GZhTQX5GmY4@k5pr" tooltip="https://site.kapugems.com/#/dna/25789831?key=7tRvkp%23UUxy1sXx0GZhTQX5GmY4@k5pr"/>
    <hyperlink ref="R176" r:id="rId341" display="GIA" address="https://d3ala6utm5rxsh.cloudfront.net/Images/1453229793.jpg" tooltip="https://d3ala6utm5rxsh.cloudfront.net/Images/1453229793.jpg"/>
    <hyperlink ref="S176" r:id="rId342" display="DNA" address="https://site.kapugems.com/#/dna/22421215?key=7tRvkp%23UUxy1sXx0GZhTQX5GmY4@k5pr" tooltip="https://site.kapugems.com/#/dna/22421215?key=7tRvkp%23UUxy1sXx0GZhTQX5GmY4@k5pr"/>
    <hyperlink ref="R177" r:id="rId343" display="GIA" address="https://d3ala6utm5rxsh.cloudfront.net/Images/2225492189.jpg" tooltip="https://d3ala6utm5rxsh.cloudfront.net/Images/2225492189.jpg"/>
    <hyperlink ref="S177" r:id="rId344" display="DNA" address="https://site.kapugems.com/#/dna/20809490?key=7tRvkp%23UUxy1sXx0GZhTQX5GmY4@k5pr" tooltip="https://site.kapugems.com/#/dna/20809490?key=7tRvkp%23UUxy1sXx0GZhTQX5GmY4@k5pr"/>
    <hyperlink ref="R178" r:id="rId345" display="GIA" address="https://d3ala6utm5rxsh.cloudfront.net/Images/6224487160.jpg" tooltip="https://d3ala6utm5rxsh.cloudfront.net/Images/6224487160.jpg"/>
    <hyperlink ref="S178" r:id="rId346" display="DNA" address="https://site.kapugems.com/#/dna/20677658?key=7tRvkp%23UUxy1sXx0GZhTQX5GmY4@k5pr" tooltip="https://site.kapugems.com/#/dna/20677658?key=7tRvkp%23UUxy1sXx0GZhTQX5GmY4@k5pr"/>
    <hyperlink ref="R179" r:id="rId347" display="GIA" address="https://d3ala6utm5rxsh.cloudfront.net/Images/6227608903.jpg" tooltip="https://d3ala6utm5rxsh.cloudfront.net/Images/6227608903.jpg"/>
    <hyperlink ref="S179" r:id="rId348" display="DNA" address="https://site.kapugems.com/#/dna/22198340?key=7tRvkp%23UUxy1sXx0GZhTQX5GmY4@k5pr" tooltip="https://site.kapugems.com/#/dna/22198340?key=7tRvkp%23UUxy1sXx0GZhTQX5GmY4@k5pr"/>
    <hyperlink ref="R180" r:id="rId349" display="GIA" address="https://d3ala6utm5rxsh.cloudfront.net/Images/2467154626.jpg" tooltip="https://d3ala6utm5rxsh.cloudfront.net/Images/2467154626.jpg"/>
    <hyperlink ref="S180" r:id="rId350" display="DNA" address="https://site.kapugems.com/#/dna/25286217?key=7tRvkp%23UUxy1sXx0GZhTQX5GmY4@k5pr" tooltip="https://site.kapugems.com/#/dna/25286217?key=7tRvkp%23UUxy1sXx0GZhTQX5GmY4@k5pr"/>
    <hyperlink ref="R181" r:id="rId351" display="GIA" address="https://d3ala6utm5rxsh.cloudfront.net/Images/1457912527.jpg" tooltip="https://d3ala6utm5rxsh.cloudfront.net/Images/1457912527.jpg"/>
    <hyperlink ref="S181" r:id="rId352" display="DNA" address="https://site.kapugems.com/#/dna/25000344?key=7tRvkp%23UUxy1sXx0GZhTQX5GmY4@k5pr" tooltip="https://site.kapugems.com/#/dna/25000344?key=7tRvkp%23UUxy1sXx0GZhTQX5GmY4@k5pr"/>
    <hyperlink ref="R182" r:id="rId353" display="GIA" address="https://d3ala6utm5rxsh.cloudfront.net/Images/2454659689.jpg" tooltip="https://d3ala6utm5rxsh.cloudfront.net/Images/2454659689.jpg"/>
    <hyperlink ref="S182" r:id="rId354" display="DNA" address="https://site.kapugems.com/#/dna/24473586?key=7tRvkp%23UUxy1sXx0GZhTQX5GmY4@k5pr" tooltip="https://site.kapugems.com/#/dna/24473586?key=7tRvkp%23UUxy1sXx0GZhTQX5GmY4@k5pr"/>
    <hyperlink ref="R183" r:id="rId355" display="GIA" address="https://d3ala6utm5rxsh.cloudfront.net/Images/6431104581.jpg" tooltip="https://d3ala6utm5rxsh.cloudfront.net/Images/6431104581.jpg"/>
    <hyperlink ref="S183" r:id="rId356" display="DNA" address="https://site.kapugems.com/#/dna/19291319?key=7tRvkp%23UUxy1sXx0GZhTQX5GmY4@k5pr" tooltip="https://site.kapugems.com/#/dna/19291319?key=7tRvkp%23UUxy1sXx0GZhTQX5GmY4@k5pr"/>
    <hyperlink ref="R184" r:id="rId357" display="GIA" address="https://d3ala6utm5rxsh.cloudfront.net/Images/6461331039.jpg" tooltip="https://d3ala6utm5rxsh.cloudfront.net/Images/6461331039.jpg"/>
    <hyperlink ref="S184" r:id="rId358" display="DNA" address="https://site.kapugems.com/#/dna/25743998?key=7tRvkp%23UUxy1sXx0GZhTQX5GmY4@k5pr" tooltip="https://site.kapugems.com/#/dna/25743998?key=7tRvkp%23UUxy1sXx0GZhTQX5GmY4@k5pr"/>
    <hyperlink ref="R185" r:id="rId359" display="GIA" address="https://d3ala6utm5rxsh.cloudfront.net/Images/2225587314.jpg" tooltip="https://d3ala6utm5rxsh.cloudfront.net/Images/2225587314.jpg"/>
    <hyperlink ref="S185" r:id="rId360" display="DNA" address="https://site.kapugems.com/#/dna/21720510?key=7tRvkp%23UUxy1sXx0GZhTQX5GmY4@k5pr" tooltip="https://site.kapugems.com/#/dna/21720510?key=7tRvkp%23UUxy1sXx0GZhTQX5GmY4@k5pr"/>
    <hyperlink ref="R186" r:id="rId361" display="GIA" address="https://d3ala6utm5rxsh.cloudfront.net/Images/6442964716.jpg" tooltip="https://d3ala6utm5rxsh.cloudfront.net/Images/6442964716.jpg"/>
    <hyperlink ref="S186" r:id="rId362" display="DNA" address="https://site.kapugems.com/#/dna/22959185?key=7tRvkp%23UUxy1sXx0GZhTQX5GmY4@k5pr" tooltip="https://site.kapugems.com/#/dna/22959185?key=7tRvkp%23UUxy1sXx0GZhTQX5GmY4@k5pr"/>
    <hyperlink ref="R187" r:id="rId363" display="GIA" address="https://d3ala6utm5rxsh.cloudfront.net/Images/6224487185.jpg" tooltip="https://d3ala6utm5rxsh.cloudfront.net/Images/6224487185.jpg"/>
    <hyperlink ref="S187" r:id="rId364" display="DNA" address="https://site.kapugems.com/#/dna/20714051?key=7tRvkp%23UUxy1sXx0GZhTQX5GmY4@k5pr" tooltip="https://site.kapugems.com/#/dna/20714051?key=7tRvkp%23UUxy1sXx0GZhTQX5GmY4@k5pr"/>
    <hyperlink ref="R188" r:id="rId365" display="GIA" address="https://d3ala6utm5rxsh.cloudfront.net/Images/6223289783.jpg" tooltip="https://d3ala6utm5rxsh.cloudfront.net/Images/6223289783.jpg"/>
    <hyperlink ref="S188" r:id="rId366" display="DNA" address="https://site.kapugems.com/#/dna/17757852?key=7tRvkp%23UUxy1sXx0GZhTQX5GmY4@k5pr" tooltip="https://site.kapugems.com/#/dna/17757852?key=7tRvkp%23UUxy1sXx0GZhTQX5GmY4@k5pr"/>
    <hyperlink ref="R189" r:id="rId367" display="GIA" address="https://d3ala6utm5rxsh.cloudfront.net/Images/2223818821.jpg" tooltip="https://d3ala6utm5rxsh.cloudfront.net/Images/2223818821.jpg"/>
    <hyperlink ref="S189" r:id="rId368" display="DNA" address="https://site.kapugems.com/#/dna/24805369?key=7tRvkp%23UUxy1sXx0GZhTQX5GmY4@k5pr" tooltip="https://site.kapugems.com/#/dna/24805369?key=7tRvkp%23UUxy1sXx0GZhTQX5GmY4@k5pr"/>
    <hyperlink ref="R190" r:id="rId369" display="GIA" address="https://d3ala6utm5rxsh.cloudfront.net/Images/6422427991.jpg" tooltip="https://d3ala6utm5rxsh.cloudfront.net/Images/6422427991.jpg"/>
    <hyperlink ref="S190" r:id="rId370" display="DNA" address="https://site.kapugems.com/#/dna/18034562?key=7tRvkp%23UUxy1sXx0GZhTQX5GmY4@k5pr" tooltip="https://site.kapugems.com/#/dna/18034562?key=7tRvkp%23UUxy1sXx0GZhTQX5GmY4@k5pr"/>
    <hyperlink ref="R191" r:id="rId371" display="GIA" address="https://d3ala6utm5rxsh.cloudfront.net/Images/6224908577.jpg" tooltip="https://d3ala6utm5rxsh.cloudfront.net/Images/6224908577.jpg"/>
    <hyperlink ref="S191" r:id="rId372" display="DNA" address="https://site.kapugems.com/#/dna/25893989?key=7tRvkp%23UUxy1sXx0GZhTQX5GmY4@k5pr" tooltip="https://site.kapugems.com/#/dna/25893989?key=7tRvkp%23UUxy1sXx0GZhTQX5GmY4@k5pr"/>
    <hyperlink ref="R192" r:id="rId373" display="GIA" address="https://d3ala6utm5rxsh.cloudfront.net/Images/2221463670.jpg" tooltip="https://d3ala6utm5rxsh.cloudfront.net/Images/2221463670.jpg"/>
    <hyperlink ref="S192" r:id="rId374" display="DNA" address="https://site.kapugems.com/#/dna/19758341?key=7tRvkp%23UUxy1sXx0GZhTQX5GmY4@k5pr" tooltip="https://site.kapugems.com/#/dna/19758341?key=7tRvkp%23UUxy1sXx0GZhTQX5GmY4@k5pr"/>
    <hyperlink ref="R193" r:id="rId375" display="GIA" address="https://d3ala6utm5rxsh.cloudfront.net/Images/3455936502.jpg" tooltip="https://d3ala6utm5rxsh.cloudfront.net/Images/3455936502.jpg"/>
    <hyperlink ref="S193" r:id="rId376" display="DNA" address="https://site.kapugems.com/#/dna/25060356?key=7tRvkp%23UUxy1sXx0GZhTQX5GmY4@k5pr" tooltip="https://site.kapugems.com/#/dna/25060356?key=7tRvkp%23UUxy1sXx0GZhTQX5GmY4@k5pr"/>
    <hyperlink ref="R194" r:id="rId377" display="GIA" address="https://d3ala6utm5rxsh.cloudfront.net/Images/2457937385.jpg" tooltip="https://d3ala6utm5rxsh.cloudfront.net/Images/2457937385.jpg"/>
    <hyperlink ref="S194" r:id="rId378" display="DNA" address="https://site.kapugems.com/#/dna/25060349?key=7tRvkp%23UUxy1sXx0GZhTQX5GmY4@k5pr" tooltip="https://site.kapugems.com/#/dna/25060349?key=7tRvkp%23UUxy1sXx0GZhTQX5GmY4@k5pr"/>
    <hyperlink ref="R195" r:id="rId379" display="GIA" address="https://d3ala6utm5rxsh.cloudfront.net/Images/6435443550.jpg" tooltip="https://d3ala6utm5rxsh.cloudfront.net/Images/6435443550.jpg"/>
    <hyperlink ref="S195" r:id="rId380" display="DNA" address="https://site.kapugems.com/#/dna/19612697?key=7tRvkp%23UUxy1sXx0GZhTQX5GmY4@k5pr" tooltip="https://site.kapugems.com/#/dna/19612697?key=7tRvkp%23UUxy1sXx0GZhTQX5GmY4@k5pr"/>
    <hyperlink ref="R196" r:id="rId381" display="GIA" address="https://d3ala6utm5rxsh.cloudfront.net/Images/7462246535.jpg" tooltip="https://d3ala6utm5rxsh.cloudfront.net/Images/7462246535.jpg"/>
    <hyperlink ref="S196" r:id="rId382" display="DNA" address="https://site.kapugems.com/#/dna/25229604?key=7tRvkp%23UUxy1sXx0GZhTQX5GmY4@k5pr" tooltip="https://site.kapugems.com/#/dna/25229604?key=7tRvkp%23UUxy1sXx0GZhTQX5GmY4@k5pr"/>
    <hyperlink ref="R197" r:id="rId383" display="GIA" address="https://d3ala6utm5rxsh.cloudfront.net/Images/2225450106.jpg" tooltip="https://d3ala6utm5rxsh.cloudfront.net/Images/2225450106.jpg"/>
    <hyperlink ref="S197" r:id="rId384" display="DNA" address="https://site.kapugems.com/#/dna/19828134?key=7tRvkp%23UUxy1sXx0GZhTQX5GmY4@k5pr" tooltip="https://site.kapugems.com/#/dna/19828134?key=7tRvkp%23UUxy1sXx0GZhTQX5GmY4@k5pr"/>
    <hyperlink ref="R198" r:id="rId385" display="GIA" address="https://d3ala6utm5rxsh.cloudfront.net/Images/6223595106.jpg" tooltip="https://d3ala6utm5rxsh.cloudfront.net/Images/6223595106.jpg"/>
    <hyperlink ref="S198" r:id="rId386" display="DNA" address="https://site.kapugems.com/#/dna/21984558?key=7tRvkp%23UUxy1sXx0GZhTQX5GmY4@k5pr" tooltip="https://site.kapugems.com/#/dna/21984558?key=7tRvkp%23UUxy1sXx0GZhTQX5GmY4@k5pr"/>
    <hyperlink ref="R199" r:id="rId387" display="GIA" address="https://d3ala6utm5rxsh.cloudfront.net/Images/7441512593.jpg" tooltip="https://d3ala6utm5rxsh.cloudfront.net/Images/7441512593.jpg"/>
    <hyperlink ref="S199" r:id="rId388" display="DNA" address="https://site.kapugems.com/#/dna/22305949?key=7tRvkp%23UUxy1sXx0GZhTQX5GmY4@k5pr" tooltip="https://site.kapugems.com/#/dna/22305949?key=7tRvkp%23UUxy1sXx0GZhTQX5GmY4@k5pr"/>
    <hyperlink ref="R200" r:id="rId389" display="GIA" address="https://d3ala6utm5rxsh.cloudfront.net/Images/2225904016.jpg" tooltip="https://d3ala6utm5rxsh.cloudfront.net/Images/2225904016.jpg"/>
    <hyperlink ref="S200" r:id="rId390" display="DNA" address="https://site.kapugems.com/#/dna/25855129?key=7tRvkp%23UUxy1sXx0GZhTQX5GmY4@k5pr" tooltip="https://site.kapugems.com/#/dna/25855129?key=7tRvkp%23UUxy1sXx0GZhTQX5GmY4@k5pr"/>
    <hyperlink ref="R201" r:id="rId391" display="GIA" address="https://d3ala6utm5rxsh.cloudfront.net/Images/2464301764.jpg" tooltip="https://d3ala6utm5rxsh.cloudfront.net/Images/2464301764.jpg"/>
    <hyperlink ref="S201" r:id="rId392" display="DNA" address="https://site.kapugems.com/#/dna/25789846?key=7tRvkp%23UUxy1sXx0GZhTQX5GmY4@k5pr" tooltip="https://site.kapugems.com/#/dna/25789846?key=7tRvkp%23UUxy1sXx0GZhTQX5GmY4@k5pr"/>
    <hyperlink ref="R202" r:id="rId393" display="GIA" address="https://d3ala6utm5rxsh.cloudfront.net/Images/6223908580.jpg" tooltip="https://d3ala6utm5rxsh.cloudfront.net/Images/6223908580.jpg"/>
    <hyperlink ref="S202" r:id="rId394" display="DNA" address="https://site.kapugems.com/#/dna/25608286?key=7tRvkp%23UUxy1sXx0GZhTQX5GmY4@k5pr" tooltip="https://site.kapugems.com/#/dna/25608286?key=7tRvkp%23UUxy1sXx0GZhTQX5GmY4@k5pr"/>
    <hyperlink ref="R203" r:id="rId395" display="GIA" address="https://d3ala6utm5rxsh.cloudfront.net/Images/6223463742.jpg" tooltip="https://d3ala6utm5rxsh.cloudfront.net/Images/6223463742.jpg"/>
    <hyperlink ref="S203" r:id="rId396" display="DNA" address="https://site.kapugems.com/#/dna/20260193?key=7tRvkp%23UUxy1sXx0GZhTQX5GmY4@k5pr" tooltip="https://site.kapugems.com/#/dna/20260193?key=7tRvkp%23UUxy1sXx0GZhTQX5GmY4@k5pr"/>
    <hyperlink ref="R204" r:id="rId397" display="GIA" address="https://d3ala6utm5rxsh.cloudfront.net/Images/1226392379.jpg" tooltip="https://d3ala6utm5rxsh.cloudfront.net/Images/1226392379.jpg"/>
    <hyperlink ref="S204" r:id="rId398" display="DNA" address="https://site.kapugems.com/#/dna/18968887?key=7tRvkp%23UUxy1sXx0GZhTQX5GmY4@k5pr" tooltip="https://site.kapugems.com/#/dna/18968887?key=7tRvkp%23UUxy1sXx0GZhTQX5GmY4@k5pr"/>
    <hyperlink ref="R205" r:id="rId399" display="GIA" address="https://d3ala6utm5rxsh.cloudfront.net/Images/3455586627.jpg" tooltip="https://d3ala6utm5rxsh.cloudfront.net/Images/3455586627.jpg"/>
    <hyperlink ref="S205" r:id="rId400" display="DNA" address="https://site.kapugems.com/#/dna/24292145?key=7tRvkp%23UUxy1sXx0GZhTQX5GmY4@k5pr" tooltip="https://site.kapugems.com/#/dna/24292145?key=7tRvkp%23UUxy1sXx0GZhTQX5GmY4@k5pr"/>
    <hyperlink ref="R206" r:id="rId401" display="GIA" address="https://d3ala6utm5rxsh.cloudfront.net/Images/2223938164.jpg" tooltip="https://d3ala6utm5rxsh.cloudfront.net/Images/2223938164.jpg"/>
    <hyperlink ref="S206" r:id="rId402" display="DNA" address="https://site.kapugems.com/#/dna/26332183?key=7tRvkp%23UUxy1sXx0GZhTQX5GmY4@k5pr" tooltip="https://site.kapugems.com/#/dna/26332183?key=7tRvkp%23UUxy1sXx0GZhTQX5GmY4@k5pr"/>
    <hyperlink ref="R207" r:id="rId403" display="GIA" address="https://d3ala6utm5rxsh.cloudfront.net/Images/2466057176.jpg" tooltip="https://d3ala6utm5rxsh.cloudfront.net/Images/2466057176.jpg"/>
    <hyperlink ref="S207" r:id="rId404" display="DNA" address="https://site.kapugems.com/#/dna/25229912?key=7tRvkp%23UUxy1sXx0GZhTQX5GmY4@k5pr" tooltip="https://site.kapugems.com/#/dna/25229912?key=7tRvkp%23UUxy1sXx0GZhTQX5GmY4@k5pr"/>
    <hyperlink ref="R208" r:id="rId405" display="GIA" address="https://d3ala6utm5rxsh.cloudfront.net/Images/6224529359.jpg" tooltip="https://d3ala6utm5rxsh.cloudfront.net/Images/6224529359.jpg"/>
    <hyperlink ref="S208" r:id="rId406" display="DNA" address="https://site.kapugems.com/#/dna/21057552?key=7tRvkp%23UUxy1sXx0GZhTQX5GmY4@k5pr" tooltip="https://site.kapugems.com/#/dna/21057552?key=7tRvkp%23UUxy1sXx0GZhTQX5GmY4@k5pr"/>
    <hyperlink ref="R209" r:id="rId407" display="GIA" address="https://d3ala6utm5rxsh.cloudfront.net/Images/2223818809.jpg" tooltip="https://d3ala6utm5rxsh.cloudfront.net/Images/2223818809.jpg"/>
    <hyperlink ref="S209" r:id="rId408" display="DNA" address="https://site.kapugems.com/#/dna/24796847?key=7tRvkp%23UUxy1sXx0GZhTQX5GmY4@k5pr" tooltip="https://site.kapugems.com/#/dna/24796847?key=7tRvkp%23UUxy1sXx0GZhTQX5GmY4@k5pr"/>
    <hyperlink ref="R210" r:id="rId409" display="GIA" address="https://d3ala6utm5rxsh.cloudfront.net/Images/7468694523.jpg" tooltip="https://d3ala6utm5rxsh.cloudfront.net/Images/7468694523.jpg"/>
    <hyperlink ref="S210" r:id="rId410" display="DNA" address="https://site.kapugems.com/#/dna/26668460?key=7tRvkp%23UUxy1sXx0GZhTQX5GmY4@k5pr" tooltip="https://site.kapugems.com/#/dna/26668460?key=7tRvkp%23UUxy1sXx0GZhTQX5GmY4@k5pr"/>
    <hyperlink ref="R211" r:id="rId411" display="GIA" address="https://d3ala6utm5rxsh.cloudfront.net/Images/2221899626.jpg" tooltip="https://d3ala6utm5rxsh.cloudfront.net/Images/2221899626.jpg"/>
    <hyperlink ref="S211" r:id="rId412" display="DNA" address="https://site.kapugems.com/#/dna/25789829?key=7tRvkp%23UUxy1sXx0GZhTQX5GmY4@k5pr" tooltip="https://site.kapugems.com/#/dna/25789829?key=7tRvkp%23UUxy1sXx0GZhTQX5GmY4@k5pr"/>
    <hyperlink ref="R212" r:id="rId413" display="GIA" address="https://d3ala6utm5rxsh.cloudfront.net/Images/5221217639.jpg" tooltip="https://d3ala6utm5rxsh.cloudfront.net/Images/5221217639.jpg"/>
    <hyperlink ref="S212" r:id="rId414" display="DNA" address="https://site.kapugems.com/#/dna/16886826?key=7tRvkp%23UUxy1sXx0GZhTQX5GmY4@k5pr" tooltip="https://site.kapugems.com/#/dna/16886826?key=7tRvkp%23UUxy1sXx0GZhTQX5GmY4@k5pr"/>
    <hyperlink ref="R213" r:id="rId415" display="GIA" address="https://d3ala6utm5rxsh.cloudfront.net/Images/6223450132.jpg" tooltip="https://d3ala6utm5rxsh.cloudfront.net/Images/6223450132.jpg"/>
    <hyperlink ref="S213" r:id="rId416" display="DNA" address="https://site.kapugems.com/#/dna/19828084?key=7tRvkp%23UUxy1sXx0GZhTQX5GmY4@k5pr" tooltip="https://site.kapugems.com/#/dna/19828084?key=7tRvkp%23UUxy1sXx0GZhTQX5GmY4@k5pr"/>
    <hyperlink ref="R214" r:id="rId417" display="GIA" address="https://d3ala6utm5rxsh.cloudfront.net/Images/2221893927.jpg" tooltip="https://d3ala6utm5rxsh.cloudfront.net/Images/2221893927.jpg"/>
    <hyperlink ref="S214" r:id="rId418" display="DNA" address="https://site.kapugems.com/#/dna/25674292?key=7tRvkp%23UUxy1sXx0GZhTQX5GmY4@k5pr" tooltip="https://site.kapugems.com/#/dna/25674292?key=7tRvkp%23UUxy1sXx0GZhTQX5GmY4@k5pr"/>
    <hyperlink ref="R215" r:id="rId419" display="GIA" address="https://d3ala6utm5rxsh.cloudfront.net/Images/5436569629.jpg" tooltip="https://d3ala6utm5rxsh.cloudfront.net/Images/5436569629.jpg"/>
    <hyperlink ref="S215" r:id="rId420" display="DNA" address="https://site.kapugems.com/#/dna/20464389?key=7tRvkp%23UUxy1sXx0GZhTQX5GmY4@k5pr" tooltip="https://site.kapugems.com/#/dna/20464389?key=7tRvkp%23UUxy1sXx0GZhTQX5GmY4@k5pr"/>
    <hyperlink ref="R216" r:id="rId421" display="GIA" address="https://d3ala6utm5rxsh.cloudfront.net/Images/5433328055.jpg" tooltip="https://d3ala6utm5rxsh.cloudfront.net/Images/5433328055.jpg"/>
    <hyperlink ref="S216" r:id="rId422" display="DNA" address="https://site.kapugems.com/#/dna/19794059?key=7tRvkp%23UUxy1sXx0GZhTQX5GmY4@k5pr" tooltip="https://site.kapugems.com/#/dna/19794059?key=7tRvkp%23UUxy1sXx0GZhTQX5GmY4@k5pr"/>
    <hyperlink ref="R217" r:id="rId423" display="GIA" address="https://d3ala6utm5rxsh.cloudfront.net/Images/1455856601.jpg" tooltip="https://d3ala6utm5rxsh.cloudfront.net/Images/1455856601.jpg"/>
    <hyperlink ref="S217" r:id="rId424" display="DNA" address="https://site.kapugems.com/#/dna/24871250?key=7tRvkp%23UUxy1sXx0GZhTQX5GmY4@k5pr" tooltip="https://site.kapugems.com/#/dna/24871250?key=7tRvkp%23UUxy1sXx0GZhTQX5GmY4@k5pr"/>
    <hyperlink ref="R218" r:id="rId425" display="GIA" address="https://d3ala6utm5rxsh.cloudfront.net/Images/1465658227.jpg" tooltip="https://d3ala6utm5rxsh.cloudfront.net/Images/1465658227.jpg"/>
    <hyperlink ref="S218" r:id="rId426" display="DNA" address="https://site.kapugems.com/#/dna/26571853?key=7tRvkp%23UUxy1sXx0GZhTQX5GmY4@k5pr" tooltip="https://site.kapugems.com/#/dna/26571853?key=7tRvkp%23UUxy1sXx0GZhTQX5GmY4@k5pr"/>
    <hyperlink ref="R219" r:id="rId427" display="GIA" address="https://d3ala6utm5rxsh.cloudfront.net/Images/2447957065.jpg" tooltip="https://d3ala6utm5rxsh.cloudfront.net/Images/2447957065.jpg"/>
    <hyperlink ref="S219" r:id="rId428" display="DNA" address="https://site.kapugems.com/#/dna/22421042?key=7tRvkp%23UUxy1sXx0GZhTQX5GmY4@k5pr" tooltip="https://site.kapugems.com/#/dna/22421042?key=7tRvkp%23UUxy1sXx0GZhTQX5GmY4@k5pr"/>
    <hyperlink ref="R220" r:id="rId429" display="GIA" address="https://d3ala6utm5rxsh.cloudfront.net/Images/5453936753.jpg" tooltip="https://d3ala6utm5rxsh.cloudfront.net/Images/5453936753.jpg"/>
    <hyperlink ref="S220" r:id="rId430" display="DNA" address="https://site.kapugems.com/#/dna/25060429?key=7tRvkp%23UUxy1sXx0GZhTQX5GmY4@k5pr" tooltip="https://site.kapugems.com/#/dna/25060429?key=7tRvkp%23UUxy1sXx0GZhTQX5GmY4@k5pr"/>
    <hyperlink ref="R221" r:id="rId431" display="GIA" address="https://d3ala6utm5rxsh.cloudfront.net/Images/7466610316.jpg" tooltip="https://d3ala6utm5rxsh.cloudfront.net/Images/7466610316.jpg"/>
    <hyperlink ref="S221" r:id="rId432" display="DNA" address="https://site.kapugems.com/#/dna/26512967?key=7tRvkp%23UUxy1sXx0GZhTQX5GmY4@k5pr" tooltip="https://site.kapugems.com/#/dna/26512967?key=7tRvkp%23UUxy1sXx0GZhTQX5GmY4@k5pr"/>
    <hyperlink ref="R222" r:id="rId433" display="GIA" address="https://d3ala6utm5rxsh.cloudfront.net/Images/5446036694.jpg" tooltip="https://d3ala6utm5rxsh.cloudfront.net/Images/5446036694.jpg"/>
    <hyperlink ref="S222" r:id="rId434" display="DNA" address="https://site.kapugems.com/#/dna/21370230?key=7tRvkp%23UUxy1sXx0GZhTQX5GmY4@k5pr" tooltip="https://site.kapugems.com/#/dna/21370230?key=7tRvkp%23UUxy1sXx0GZhTQX5GmY4@k5pr"/>
    <hyperlink ref="R223" r:id="rId435" display="GIA" address="https://d3ala6utm5rxsh.cloudfront.net/Images/6452936607.jpg" tooltip="https://d3ala6utm5rxsh.cloudfront.net/Images/6452936607.jpg"/>
    <hyperlink ref="S223" r:id="rId436" display="DNA" address="https://site.kapugems.com/#/dna/25089115?key=7tRvkp%23UUxy1sXx0GZhTQX5GmY4@k5pr" tooltip="https://site.kapugems.com/#/dna/25089115?key=7tRvkp%23UUxy1sXx0GZhTQX5GmY4@k5pr"/>
    <hyperlink ref="R224" r:id="rId437" display="GIA" address="https://d3ala6utm5rxsh.cloudfront.net/Images/6441463272.jpg" tooltip="https://d3ala6utm5rxsh.cloudfront.net/Images/6441463272.jpg"/>
    <hyperlink ref="S224" r:id="rId438" display="DNA" address="https://site.kapugems.com/#/dna/22198205?key=7tRvkp%23UUxy1sXx0GZhTQX5GmY4@k5pr" tooltip="https://site.kapugems.com/#/dna/22198205?key=7tRvkp%23UUxy1sXx0GZhTQX5GmY4@k5pr"/>
    <hyperlink ref="R225" r:id="rId439" display="GIA" address="https://d3ala6utm5rxsh.cloudfront.net/Images/1433443333.jpg" tooltip="https://d3ala6utm5rxsh.cloudfront.net/Images/1433443333.jpg"/>
    <hyperlink ref="S225" r:id="rId440" display="DNA" address="https://site.kapugems.com/#/dna/20175662?key=7tRvkp%23UUxy1sXx0GZhTQX5GmY4@k5pr" tooltip="https://site.kapugems.com/#/dna/20175662?key=7tRvkp%23UUxy1sXx0GZhTQX5GmY4@k5pr"/>
    <hyperlink ref="R226" r:id="rId441" display="GIA" address="https://d3ala6utm5rxsh.cloudfront.net/Images/1226855154.jpg" tooltip="https://d3ala6utm5rxsh.cloudfront.net/Images/1226855154.jpg"/>
    <hyperlink ref="S226" r:id="rId442" display="DNA" address="https://site.kapugems.com/#/dna/25143672?key=7tRvkp%23UUxy1sXx0GZhTQX5GmY4@k5pr" tooltip="https://site.kapugems.com/#/dna/25143672?key=7tRvkp%23UUxy1sXx0GZhTQX5GmY4@k5pr"/>
    <hyperlink ref="R227" r:id="rId443" display="GIA" address="https://d3ala6utm5rxsh.cloudfront.net/Images/6422497574.jpg" tooltip="https://d3ala6utm5rxsh.cloudfront.net/Images/6422497574.jpg"/>
    <hyperlink ref="S227" r:id="rId444" display="DNA" address="https://site.kapugems.com/#/dna/18286231?key=7tRvkp%23UUxy1sXx0GZhTQX5GmY4@k5pr" tooltip="https://site.kapugems.com/#/dna/18286231?key=7tRvkp%23UUxy1sXx0GZhTQX5GmY4@k5pr"/>
    <hyperlink ref="R228" r:id="rId445" display="GIA" address="https://d3ala6utm5rxsh.cloudfront.net/Images/2225147056.jpg" tooltip="https://d3ala6utm5rxsh.cloudfront.net/Images/2225147056.jpg"/>
    <hyperlink ref="S228" r:id="rId446" display="DNA" address="https://site.kapugems.com/#/dna/16065757?key=7tRvkp%23UUxy1sXx0GZhTQX5GmY4@k5pr" tooltip="https://site.kapugems.com/#/dna/16065757?key=7tRvkp%23UUxy1sXx0GZhTQX5GmY4@k5pr"/>
    <hyperlink ref="R229" r:id="rId447" display="GIA" address="https://d3ala6utm5rxsh.cloudfront.net/Images/2427954904.jpg" tooltip="https://d3ala6utm5rxsh.cloudfront.net/Images/2427954904.jpg"/>
    <hyperlink ref="S229" r:id="rId448" display="DNA" address="https://site.kapugems.com/#/dna/19068460?key=7tRvkp%23UUxy1sXx0GZhTQX5GmY4@k5pr" tooltip="https://site.kapugems.com/#/dna/19068460?key=7tRvkp%23UUxy1sXx0GZhTQX5GmY4@k5pr"/>
    <hyperlink ref="R230" r:id="rId449" display="GIA" address="https://d3ala6utm5rxsh.cloudfront.net/Images/5222237175.jpg" tooltip="https://d3ala6utm5rxsh.cloudfront.net/Images/5222237175.jpg"/>
    <hyperlink ref="S230" r:id="rId450" display="DNA" address="https://site.kapugems.com/#/dna/17196241?key=7tRvkp%23UUxy1sXx0GZhTQX5GmY4@k5pr" tooltip="https://site.kapugems.com/#/dna/17196241?key=7tRvkp%23UUxy1sXx0GZhTQX5GmY4@k5pr"/>
    <hyperlink ref="R231" r:id="rId451" display="GIA" address="https://d3ala6utm5rxsh.cloudfront.net/Images/2223908599.jpg" tooltip="https://d3ala6utm5rxsh.cloudfront.net/Images/2223908599.jpg"/>
    <hyperlink ref="S231" r:id="rId452" display="DNA" address="https://site.kapugems.com/#/dna/25887994?key=7tRvkp%23UUxy1sXx0GZhTQX5GmY4@k5pr" tooltip="https://site.kapugems.com/#/dna/25887994?key=7tRvkp%23UUxy1sXx0GZhTQX5GmY4@k5pr"/>
    <hyperlink ref="R232" r:id="rId453" display="GIA" address="https://d3ala6utm5rxsh.cloudfront.net/Images/7468145485.jpg" tooltip="https://d3ala6utm5rxsh.cloudfront.net/Images/7468145485.jpg"/>
    <hyperlink ref="S232" r:id="rId454" display="DNA" address="https://site.kapugems.com/#/dna/25333903?key=7tRvkp%23UUxy1sXx0GZhTQX5GmY4@k5pr" tooltip="https://site.kapugems.com/#/dna/25333903?key=7tRvkp%23UUxy1sXx0GZhTQX5GmY4@k5pr"/>
    <hyperlink ref="R233" r:id="rId455" display="GIA" address="https://d3ala6utm5rxsh.cloudfront.net/Images/5466473117.jpg" tooltip="https://d3ala6utm5rxsh.cloudfront.net/Images/5466473117.jpg"/>
    <hyperlink ref="S233" r:id="rId456" display="DNA" address="https://site.kapugems.com/#/dna/26218923?key=7tRvkp%23UUxy1sXx0GZhTQX5GmY4@k5pr" tooltip="https://site.kapugems.com/#/dna/26218923?key=7tRvkp%23UUxy1sXx0GZhTQX5GmY4@k5pr"/>
    <hyperlink ref="R234" r:id="rId457" display="GIA" address="https://d3ala6utm5rxsh.cloudfront.net/Images/6412104304.jpg" tooltip="https://d3ala6utm5rxsh.cloudfront.net/Images/6412104304.jpg"/>
    <hyperlink ref="S234" r:id="rId458" display="DNA" address="https://site.kapugems.com/#/dna/15949719?key=7tRvkp%23UUxy1sXx0GZhTQX5GmY4@k5pr" tooltip="https://site.kapugems.com/#/dna/15949719?key=7tRvkp%23UUxy1sXx0GZhTQX5GmY4@k5pr"/>
    <hyperlink ref="R235" r:id="rId459" display="GIA" address="https://d3ala6utm5rxsh.cloudfront.net/Images/6224778862.jpg" tooltip="https://d3ala6utm5rxsh.cloudfront.net/Images/6224778862.jpg"/>
    <hyperlink ref="S235" r:id="rId460" display="DNA" address="https://site.kapugems.com/#/dna/24052422?key=7tRvkp%23UUxy1sXx0GZhTQX5GmY4@k5pr" tooltip="https://site.kapugems.com/#/dna/24052422?key=7tRvkp%23UUxy1sXx0GZhTQX5GmY4@k5pr"/>
    <hyperlink ref="R236" r:id="rId461" display="GIA" address="https://d3ala6utm5rxsh.cloudfront.net/Images/6405774176.jpg" tooltip="https://d3ala6utm5rxsh.cloudfront.net/Images/6405774176.jpg"/>
    <hyperlink ref="S236" r:id="rId462" display="DNA" address="https://site.kapugems.com/#/dna/14364772?key=7tRvkp%23UUxy1sXx0GZhTQX5GmY4@k5pr" tooltip="https://site.kapugems.com/#/dna/14364772?key=7tRvkp%23UUxy1sXx0GZhTQX5GmY4@k5pr"/>
    <hyperlink ref="R237" r:id="rId463" display="GIA" address="https://d3ala6utm5rxsh.cloudfront.net/Images/2466555563.jpg" tooltip="https://d3ala6utm5rxsh.cloudfront.net/Images/2466555563.jpg"/>
    <hyperlink ref="S237" r:id="rId464" display="DNA" address="https://site.kapugems.com/#/dna/26414479?key=7tRvkp%23UUxy1sXx0GZhTQX5GmY4@k5pr" tooltip="https://site.kapugems.com/#/dna/26414479?key=7tRvkp%23UUxy1sXx0GZhTQX5GmY4@k5pr"/>
    <hyperlink ref="R238" r:id="rId465" display="GIA" address="https://d3ala6utm5rxsh.cloudfront.net/Images/1429708900.jpg" tooltip="https://d3ala6utm5rxsh.cloudfront.net/Images/1429708900.jpg"/>
    <hyperlink ref="S238" r:id="rId466" display="DNA" address="https://site.kapugems.com/#/dna/18669335?key=7tRvkp%23UUxy1sXx0GZhTQX5GmY4@k5pr" tooltip="https://site.kapugems.com/#/dna/18669335?key=7tRvkp%23UUxy1sXx0GZhTQX5GmY4@k5pr"/>
    <hyperlink ref="R239" r:id="rId467" display="GIA" address="https://d3ala6utm5rxsh.cloudfront.net/Images/2414939573.jpg" tooltip="https://d3ala6utm5rxsh.cloudfront.net/Images/2414939573.jpg"/>
    <hyperlink ref="S239" r:id="rId468" display="DNA" address="https://site.kapugems.com/#/dna/16568248?key=7tRvkp%23UUxy1sXx0GZhTQX5GmY4@k5pr" tooltip="https://site.kapugems.com/#/dna/16568248?key=7tRvkp%23UUxy1sXx0GZhTQX5GmY4@k5pr"/>
    <hyperlink ref="R240" r:id="rId469" display="GIA" address="https://d3ala6utm5rxsh.cloudfront.net/Images/7446957297.jpg" tooltip="https://d3ala6utm5rxsh.cloudfront.net/Images/7446957297.jpg"/>
    <hyperlink ref="S240" r:id="rId470" display="DNA" address="https://site.kapugems.com/#/dna/22421378?key=7tRvkp%23UUxy1sXx0GZhTQX5GmY4@k5pr" tooltip="https://site.kapugems.com/#/dna/22421378?key=7tRvkp%23UUxy1sXx0GZhTQX5GmY4@k5pr"/>
    <hyperlink ref="R241" r:id="rId471" display="GIA" address="https://d3ala6utm5rxsh.cloudfront.net/Images/2221832882.jpg" tooltip="https://d3ala6utm5rxsh.cloudfront.net/Images/2221832882.jpg"/>
    <hyperlink ref="S241" r:id="rId472" display="DNA" address="https://site.kapugems.com/#/dna/24855386?key=7tRvkp%23UUxy1sXx0GZhTQX5GmY4@k5pr" tooltip="https://site.kapugems.com/#/dna/24855386?key=7tRvkp%23UUxy1sXx0GZhTQX5GmY4@k5pr"/>
    <hyperlink ref="R242" r:id="rId473" display="GIA" address="https://d3ala6utm5rxsh.cloudfront.net/Images/1226837643.jpg" tooltip="https://d3ala6utm5rxsh.cloudfront.net/Images/1226837643.jpg"/>
    <hyperlink ref="S242" r:id="rId474" display="DNA" address="https://site.kapugems.com/#/dna/24855393?key=7tRvkp%23UUxy1sXx0GZhTQX5GmY4@k5pr" tooltip="https://site.kapugems.com/#/dna/24855393?key=7tRvkp%23UUxy1sXx0GZhTQX5GmY4@k5pr"/>
    <hyperlink ref="R243" r:id="rId475" display="GIA" address="https://d3ala6utm5rxsh.cloudfront.net/Images/2447308965.jpg" tooltip="https://d3ala6utm5rxsh.cloudfront.net/Images/2447308965.jpg"/>
    <hyperlink ref="S243" r:id="rId476" display="DNA" address="https://site.kapugems.com/#/dna/21886866?key=7tRvkp%23UUxy1sXx0GZhTQX5GmY4@k5pr" tooltip="https://site.kapugems.com/#/dna/21886866?key=7tRvkp%23UUxy1sXx0GZhTQX5GmY4@k5pr"/>
    <hyperlink ref="R244" r:id="rId477" display="GIA" address="https://d3ala6utm5rxsh.cloudfront.net/Images/5222674798.jpg" tooltip="https://d3ala6utm5rxsh.cloudfront.net/Images/5222674798.jpg"/>
    <hyperlink ref="S244" r:id="rId478" display="DNA" address="https://site.kapugems.com/#/dna/22935397?key=7tRvkp%23UUxy1sXx0GZhTQX5GmY4@k5pr" tooltip="https://site.kapugems.com/#/dna/22935397?key=7tRvkp%23UUxy1sXx0GZhTQX5GmY4@k5pr"/>
    <hyperlink ref="R245" r:id="rId479" display="GIA" address="https://d3ala6utm5rxsh.cloudfront.net/Images/7466517742.jpg" tooltip="https://d3ala6utm5rxsh.cloudfront.net/Images/7466517742.jpg"/>
    <hyperlink ref="S245" r:id="rId480" display="DNA" address="https://site.kapugems.com/#/dna/26332481?key=7tRvkp%23UUxy1sXx0GZhTQX5GmY4@k5pr" tooltip="https://site.kapugems.com/#/dna/26332481?key=7tRvkp%23UUxy1sXx0GZhTQX5GmY4@k5pr"/>
    <hyperlink ref="R246" r:id="rId481" display="GIA" address="https://d3ala6utm5rxsh.cloudfront.net/Images/2225559873.jpg" tooltip="https://d3ala6utm5rxsh.cloudfront.net/Images/2225559873.jpg"/>
    <hyperlink ref="S246" r:id="rId482" display="DNA" address="https://site.kapugems.com/#/dna/21628300?key=7tRvkp%23UUxy1sXx0GZhTQX5GmY4@k5pr" tooltip="https://site.kapugems.com/#/dna/21628300?key=7tRvkp%23UUxy1sXx0GZhTQX5GmY4@k5pr"/>
    <hyperlink ref="R247" r:id="rId483" display="GIA" address="https://d3ala6utm5rxsh.cloudfront.net/Images/7458170781.jpg" tooltip="https://d3ala6utm5rxsh.cloudfront.net/Images/7458170781.jpg"/>
    <hyperlink ref="S247" r:id="rId484" display="DNA" address="https://site.kapugems.com/#/dna/23196430?key=7tRvkp%23UUxy1sXx0GZhTQX5GmY4@k5pr" tooltip="https://site.kapugems.com/#/dna/23196430?key=7tRvkp%23UUxy1sXx0GZhTQX5GmY4@k5pr"/>
    <hyperlink ref="R248" r:id="rId485" display="GIA" address="https://d3ala6utm5rxsh.cloudfront.net/Images/1226573321.jpg" tooltip="https://d3ala6utm5rxsh.cloudfront.net/Images/1226573321.jpg"/>
    <hyperlink ref="S248" r:id="rId486" display="DNA" address="https://site.kapugems.com/#/dna/21703364?key=7tRvkp%23UUxy1sXx0GZhTQX5GmY4@k5pr" tooltip="https://site.kapugems.com/#/dna/21703364?key=7tRvkp%23UUxy1sXx0GZhTQX5GmY4@k5pr"/>
    <hyperlink ref="R249" r:id="rId487" display="GIA" address="https://d3ala6utm5rxsh.cloudfront.net/Images/5222956745.jpg" tooltip="https://d3ala6utm5rxsh.cloudfront.net/Images/5222956745.jpg"/>
    <hyperlink ref="S249" r:id="rId488" display="DNA" address="https://site.kapugems.com/#/dna/26611037?key=7tRvkp%23UUxy1sXx0GZhTQX5GmY4@k5pr" tooltip="https://site.kapugems.com/#/dna/26611037?key=7tRvkp%23UUxy1sXx0GZhTQX5GmY4@k5pr"/>
    <hyperlink ref="R250" r:id="rId489" display="GIA" address="https://d3ala6utm5rxsh.cloudfront.net/Images/2225927409.jpg" tooltip="https://d3ala6utm5rxsh.cloudfront.net/Images/2225927409.jpg"/>
    <hyperlink ref="S250" r:id="rId490" display="DNA" address="https://site.kapugems.com/#/dna/26270539?key=7tRvkp%23UUxy1sXx0GZhTQX5GmY4@k5pr" tooltip="https://site.kapugems.com/#/dna/26270539?key=7tRvkp%23UUxy1sXx0GZhTQX5GmY4@k5pr"/>
    <hyperlink ref="R251" r:id="rId491" display="GIA" address="https://d3ala6utm5rxsh.cloudfront.net/Images/5221547429.jpg" tooltip="https://d3ala6utm5rxsh.cloudfront.net/Images/5221547429.jpg"/>
    <hyperlink ref="S251" r:id="rId492" display="DNA" address="https://site.kapugems.com/#/dna/21398038?key=7tRvkp%23UUxy1sXx0GZhTQX5GmY4@k5pr" tooltip="https://site.kapugems.com/#/dna/21398038?key=7tRvkp%23UUxy1sXx0GZhTQX5GmY4@k5pr"/>
    <hyperlink ref="R252" r:id="rId493" display="GIA" address="https://d3ala6utm5rxsh.cloudfront.net/Images/2225918882.jpg" tooltip="https://d3ala6utm5rxsh.cloudfront.net/Images/2225918882.jpg"/>
    <hyperlink ref="S252" r:id="rId494" display="DNA" address="https://site.kapugems.com/#/dna/26098212?key=7tRvkp%23UUxy1sXx0GZhTQX5GmY4@k5pr" tooltip="https://site.kapugems.com/#/dna/26098212?key=7tRvkp%23UUxy1sXx0GZhTQX5GmY4@k5pr"/>
    <hyperlink ref="R253" r:id="rId495" display="GIA" address="https://d3ala6utm5rxsh.cloudfront.net/Images/6452897971.jpg" tooltip="https://d3ala6utm5rxsh.cloudfront.net/Images/6452897971.jpg"/>
    <hyperlink ref="S253" r:id="rId496" display="DNA" address="https://site.kapugems.com/#/dna/24952967?key=7tRvkp%23UUxy1sXx0GZhTQX5GmY4@k5pr" tooltip="https://site.kapugems.com/#/dna/24952967?key=7tRvkp%23UUxy1sXx0GZhTQX5GmY4@k5pr"/>
    <hyperlink ref="R254" r:id="rId497" display="GIA" address="https://d3ala6utm5rxsh.cloudfront.net/Images/6223588621.jpg" tooltip="https://d3ala6utm5rxsh.cloudfront.net/Images/6223588621.jpg"/>
    <hyperlink ref="S254" r:id="rId498" display="DNA" address="https://site.kapugems.com/#/dna/21886891?key=7tRvkp%23UUxy1sXx0GZhTQX5GmY4@k5pr" tooltip="https://site.kapugems.com/#/dna/21886891?key=7tRvkp%23UUxy1sXx0GZhTQX5GmY4@k5pr"/>
    <hyperlink ref="R255" r:id="rId499" display="GIA" address="https://d3ala6utm5rxsh.cloudfront.net/Images/2456844641.jpg" tooltip="https://d3ala6utm5rxsh.cloudfront.net/Images/2456844641.jpg"/>
    <hyperlink ref="S255" r:id="rId500" display="DNA" address="https://site.kapugems.com/#/dna/24884416?key=7tRvkp%23UUxy1sXx0GZhTQX5GmY4@k5pr" tooltip="https://site.kapugems.com/#/dna/24884416?key=7tRvkp%23UUxy1sXx0GZhTQX5GmY4@k5pr"/>
    <hyperlink ref="R256" r:id="rId501" display="GIA" address="https://d3ala6utm5rxsh.cloudfront.net/Images/6224479549.jpg" tooltip="https://d3ala6utm5rxsh.cloudfront.net/Images/6224479549.jpg"/>
    <hyperlink ref="S256" r:id="rId502" display="DNA" address="https://site.kapugems.com/#/dna/20464390?key=7tRvkp%23UUxy1sXx0GZhTQX5GmY4@k5pr" tooltip="https://site.kapugems.com/#/dna/20464390?key=7tRvkp%23UUxy1sXx0GZhTQX5GmY4@k5pr"/>
    <hyperlink ref="R257" r:id="rId503" display="GIA" address="https://d3ala6utm5rxsh.cloudfront.net/Images/7461042878.jpg" tooltip="https://d3ala6utm5rxsh.cloudfront.net/Images/7461042878.jpg"/>
    <hyperlink ref="S257" r:id="rId504" display="DNA" address="https://site.kapugems.com/#/dna/25196035?key=7tRvkp%23UUxy1sXx0GZhTQX5GmY4@k5pr" tooltip="https://site.kapugems.com/#/dna/25196035?key=7tRvkp%23UUxy1sXx0GZhTQX5GmY4@k5pr"/>
    <hyperlink ref="R258" r:id="rId505" display="GIA" address="https://d3ala6utm5rxsh.cloudfront.net/Images/2223666149.jpg" tooltip="https://d3ala6utm5rxsh.cloudfront.net/Images/2223666149.jpg"/>
    <hyperlink ref="S258" r:id="rId506" display="DNA" address="https://site.kapugems.com/#/dna/22908551?key=7tRvkp%23UUxy1sXx0GZhTQX5GmY4@k5pr" tooltip="https://site.kapugems.com/#/dna/22908551?key=7tRvkp%23UUxy1sXx0GZhTQX5GmY4@k5pr"/>
    <hyperlink ref="R259" r:id="rId507" display="GIA" address="https://d3ala6utm5rxsh.cloudfront.net/Images/2223254324.jpg" tooltip="https://d3ala6utm5rxsh.cloudfront.net/Images/2223254324.jpg"/>
    <hyperlink ref="S259" r:id="rId508" display="DNA" address="https://site.kapugems.com/#/dna/17340821?key=7tRvkp%23UUxy1sXx0GZhTQX5GmY4@k5pr" tooltip="https://site.kapugems.com/#/dna/17340821?key=7tRvkp%23UUxy1sXx0GZhTQX5GmY4@k5pr"/>
    <hyperlink ref="R260" r:id="rId509" display="GIA" address="https://d3ala6utm5rxsh.cloudfront.net/Images/6445172988.jpg" tooltip="https://d3ala6utm5rxsh.cloudfront.net/Images/6445172988.jpg"/>
    <hyperlink ref="S260" r:id="rId510" display="DNA" address="https://site.kapugems.com/#/dna/21628226?key=7tRvkp%23UUxy1sXx0GZhTQX5GmY4@k5pr" tooltip="https://site.kapugems.com/#/dna/21628226?key=7tRvkp%23UUxy1sXx0GZhTQX5GmY4@k5pr"/>
    <hyperlink ref="R261" r:id="rId511" display="GIA" address="https://d3ala6utm5rxsh.cloudfront.net/Images/5456170801.jpg" tooltip="https://d3ala6utm5rxsh.cloudfront.net/Images/5456170801.jpg"/>
    <hyperlink ref="S261" r:id="rId512" display="DNA" address="https://site.kapugems.com/#/dna/23196429?key=7tRvkp%23UUxy1sXx0GZhTQX5GmY4@k5pr" tooltip="https://site.kapugems.com/#/dna/23196429?key=7tRvkp%23UUxy1sXx0GZhTQX5GmY4@k5pr"/>
    <hyperlink ref="R262" r:id="rId513" display="GIA" address="https://d3ala6utm5rxsh.cloudfront.net/Images/6452990765.jpg" tooltip="https://d3ala6utm5rxsh.cloudfront.net/Images/6452990765.jpg"/>
    <hyperlink ref="S262" r:id="rId514" display="DNA" address="https://site.kapugems.com/#/dna/25143675?key=7tRvkp%23UUxy1sXx0GZhTQX5GmY4@k5pr" tooltip="https://site.kapugems.com/#/dna/25143675?key=7tRvkp%23UUxy1sXx0GZhTQX5GmY4@k5pr"/>
    <hyperlink ref="R263" r:id="rId515" display="GIA" address="https://d3ala6utm5rxsh.cloudfront.net/Images/2466611779.jpg" tooltip="https://d3ala6utm5rxsh.cloudfront.net/Images/2466611779.jpg"/>
    <hyperlink ref="S263" r:id="rId516" display="DNA" address="https://site.kapugems.com/#/dna/26414806?key=7tRvkp%23UUxy1sXx0GZhTQX5GmY4@k5pr" tooltip="https://site.kapugems.com/#/dna/26414806?key=7tRvkp%23UUxy1sXx0GZhTQX5GmY4@k5pr"/>
    <hyperlink ref="R264" r:id="rId517" display="GIA" address="https://d3ala6utm5rxsh.cloudfront.net/Images/1439427672.jpg" tooltip="https://d3ala6utm5rxsh.cloudfront.net/Images/1439427672.jpg"/>
    <hyperlink ref="S264" r:id="rId518" display="DNA" address="https://site.kapugems.com/#/dna/19483904?key=7tRvkp%23UUxy1sXx0GZhTQX5GmY4@k5pr" tooltip="https://site.kapugems.com/#/dna/19483904?key=7tRvkp%23UUxy1sXx0GZhTQX5GmY4@k5pr"/>
    <hyperlink ref="R265" r:id="rId519" display="GIA" address="https://d3ala6utm5rxsh.cloudfront.net/Images/2221956719.jpg" tooltip="https://d3ala6utm5rxsh.cloudfront.net/Images/2221956719.jpg"/>
    <hyperlink ref="S265" r:id="rId520" display="DNA" address="https://site.kapugems.com/#/dna/26610909?key=7tRvkp%23UUxy1sXx0GZhTQX5GmY4@k5pr" tooltip="https://site.kapugems.com/#/dna/26610909?key=7tRvkp%23UUxy1sXx0GZhTQX5GmY4@k5pr"/>
    <hyperlink ref="R266" r:id="rId521" display="GIA" address="https://d3ala6utm5rxsh.cloudfront.net/Images/7448144575.jpg" tooltip="https://d3ala6utm5rxsh.cloudfront.net/Images/7448144575.jpg"/>
    <hyperlink ref="S266" r:id="rId522" display="DNA" address="https://site.kapugems.com/#/dna/21657363?key=7tRvkp%23UUxy1sXx0GZhTQX5GmY4@k5pr" tooltip="https://site.kapugems.com/#/dna/21657363?key=7tRvkp%23UUxy1sXx0GZhTQX5GmY4@k5pr"/>
    <hyperlink ref="R267" r:id="rId523" display="GIA" address="https://d3ala6utm5rxsh.cloudfront.net/Images/3465311890.jpg" tooltip="https://d3ala6utm5rxsh.cloudfront.net/Images/3465311890.jpg"/>
    <hyperlink ref="S267" r:id="rId524" display="DNA" address="https://site.kapugems.com/#/dna/25800158?key=7tRvkp%23UUxy1sXx0GZhTQX5GmY4@k5pr" tooltip="https://site.kapugems.com/#/dna/25800158?key=7tRvkp%23UUxy1sXx0GZhTQX5GmY4@k5pr"/>
    <hyperlink ref="R268" r:id="rId525" display="GIA" address="https://d3ala6utm5rxsh.cloudfront.net/Images/6422224848.jpg" tooltip="https://d3ala6utm5rxsh.cloudfront.net/Images/6422224848.jpg"/>
    <hyperlink ref="S268" r:id="rId526" display="DNA" address="https://site.kapugems.com/#/dna/17592093?key=7tRvkp%23UUxy1sXx0GZhTQX5GmY4@k5pr" tooltip="https://site.kapugems.com/#/dna/17592093?key=7tRvkp%23UUxy1sXx0GZhTQX5GmY4@k5pr"/>
    <hyperlink ref="R269" r:id="rId527" display="GIA" address="https://d3ala6utm5rxsh.cloudfront.net/Images/1226554960.jpg" tooltip="https://d3ala6utm5rxsh.cloudfront.net/Images/1226554960.jpg"/>
    <hyperlink ref="S269" r:id="rId528" display="DNA" address="https://site.kapugems.com/#/dna/21553137?key=7tRvkp%23UUxy1sXx0GZhTQX5GmY4@k5pr" tooltip="https://site.kapugems.com/#/dna/21553137?key=7tRvkp%23UUxy1sXx0GZhTQX5GmY4@k5pr"/>
    <hyperlink ref="R270" r:id="rId529" display="GIA" address="https://d3ala6utm5rxsh.cloudfront.net/Images/2225829584.jpg" tooltip="https://d3ala6utm5rxsh.cloudfront.net/Images/2225829584.jpg"/>
    <hyperlink ref="S270" r:id="rId530" display="DNA" address="https://site.kapugems.com/#/dna/24844601?key=7tRvkp%23UUxy1sXx0GZhTQX5GmY4@k5pr" tooltip="https://site.kapugems.com/#/dna/24844601?key=7tRvkp%23UUxy1sXx0GZhTQX5GmY4@k5pr"/>
    <hyperlink ref="R271" r:id="rId531" display="GIA" address="https://d3ala6utm5rxsh.cloudfront.net/Images/2225779372.jpg" tooltip="https://d3ala6utm5rxsh.cloudfront.net/Images/2225779372.jpg"/>
    <hyperlink ref="S271" r:id="rId532" display="DNA" address="https://site.kapugems.com/#/dna/24052295?key=7tRvkp%23UUxy1sXx0GZhTQX5GmY4@k5pr" tooltip="https://site.kapugems.com/#/dna/24052295?key=7tRvkp%23UUxy1sXx0GZhTQX5GmY4@k5pr"/>
    <hyperlink ref="R272" r:id="rId533" display="GIA" address="https://d3ala6utm5rxsh.cloudfront.net/Images/2225290455.jpg" tooltip="https://d3ala6utm5rxsh.cloudfront.net/Images/2225290455.jpg"/>
    <hyperlink ref="S272" r:id="rId534" display="DNA" address="https://site.kapugems.com/#/dna/17811433?key=7tRvkp%23UUxy1sXx0GZhTQX5GmY4@k5pr" tooltip="https://site.kapugems.com/#/dna/17811433?key=7tRvkp%23UUxy1sXx0GZhTQX5GmY4@k5pr"/>
    <hyperlink ref="R273" r:id="rId535" display="GIA" address="https://d3ala6utm5rxsh.cloudfront.net/Images/2225829578.jpg" tooltip="https://d3ala6utm5rxsh.cloudfront.net/Images/2225829578.jpg"/>
    <hyperlink ref="S273" r:id="rId536" display="DNA" address="https://site.kapugems.com/#/dna/24844618?key=7tRvkp%23UUxy1sXx0GZhTQX5GmY4@k5pr" tooltip="https://site.kapugems.com/#/dna/24844618?key=7tRvkp%23UUxy1sXx0GZhTQX5GmY4@k5pr"/>
    <hyperlink ref="R274" r:id="rId537" display="GIA" address="https://d3ala6utm5rxsh.cloudfront.net/Images/2225893941.jpg" tooltip="https://d3ala6utm5rxsh.cloudfront.net/Images/2225893941.jpg"/>
    <hyperlink ref="S274" r:id="rId538" display="DNA" address="https://site.kapugems.com/#/dna/25652567?key=7tRvkp%23UUxy1sXx0GZhTQX5GmY4@k5pr" tooltip="https://site.kapugems.com/#/dna/25652567?key=7tRvkp%23UUxy1sXx0GZhTQX5GmY4@k5pr"/>
    <hyperlink ref="R275" r:id="rId539" display="GIA" address="https://d3ala6utm5rxsh.cloudfront.net/Images/6452934253.jpg" tooltip="https://d3ala6utm5rxsh.cloudfront.net/Images/6452934253.jpg"/>
    <hyperlink ref="S275" r:id="rId540" display="DNA" address="https://site.kapugems.com/#/dna/25000461?key=7tRvkp%23UUxy1sXx0GZhTQX5GmY4@k5pr" tooltip="https://site.kapugems.com/#/dna/25000461?key=7tRvkp%23UUxy1sXx0GZhTQX5GmY4@k5pr"/>
    <hyperlink ref="R276" r:id="rId541" display="GIA" address="https://d3ala6utm5rxsh.cloudfront.net/Images/7468428796.jpg" tooltip="https://d3ala6utm5rxsh.cloudfront.net/Images/7468428796.jpg"/>
    <hyperlink ref="S276" r:id="rId542" display="DNA" address="https://site.kapugems.com/#/dna/26023952?key=7tRvkp%23UUxy1sXx0GZhTQX5GmY4@k5pr" tooltip="https://site.kapugems.com/#/dna/26023952?key=7tRvkp%23UUxy1sXx0GZhTQX5GmY4@k5pr"/>
    <hyperlink ref="R277" r:id="rId543" display="GIA" address="https://d3ala6utm5rxsh.cloudfront.net/Images/2225829516.jpg" tooltip="https://d3ala6utm5rxsh.cloudfront.net/Images/2225829516.jpg"/>
    <hyperlink ref="S277" r:id="rId544" display="DNA" address="https://site.kapugems.com/#/dna/24844683?key=7tRvkp%23UUxy1sXx0GZhTQX5GmY4@k5pr" tooltip="https://site.kapugems.com/#/dna/24844683?key=7tRvkp%23UUxy1sXx0GZhTQX5GmY4@k5pr"/>
    <hyperlink ref="R278" r:id="rId545" display="GIA" address="https://d3ala6utm5rxsh.cloudfront.net/Images/5222512434.jpg" tooltip="https://d3ala6utm5rxsh.cloudfront.net/Images/5222512434.jpg"/>
    <hyperlink ref="S278" r:id="rId546" display="DNA" address="https://site.kapugems.com/#/dna/20779061?key=7tRvkp%23UUxy1sXx0GZhTQX5GmY4@k5pr" tooltip="https://site.kapugems.com/#/dna/20779061?key=7tRvkp%23UUxy1sXx0GZhTQX5GmY4@k5pr"/>
    <hyperlink ref="R279" r:id="rId547" display="GIA" address="https://d3ala6utm5rxsh.cloudfront.net/Images/6223766828.jpg" tooltip="https://d3ala6utm5rxsh.cloudfront.net/Images/6223766828.jpg"/>
    <hyperlink ref="S279" r:id="rId548" display="DNA" address="https://site.kapugems.com/#/dna/23665695?key=7tRvkp%23UUxy1sXx0GZhTQX5GmY4@k5pr" tooltip="https://site.kapugems.com/#/dna/23665695?key=7tRvkp%23UUxy1sXx0GZhTQX5GmY4@k5pr"/>
    <hyperlink ref="R280" r:id="rId549" display="GIA" address="https://d3ala6utm5rxsh.cloudfront.net/Images/6421977748.jpg" tooltip="https://d3ala6utm5rxsh.cloudfront.net/Images/6421977748.jpg"/>
    <hyperlink ref="S280" r:id="rId550" display="DNA" address="https://site.kapugems.com/#/dna/19068463?key=7tRvkp%23UUxy1sXx0GZhTQX5GmY4@k5pr" tooltip="https://site.kapugems.com/#/dna/19068463?key=7tRvkp%23UUxy1sXx0GZhTQX5GmY4@k5pr"/>
    <hyperlink ref="R281" r:id="rId551" display="GIA" address="https://d3ala6utm5rxsh.cloudfront.net/Images/2221588610.jpg" tooltip="https://d3ala6utm5rxsh.cloudfront.net/Images/2221588610.jpg"/>
    <hyperlink ref="S281" r:id="rId552" display="DNA" address="https://site.kapugems.com/#/dna/21886893?key=7tRvkp%23UUxy1sXx0GZhTQX5GmY4@k5pr" tooltip="https://site.kapugems.com/#/dna/21886893?key=7tRvkp%23UUxy1sXx0GZhTQX5GmY4@k5pr"/>
    <hyperlink ref="R282" r:id="rId553" display="GIA" address="https://d3ala6utm5rxsh.cloudfront.net/Images/5443263993.jpg" tooltip="https://d3ala6utm5rxsh.cloudfront.net/Images/5443263993.jpg"/>
    <hyperlink ref="S282" r:id="rId554" display="DNA" address="https://site.kapugems.com/#/dna/21772579?key=7tRvkp%23UUxy1sXx0GZhTQX5GmY4@k5pr" tooltip="https://site.kapugems.com/#/dna/21772579?key=7tRvkp%23UUxy1sXx0GZhTQX5GmY4@k5pr"/>
    <hyperlink ref="R283" r:id="rId555" display="GIA" address="https://d3ala6utm5rxsh.cloudfront.net/Images/1226854692.jpg" tooltip="https://d3ala6utm5rxsh.cloudfront.net/Images/1226854692.jpg"/>
    <hyperlink ref="S283" r:id="rId556" display="DNA" address="https://site.kapugems.com/#/dna/25137320?key=7tRvkp%23UUxy1sXx0GZhTQX5GmY4@k5pr" tooltip="https://site.kapugems.com/#/dna/25137320?key=7tRvkp%23UUxy1sXx0GZhTQX5GmY4@k5pr"/>
    <hyperlink ref="R284" r:id="rId557" display="GIA" address="https://d3ala6utm5rxsh.cloudfront.net/Images/6223148866.jpg" tooltip="https://d3ala6utm5rxsh.cloudfront.net/Images/6223148866.jpg"/>
    <hyperlink ref="S284" r:id="rId558" display="DNA" address="https://site.kapugems.com/#/dna/16065795?key=7tRvkp%23UUxy1sXx0GZhTQX5GmY4@k5pr" tooltip="https://site.kapugems.com/#/dna/16065795?key=7tRvkp%23UUxy1sXx0GZhTQX5GmY4@k5pr"/>
    <hyperlink ref="R285" r:id="rId559" display="GIA" address="https://d3ala6utm5rxsh.cloudfront.net/Images/1226809275.jpg" tooltip="https://d3ala6utm5rxsh.cloudfront.net/Images/1226809275.jpg"/>
    <hyperlink ref="S285" r:id="rId560" display="DNA" address="https://site.kapugems.com/#/dna/24529753?key=7tRvkp%23UUxy1sXx0GZhTQX5GmY4@k5pr" tooltip="https://site.kapugems.com/#/dna/24529753?key=7tRvkp%23UUxy1sXx0GZhTQX5GmY4@k5pr"/>
    <hyperlink ref="R286" r:id="rId561" display="GIA" address="https://d3ala6utm5rxsh.cloudfront.net/Images/6224752503.jpg" tooltip="https://d3ala6utm5rxsh.cloudfront.net/Images/6224752503.jpg"/>
    <hyperlink ref="S286" r:id="rId562" display="DNA" address="https://site.kapugems.com/#/dna/23505433?key=7tRvkp%23UUxy1sXx0GZhTQX5GmY4@k5pr" tooltip="https://site.kapugems.com/#/dna/23505433?key=7tRvkp%23UUxy1sXx0GZhTQX5GmY4@k5pr"/>
    <hyperlink ref="R287" r:id="rId563" display="GIA" address="https://d3ala6utm5rxsh.cloudfront.net/Images/2467601205.jpg" tooltip="https://d3ala6utm5rxsh.cloudfront.net/Images/2467601205.jpg"/>
    <hyperlink ref="S287" r:id="rId564" display="DNA" address="https://site.kapugems.com/#/dna/26508138?key=7tRvkp%23UUxy1sXx0GZhTQX5GmY4@k5pr" tooltip="https://site.kapugems.com/#/dna/26508138?key=7tRvkp%23UUxy1sXx0GZhTQX5GmY4@k5pr"/>
    <hyperlink ref="R288" r:id="rId565" display="GIA" address="https://d3ala6utm5rxsh.cloudfront.net/Images/3455829005.jpg" tooltip="https://d3ala6utm5rxsh.cloudfront.net/Images/3455829005.jpg"/>
    <hyperlink ref="S288" r:id="rId566" display="DNA" address="https://site.kapugems.com/#/dna/24697643?key=7tRvkp%23UUxy1sXx0GZhTQX5GmY4@k5pr" tooltip="https://site.kapugems.com/#/dna/24697643?key=7tRvkp%23UUxy1sXx0GZhTQX5GmY4@k5pr"/>
    <hyperlink ref="R289" r:id="rId567" display="GIA" address="https://d3ala6utm5rxsh.cloudfront.net/Images/1443754107.jpg" tooltip="https://d3ala6utm5rxsh.cloudfront.net/Images/1443754107.jpg"/>
    <hyperlink ref="S289" r:id="rId568" display="DNA" address="https://site.kapugems.com/#/dna/22660576?key=7tRvkp%23UUxy1sXx0GZhTQX5GmY4@k5pr" tooltip="https://site.kapugems.com/#/dna/22660576?key=7tRvkp%23UUxy1sXx0GZhTQX5GmY4@k5pr"/>
    <hyperlink ref="R290" r:id="rId569" display="GIA" address="https://d3ala6utm5rxsh.cloudfront.net/Images/6227631149.jpg" tooltip="https://d3ala6utm5rxsh.cloudfront.net/Images/6227631149.jpg"/>
    <hyperlink ref="S290" r:id="rId570" display="DNA" address="https://site.kapugems.com/#/dna/22550745?key=7tRvkp%23UUxy1sXx0GZhTQX5GmY4@k5pr" tooltip="https://site.kapugems.com/#/dna/22550745?key=7tRvkp%23UUxy1sXx0GZhTQX5GmY4@k5pr"/>
    <hyperlink ref="R291" r:id="rId571" display="GIA" address="https://d3ala6utm5rxsh.cloudfront.net/Images/1435846855.jpg" tooltip="https://d3ala6utm5rxsh.cloudfront.net/Images/1435846855.jpg"/>
    <hyperlink ref="S291" r:id="rId572" display="DNA" address="https://site.kapugems.com/#/dna/20944873?key=7tRvkp%23UUxy1sXx0GZhTQX5GmY4@k5pr" tooltip="https://site.kapugems.com/#/dna/20944873?key=7tRvkp%23UUxy1sXx0GZhTQX5GmY4@k5pr"/>
    <hyperlink ref="R292" r:id="rId573" display="GIA" address="https://d3ala6utm5rxsh.cloudfront.net/Images/5466669966.jpg" tooltip="https://d3ala6utm5rxsh.cloudfront.net/Images/5466669966.jpg"/>
    <hyperlink ref="S292" r:id="rId574" display="DNA" address="https://site.kapugems.com/#/dna/26610908?key=7tRvkp%23UUxy1sXx0GZhTQX5GmY4@k5pr" tooltip="https://site.kapugems.com/#/dna/26610908?key=7tRvkp%23UUxy1sXx0GZhTQX5GmY4@k5pr"/>
    <hyperlink ref="R293" r:id="rId575" display="GIA" address="https://d3ala6utm5rxsh.cloudfront.net/Images/2225912837.jpg" tooltip="https://d3ala6utm5rxsh.cloudfront.net/Images/2225912837.jpg"/>
    <hyperlink ref="S293" r:id="rId576" display="DNA" address="https://site.kapugems.com/#/dna/25915807?key=7tRvkp%23UUxy1sXx0GZhTQX5GmY4@k5pr" tooltip="https://site.kapugems.com/#/dna/25915807?key=7tRvkp%23UUxy1sXx0GZhTQX5GmY4@k5pr"/>
    <hyperlink ref="R294" r:id="rId577" display="GIA" address="https://d3ala6utm5rxsh.cloudfront.net/Images/5466611784.jpg" tooltip="https://d3ala6utm5rxsh.cloudfront.net/Images/5466611784.jpg"/>
    <hyperlink ref="S294" r:id="rId578" display="DNA" address="https://site.kapugems.com/#/dna/26512991?key=7tRvkp%23UUxy1sXx0GZhTQX5GmY4@k5pr" tooltip="https://site.kapugems.com/#/dna/26512991?key=7tRvkp%23UUxy1sXx0GZhTQX5GmY4@k5pr"/>
    <hyperlink ref="R295" r:id="rId579" display="GIA" address="https://d3ala6utm5rxsh.cloudfront.net/Images/5221829520.jpg" tooltip="https://d3ala6utm5rxsh.cloudfront.net/Images/5221829520.jpg"/>
    <hyperlink ref="S295" r:id="rId580" display="DNA" address="https://site.kapugems.com/#/dna/24844617?key=7tRvkp%23UUxy1sXx0GZhTQX5GmY4@k5pr" tooltip="https://site.kapugems.com/#/dna/24844617?key=7tRvkp%23UUxy1sXx0GZhTQX5GmY4@k5pr"/>
    <hyperlink ref="R296" r:id="rId581" display="GIA" address="https://d3ala6utm5rxsh.cloudfront.net/Images/5222944620.jpg" tooltip="https://d3ala6utm5rxsh.cloudfront.net/Images/5222944620.jpg"/>
    <hyperlink ref="S296" r:id="rId582" display="DNA" address="https://site.kapugems.com/#/dna/26434764?key=7tRvkp%23UUxy1sXx0GZhTQX5GmY4@k5pr" tooltip="https://site.kapugems.com/#/dna/26434764?key=7tRvkp%23UUxy1sXx0GZhTQX5GmY4@k5pr"/>
    <hyperlink ref="R297" r:id="rId583" display="GIA" address="https://d3ala6utm5rxsh.cloudfront.net/Images/6224772241.jpg" tooltip="https://d3ala6utm5rxsh.cloudfront.net/Images/6224772241.jpg"/>
    <hyperlink ref="S297" r:id="rId584" display="DNA" address="https://site.kapugems.com/#/dna/23854256?key=7tRvkp%23UUxy1sXx0GZhTQX5GmY4@k5pr" tooltip="https://site.kapugems.com/#/dna/23854256?key=7tRvkp%23UUxy1sXx0GZhTQX5GmY4@k5pr"/>
    <hyperlink ref="R298" r:id="rId585" display="GIA" address="https://d3ala6utm5rxsh.cloudfront.net/Images/6227918885.jpg" tooltip="https://d3ala6utm5rxsh.cloudfront.net/Images/6227918885.jpg"/>
    <hyperlink ref="S298" r:id="rId586" display="DNA" address="https://site.kapugems.com/#/dna/26098214?key=7tRvkp%23UUxy1sXx0GZhTQX5GmY4@k5pr" tooltip="https://site.kapugems.com/#/dna/26098214?key=7tRvkp%23UUxy1sXx0GZhTQX5GmY4@k5pr"/>
    <hyperlink ref="R299" r:id="rId587" display="GIA" address="https://d3ala6utm5rxsh.cloudfront.net/Images/2225904050.jpg" tooltip="https://d3ala6utm5rxsh.cloudfront.net/Images/2225904050.jpg"/>
    <hyperlink ref="S299" r:id="rId588" display="DNA" address="https://site.kapugems.com/#/dna/25842497?key=7tRvkp%23UUxy1sXx0GZhTQX5GmY4@k5pr" tooltip="https://site.kapugems.com/#/dna/25842497?key=7tRvkp%23UUxy1sXx0GZhTQX5GmY4@k5pr"/>
    <hyperlink ref="R300" r:id="rId589" display="GIA" address="https://d3ala6utm5rxsh.cloudfront.net/Images/2225559496.jpg" tooltip="https://d3ala6utm5rxsh.cloudfront.net/Images/2225559496.jpg"/>
    <hyperlink ref="S300" r:id="rId590" display="DNA" address="https://site.kapugems.com/#/dna/21628308?key=7tRvkp%23UUxy1sXx0GZhTQX5GmY4@k5pr" tooltip="https://site.kapugems.com/#/dna/21628308?key=7tRvkp%23UUxy1sXx0GZhTQX5GmY4@k5pr"/>
    <hyperlink ref="R301" r:id="rId591" display="GIA" address="https://d3ala6utm5rxsh.cloudfront.net/Images/6442386829.jpg" tooltip="https://d3ala6utm5rxsh.cloudfront.net/Images/6442386829.jpg"/>
    <hyperlink ref="S301" r:id="rId592" display="DNA" address="https://site.kapugems.com/#/dna/22071300?key=7tRvkp%23UUxy1sXx0GZhTQX5GmY4@k5pr" tooltip="https://site.kapugems.com/#/dna/22071300?key=7tRvkp%23UUxy1sXx0GZhTQX5GmY4@k5pr"/>
    <hyperlink ref="R302" r:id="rId593" display="GIA" address="https://d3ala6utm5rxsh.cloudfront.net/Images/2444215390.jpg" tooltip="https://d3ala6utm5rxsh.cloudfront.net/Images/2444215390.jpg"/>
    <hyperlink ref="S302" r:id="rId594" display="DNA" address="https://site.kapugems.com/#/dna/21720522?key=7tRvkp%23UUxy1sXx0GZhTQX5GmY4@k5pr" tooltip="https://site.kapugems.com/#/dna/21720522?key=7tRvkp%23UUxy1sXx0GZhTQX5GmY4@k5pr"/>
    <hyperlink ref="R303" r:id="rId595" display="GIA" address="https://d3ala6utm5rxsh.cloudfront.net/Images/6445957403.jpg" tooltip="https://d3ala6utm5rxsh.cloudfront.net/Images/6445957403.jpg"/>
    <hyperlink ref="S303" r:id="rId596" display="DNA" address="https://site.kapugems.com/#/dna/22421080?key=7tRvkp%23UUxy1sXx0GZhTQX5GmY4@k5pr" tooltip="https://site.kapugems.com/#/dna/22421080?key=7tRvkp%23UUxy1sXx0GZhTQX5GmY4@k5pr"/>
    <hyperlink ref="R304" r:id="rId597" display="GIA" address="https://d3ala6utm5rxsh.cloudfront.net/Images/2223310115.jpg" tooltip="https://d3ala6utm5rxsh.cloudfront.net/Images/2223310115.jpg"/>
    <hyperlink ref="S304" r:id="rId598" display="DNA" address="https://site.kapugems.com/#/dna/18034625?key=7tRvkp%23UUxy1sXx0GZhTQX5GmY4@k5pr" tooltip="https://site.kapugems.com/#/dna/18034625?key=7tRvkp%23UUxy1sXx0GZhTQX5GmY4@k5pr"/>
    <hyperlink ref="R305" r:id="rId599" display="GIA" address="https://d3ala6utm5rxsh.cloudfront.net/Images/1425687829.jpg" tooltip="https://d3ala6utm5rxsh.cloudfront.net/Images/1425687829.jpg"/>
    <hyperlink ref="S305" r:id="rId600" display="DNA" address="https://site.kapugems.com/#/dna/18609084?key=7tRvkp%23UUxy1sXx0GZhTQX5GmY4@k5pr" tooltip="https://site.kapugems.com/#/dna/18609084?key=7tRvkp%23UUxy1sXx0GZhTQX5GmY4@k5pr"/>
    <hyperlink ref="R306" r:id="rId601" display="GIA" address="https://d3ala6utm5rxsh.cloudfront.net/Images/7458879666.jpg" tooltip="https://d3ala6utm5rxsh.cloudfront.net/Images/7458879666.jpg"/>
    <hyperlink ref="S306" r:id="rId602" display="DNA" address="https://site.kapugems.com/#/dna/24952876?key=7tRvkp%23UUxy1sXx0GZhTQX5GmY4@k5pr" tooltip="https://site.kapugems.com/#/dna/24952876?key=7tRvkp%23UUxy1sXx0GZhTQX5GmY4@k5pr"/>
    <hyperlink ref="R307" r:id="rId603" display="GIA" address="https://d3ala6utm5rxsh.cloudfront.net/Images/2221588582.jpg" tooltip="https://d3ala6utm5rxsh.cloudfront.net/Images/2221588582.jpg"/>
    <hyperlink ref="S307" r:id="rId604" display="DNA" address="https://site.kapugems.com/#/dna/21907270?key=7tRvkp%23UUxy1sXx0GZhTQX5GmY4@k5pr" tooltip="https://site.kapugems.com/#/dna/21907270?key=7tRvkp%23UUxy1sXx0GZhTQX5GmY4@k5pr"/>
    <hyperlink ref="R308" r:id="rId605" display="GIA" address="https://d3ala6utm5rxsh.cloudfront.net/Images/2225152042.jpg" tooltip="https://d3ala6utm5rxsh.cloudfront.net/Images/2225152042.jpg"/>
    <hyperlink ref="S308" r:id="rId606" display="DNA" address="https://site.kapugems.com/#/dna/16104227?key=7tRvkp%23UUxy1sXx0GZhTQX5GmY4@k5pr" tooltip="https://site.kapugems.com/#/dna/16104227?key=7tRvkp%23UUxy1sXx0GZhTQX5GmY4@k5pr"/>
    <hyperlink ref="R309" r:id="rId607" display="GIA" address="https://d3ala6utm5rxsh.cloudfront.net/Images/2446957258.jpg" tooltip="https://d3ala6utm5rxsh.cloudfront.net/Images/2446957258.jpg"/>
    <hyperlink ref="S309" r:id="rId608" display="DNA" address="https://site.kapugems.com/#/dna/22421540?key=7tRvkp%23UUxy1sXx0GZhTQX5GmY4@k5pr" tooltip="https://site.kapugems.com/#/dna/22421540?key=7tRvkp%23UUxy1sXx0GZhTQX5GmY4@k5pr"/>
    <hyperlink ref="R310" r:id="rId609" display="GIA" address="https://d3ala6utm5rxsh.cloudfront.net/Images/6462461022.jpg" tooltip="https://d3ala6utm5rxsh.cloudfront.net/Images/6462461022.jpg"/>
    <hyperlink ref="S310" r:id="rId610" display="DNA" address="https://site.kapugems.com/#/dna/26218724?key=7tRvkp%23UUxy1sXx0GZhTQX5GmY4@k5pr" tooltip="https://site.kapugems.com/#/dna/26218724?key=7tRvkp%23UUxy1sXx0GZhTQX5GmY4@k5pr"/>
    <hyperlink ref="R311" r:id="rId611" display="GIA" address="https://d3ala6utm5rxsh.cloudfront.net/Images/6442957248.jpg" tooltip="https://d3ala6utm5rxsh.cloudfront.net/Images/6442957248.jpg"/>
    <hyperlink ref="S311" r:id="rId612" display="DNA" address="https://site.kapugems.com/#/dna/22421487?key=7tRvkp%23UUxy1sXx0GZhTQX5GmY4@k5pr" tooltip="https://site.kapugems.com/#/dna/22421487?key=7tRvkp%23UUxy1sXx0GZhTQX5GmY4@k5pr"/>
    <hyperlink ref="R312" r:id="rId613" display="GIA" address="https://d3ala6utm5rxsh.cloudfront.net/Images/6224503106.jpg" tooltip="https://d3ala6utm5rxsh.cloudfront.net/Images/6224503106.jpg"/>
    <hyperlink ref="S312" r:id="rId614" display="DNA" address="https://site.kapugems.com/#/dna/20864920?key=7tRvkp%23UUxy1sXx0GZhTQX5GmY4@k5pr" tooltip="https://site.kapugems.com/#/dna/20864920?key=7tRvkp%23UUxy1sXx0GZhTQX5GmY4@k5pr"/>
    <hyperlink ref="R313" r:id="rId615" display="GIA" address="https://d3ala6utm5rxsh.cloudfront.net/Images/6227862304.jpg" tooltip="https://d3ala6utm5rxsh.cloudfront.net/Images/6227862304.jpg"/>
    <hyperlink ref="S313" r:id="rId616" display="DNA" address="https://site.kapugems.com/#/dna/25182984?key=7tRvkp%23UUxy1sXx0GZhTQX5GmY4@k5pr" tooltip="https://site.kapugems.com/#/dna/25182984?key=7tRvkp%23UUxy1sXx0GZhTQX5GmY4@k5pr"/>
    <hyperlink ref="R314" r:id="rId617" display="GIA" address="https://d3ala6utm5rxsh.cloudfront.net/Images/1226899426.jpg" tooltip="https://d3ala6utm5rxsh.cloudfront.net/Images/1226899426.jpg"/>
    <hyperlink ref="S314" r:id="rId618" display="DNA" address="https://site.kapugems.com/#/dna/25743955?key=7tRvkp%23UUxy1sXx0GZhTQX5GmY4@k5pr" tooltip="https://site.kapugems.com/#/dna/25743955?key=7tRvkp%23UUxy1sXx0GZhTQX5GmY4@k5pr"/>
    <hyperlink ref="R315" r:id="rId619" display="GIA" address="https://d3ala6utm5rxsh.cloudfront.net/Images/5436221310.jpg" tooltip="https://d3ala6utm5rxsh.cloudfront.net/Images/5436221310.jpg"/>
    <hyperlink ref="S315" r:id="rId620" display="DNA" address="https://site.kapugems.com/#/dna/19654541?key=7tRvkp%23UUxy1sXx0GZhTQX5GmY4@k5pr" tooltip="https://site.kapugems.com/#/dna/19654541?key=7tRvkp%23UUxy1sXx0GZhTQX5GmY4@k5pr"/>
    <hyperlink ref="R316" r:id="rId621" display="GIA" address="https://d3ala6utm5rxsh.cloudfront.net/Images/1459586134.jpg" tooltip="https://d3ala6utm5rxsh.cloudfront.net/Images/1459586134.jpg"/>
    <hyperlink ref="S316" r:id="rId622" display="DNA" address="https://site.kapugems.com/#/dna/24292110?key=7tRvkp%23UUxy1sXx0GZhTQX5GmY4@k5pr" tooltip="https://site.kapugems.com/#/dna/24292110?key=7tRvkp%23UUxy1sXx0GZhTQX5GmY4@k5pr"/>
    <hyperlink ref="R317" r:id="rId623" display="GIA" address="https://d3ala6utm5rxsh.cloudfront.net/Images/6223908523.jpg" tooltip="https://d3ala6utm5rxsh.cloudfront.net/Images/6223908523.jpg"/>
    <hyperlink ref="S317" r:id="rId624" display="DNA" address="https://site.kapugems.com/#/dna/25893993?key=7tRvkp%23UUxy1sXx0GZhTQX5GmY4@k5pr" tooltip="https://site.kapugems.com/#/dna/25893993?key=7tRvkp%23UUxy1sXx0GZhTQX5GmY4@k5pr"/>
    <hyperlink ref="R318" r:id="rId625" display="GIA" address="https://d3ala6utm5rxsh.cloudfront.net/Images/1447478055.jpg" tooltip="https://d3ala6utm5rxsh.cloudfront.net/Images/1447478055.jpg"/>
    <hyperlink ref="S318" r:id="rId626" display="DNA" address="https://site.kapugems.com/#/dna/22250907?key=7tRvkp%23UUxy1sXx0GZhTQX5GmY4@k5pr" tooltip="https://site.kapugems.com/#/dna/22250907?key=7tRvkp%23UUxy1sXx0GZhTQX5GmY4@k5pr"/>
    <hyperlink ref="R319" r:id="rId627" display="GIA" address="https://d3ala6utm5rxsh.cloudfront.net/Images/5436825878.jpg" tooltip="https://d3ala6utm5rxsh.cloudfront.net/Images/5436825878.jpg"/>
    <hyperlink ref="S319" r:id="rId628" display="DNA" address="https://site.kapugems.com/#/dna/20925933?key=7tRvkp%23UUxy1sXx0GZhTQX5GmY4@k5pr" tooltip="https://site.kapugems.com/#/dna/20925933?key=7tRvkp%23UUxy1sXx0GZhTQX5GmY4@k5pr"/>
    <hyperlink ref="R320" r:id="rId629" display="GIA" address="https://d3ala6utm5rxsh.cloudfront.net/Images/5463534727.jpg" tooltip="https://d3ala6utm5rxsh.cloudfront.net/Images/5463534727.jpg"/>
    <hyperlink ref="S320" r:id="rId630" display="DNA" address="https://site.kapugems.com/#/dna/26414481?key=7tRvkp%23UUxy1sXx0GZhTQX5GmY4@k5pr" tooltip="https://site.kapugems.com/#/dna/26414481?key=7tRvkp%23UUxy1sXx0GZhTQX5GmY4@k5pr"/>
    <hyperlink ref="R321" r:id="rId631" display="GIA" address="https://d3ala6utm5rxsh.cloudfront.net/Images/7456237305.jpg" tooltip="https://d3ala6utm5rxsh.cloudfront.net/Images/7456237305.jpg"/>
    <hyperlink ref="S321" r:id="rId632" display="DNA" address="https://site.kapugems.com/#/dna/22421246?key=7tRvkp%23UUxy1sXx0GZhTQX5GmY4@k5pr" tooltip="https://site.kapugems.com/#/dna/22421246?key=7tRvkp%23UUxy1sXx0GZhTQX5GmY4@k5pr"/>
    <hyperlink ref="R322" r:id="rId633" display="GIA" address="https://d3ala6utm5rxsh.cloudfront.net/Images/2225594966.jpg" tooltip="https://d3ala6utm5rxsh.cloudfront.net/Images/2225594966.jpg"/>
    <hyperlink ref="S322" r:id="rId634" display="DNA" address="https://site.kapugems.com/#/dna/21984708?key=7tRvkp%23UUxy1sXx0GZhTQX5GmY4@k5pr" tooltip="https://site.kapugems.com/#/dna/21984708?key=7tRvkp%23UUxy1sXx0GZhTQX5GmY4@k5pr"/>
    <hyperlink ref="R323" r:id="rId635" display="GIA" address="https://d3ala6utm5rxsh.cloudfront.net/Images/2225608060.jpg" tooltip="https://d3ala6utm5rxsh.cloudfront.net/Images/2225608060.jpg"/>
    <hyperlink ref="S323" r:id="rId636" display="DNA" address="https://site.kapugems.com/#/dna/22198353?key=7tRvkp%23UUxy1sXx0GZhTQX5GmY4@k5pr" tooltip="https://site.kapugems.com/#/dna/22198353?key=7tRvkp%23UUxy1sXx0GZhTQX5GmY4@k5pr"/>
    <hyperlink ref="R324" r:id="rId637" display="GIA" address="https://d3ala6utm5rxsh.cloudfront.net/Images/2225588603.jpg" tooltip="https://d3ala6utm5rxsh.cloudfront.net/Images/2225588603.jpg"/>
    <hyperlink ref="S324" r:id="rId638" display="DNA" address="https://site.kapugems.com/#/dna/21886909?key=7tRvkp%23UUxy1sXx0GZhTQX5GmY4@k5pr" tooltip="https://site.kapugems.com/#/dna/21886909?key=7tRvkp%23UUxy1sXx0GZhTQX5GmY4@k5pr"/>
    <hyperlink ref="R325" r:id="rId639" display="GIA" address="https://d3ala6utm5rxsh.cloudfront.net/Images/5433070357.jpg" tooltip="https://d3ala6utm5rxsh.cloudfront.net/Images/5433070357.jpg"/>
    <hyperlink ref="S325" r:id="rId640" display="DNA" address="https://site.kapugems.com/#/dna/19231057?key=7tRvkp%23UUxy1sXx0GZhTQX5GmY4@k5pr" tooltip="https://site.kapugems.com/#/dna/19231057?key=7tRvkp%23UUxy1sXx0GZhTQX5GmY4@k5pr"/>
    <hyperlink ref="R326" r:id="rId641" display="GIA" address="https://d3ala6utm5rxsh.cloudfront.net/Images/6441055665.jpg" tooltip="https://d3ala6utm5rxsh.cloudfront.net/Images/6441055665.jpg"/>
    <hyperlink ref="S326" r:id="rId642" display="DNA" address="https://site.kapugems.com/#/dna/21327972?key=7tRvkp%23UUxy1sXx0GZhTQX5GmY4@k5pr" tooltip="https://site.kapugems.com/#/dna/21327972?key=7tRvkp%23UUxy1sXx0GZhTQX5GmY4@k5pr"/>
    <hyperlink ref="R327" r:id="rId643" display="GIA" address="https://d3ala6utm5rxsh.cloudfront.net/Images/2225361484.jpg" tooltip="https://d3ala6utm5rxsh.cloudfront.net/Images/2225361484.jpg"/>
    <hyperlink ref="S327" r:id="rId644" display="DNA" address="https://site.kapugems.com/#/dna/18570988?key=7tRvkp%23UUxy1sXx0GZhTQX5GmY4@k5pr" tooltip="https://site.kapugems.com/#/dna/18570988?key=7tRvkp%23UUxy1sXx0GZhTQX5GmY4@k5pr"/>
    <hyperlink ref="R328" r:id="rId645" display="GIA" address="https://d3ala6utm5rxsh.cloudfront.net/Images/7452445981.jpg" tooltip="https://d3ala6utm5rxsh.cloudfront.net/Images/7452445981.jpg"/>
    <hyperlink ref="S328" r:id="rId646" display="DNA" address="https://site.kapugems.com/#/dna/23854233?key=7tRvkp%23UUxy1sXx0GZhTQX5GmY4@k5pr" tooltip="https://site.kapugems.com/#/dna/23854233?key=7tRvkp%23UUxy1sXx0GZhTQX5GmY4@k5pr"/>
    <hyperlink ref="R329" r:id="rId647" display="GIA" address="https://d3ala6utm5rxsh.cloudfront.net/Images/1439410621.jpg" tooltip="https://d3ala6utm5rxsh.cloudfront.net/Images/1439410621.jpg"/>
    <hyperlink ref="S329" r:id="rId648" display="DNA" address="https://site.kapugems.com/#/dna/19995123?key=7tRvkp%23UUxy1sXx0GZhTQX5GmY4@k5pr" tooltip="https://site.kapugems.com/#/dna/19995123?key=7tRvkp%23UUxy1sXx0GZhTQX5GmY4@k5pr"/>
    <hyperlink ref="R330" r:id="rId649" display="GIA" address="https://d3ala6utm5rxsh.cloudfront.net/Images/3455412538.jpg" tooltip="https://d3ala6utm5rxsh.cloudfront.net/Images/3455412538.jpg"/>
    <hyperlink ref="S330" r:id="rId650" display="DNA" address="https://site.kapugems.com/#/dna/23725368?key=7tRvkp%23UUxy1sXx0GZhTQX5GmY4@k5pr" tooltip="https://site.kapugems.com/#/dna/23725368?key=7tRvkp%23UUxy1sXx0GZhTQX5GmY4@k5pr"/>
    <hyperlink ref="R331" r:id="rId651" display="GIA" address="https://d3ala6utm5rxsh.cloudfront.net/Images/5222573933.jpg" tooltip="https://d3ala6utm5rxsh.cloudfront.net/Images/5222573933.jpg"/>
    <hyperlink ref="S331" r:id="rId652" display="DNA" address="https://site.kapugems.com/#/dna/21772582?key=7tRvkp%23UUxy1sXx0GZhTQX5GmY4@k5pr" tooltip="https://site.kapugems.com/#/dna/21772582?key=7tRvkp%23UUxy1sXx0GZhTQX5GmY4@k5pr"/>
    <hyperlink ref="R332" r:id="rId653" display="GIA" address="https://d3ala6utm5rxsh.cloudfront.net/Images/5222382590.jpg" tooltip="https://d3ala6utm5rxsh.cloudfront.net/Images/5222382590.jpg"/>
    <hyperlink ref="S332" r:id="rId654" display="DNA" address="https://site.kapugems.com/#/dna/18786455?key=7tRvkp%23UUxy1sXx0GZhTQX5GmY4@k5pr" tooltip="https://site.kapugems.com/#/dna/18786455?key=7tRvkp%23UUxy1sXx0GZhTQX5GmY4@k5pr"/>
    <hyperlink ref="R333" r:id="rId655" display="GIA" address="https://d3ala6utm5rxsh.cloudfront.net/Images/7452170815.jpg" tooltip="https://d3ala6utm5rxsh.cloudfront.net/Images/7452170815.jpg"/>
    <hyperlink ref="S333" r:id="rId656" display="DNA" address="https://site.kapugems.com/#/dna/23196431?key=7tRvkp%23UUxy1sXx0GZhTQX5GmY4@k5pr" tooltip="https://site.kapugems.com/#/dna/23196431?key=7tRvkp%23UUxy1sXx0GZhTQX5GmY4@k5pr"/>
    <hyperlink ref="R334" r:id="rId657" display="GIA" address="https://d3ala6utm5rxsh.cloudfront.net/Images/6223635197.jpg" tooltip="https://d3ala6utm5rxsh.cloudfront.net/Images/6223635197.jpg"/>
    <hyperlink ref="S334" r:id="rId658" display="DNA" address="https://site.kapugems.com/#/dna/21772698?key=7tRvkp%23UUxy1sXx0GZhTQX5GmY4@k5pr" tooltip="https://site.kapugems.com/#/dna/21772698?key=7tRvkp%23UUxy1sXx0GZhTQX5GmY4@k5pr"/>
    <hyperlink ref="R335" r:id="rId659" display="GIA" address="https://d3ala6utm5rxsh.cloudfront.net/Images/5221524710.jpg" tooltip="https://d3ala6utm5rxsh.cloudfront.net/Images/5221524710.jpg"/>
    <hyperlink ref="S335" r:id="rId660" display="DNA" address="https://site.kapugems.com/#/dna/21002675?key=7tRvkp%23UUxy1sXx0GZhTQX5GmY4@k5pr" tooltip="https://site.kapugems.com/#/dna/21002675?key=7tRvkp%23UUxy1sXx0GZhTQX5GmY4@k5pr"/>
    <hyperlink ref="R336" r:id="rId661" display="GIA" address="https://d3ala6utm5rxsh.cloudfront.net/Images/2221818620.jpg" tooltip="https://d3ala6utm5rxsh.cloudfront.net/Images/2221818620.jpg"/>
    <hyperlink ref="S336" r:id="rId662" display="DNA" address="https://site.kapugems.com/#/dna/24796842?key=7tRvkp%23UUxy1sXx0GZhTQX5GmY4@k5pr" tooltip="https://site.kapugems.com/#/dna/24796842?key=7tRvkp%23UUxy1sXx0GZhTQX5GmY4@k5pr"/>
    <hyperlink ref="R337" r:id="rId663" display="GIA" address="https://d3ala6utm5rxsh.cloudfront.net/Images/5222225822.jpg" tooltip="https://d3ala6utm5rxsh.cloudfront.net/Images/5222225822.jpg"/>
    <hyperlink ref="S337" r:id="rId664" display="DNA" address="https://site.kapugems.com/#/dna/17022453?key=7tRvkp%23UUxy1sXx0GZhTQX5GmY4@k5pr" tooltip="https://site.kapugems.com/#/dna/17022453?key=7tRvkp%23UUxy1sXx0GZhTQX5GmY4@k5pr"/>
    <hyperlink ref="R338" r:id="rId665" display="GIA" address="https://d3ala6utm5rxsh.cloudfront.net/Images/6431603413.jpg" tooltip="https://d3ala6utm5rxsh.cloudfront.net/Images/6431603413.jpg"/>
    <hyperlink ref="S338" r:id="rId666" display="DNA" address="https://site.kapugems.com/#/dna/20576225?key=7tRvkp%23UUxy1sXx0GZhTQX5GmY4@k5pr" tooltip="https://site.kapugems.com/#/dna/20576225?key=7tRvkp%23UUxy1sXx0GZhTQX5GmY4@k5pr"/>
    <hyperlink ref="R339" r:id="rId667" display="GIA" address="https://d3ala6utm5rxsh.cloudfront.net/Images/2446546231.jpg" tooltip="https://d3ala6utm5rxsh.cloudfront.net/Images/2446546231.jpg"/>
    <hyperlink ref="S339" r:id="rId668" display="DNA" address="https://site.kapugems.com/#/dna/21772576?key=7tRvkp%23UUxy1sXx0GZhTQX5GmY4@k5pr" tooltip="https://site.kapugems.com/#/dna/21772576?key=7tRvkp%23UUxy1sXx0GZhTQX5GmY4@k5pr"/>
    <hyperlink ref="R340" r:id="rId669" display="GIA" address="https://d3ala6utm5rxsh.cloudfront.net/Images/2225854582.jpg" tooltip="https://d3ala6utm5rxsh.cloudfront.net/Images/2225854582.jpg"/>
    <hyperlink ref="S340" r:id="rId670" display="DNA" address="https://site.kapugems.com/#/dna/25089380?key=7tRvkp%23UUxy1sXx0GZhTQX5GmY4@k5pr" tooltip="https://site.kapugems.com/#/dna/25089380?key=7tRvkp%23UUxy1sXx0GZhTQX5GmY4@k5pr"/>
    <hyperlink ref="R341" r:id="rId671" display="GIA" address="https://d3ala6utm5rxsh.cloudfront.net/Images/2444387359.jpg" tooltip="https://d3ala6utm5rxsh.cloudfront.net/Images/2444387359.jpg"/>
    <hyperlink ref="S341" r:id="rId672" display="DNA" address="https://site.kapugems.com/#/dna/22071384?key=7tRvkp%23UUxy1sXx0GZhTQX5GmY4@k5pr" tooltip="https://site.kapugems.com/#/dna/22071384?key=7tRvkp%23UUxy1sXx0GZhTQX5GmY4@k5pr"/>
    <hyperlink ref="R342" r:id="rId673" display="GIA" address="https://d3ala6utm5rxsh.cloudfront.net/Images/2225573952.jpg" tooltip="https://d3ala6utm5rxsh.cloudfront.net/Images/2225573952.jpg"/>
    <hyperlink ref="S342" r:id="rId674" display="DNA" address="https://site.kapugems.com/#/dna/21772696?key=7tRvkp%23UUxy1sXx0GZhTQX5GmY4@k5pr" tooltip="https://site.kapugems.com/#/dna/21772696?key=7tRvkp%23UUxy1sXx0GZhTQX5GmY4@k5pr"/>
    <hyperlink ref="R343" r:id="rId675" display="GIA" address="https://d3ala6utm5rxsh.cloudfront.net/Images/3445659717.jpg" tooltip="https://d3ala6utm5rxsh.cloudfront.net/Images/3445659717.jpg"/>
    <hyperlink ref="S343" r:id="rId676" display="DNA" address="https://site.kapugems.com/#/dna/22595461?key=7tRvkp%23UUxy1sXx0GZhTQX5GmY4@k5pr" tooltip="https://site.kapugems.com/#/dna/22595461?key=7tRvkp%23UUxy1sXx0GZhTQX5GmY4@k5pr"/>
    <hyperlink ref="R344" r:id="rId677" display="GIA" address="https://d3ala6utm5rxsh.cloudfront.net/Images/2225417533.jpg" tooltip="https://d3ala6utm5rxsh.cloudfront.net/Images/2225417533.jpg"/>
    <hyperlink ref="S344" r:id="rId678" display="DNA" address="https://site.kapugems.com/#/dna/19041604?key=7tRvkp%23UUxy1sXx0GZhTQX5GmY4@k5pr" tooltip="https://site.kapugems.com/#/dna/19041604?key=7tRvkp%23UUxy1sXx0GZhTQX5GmY4@k5pr"/>
    <hyperlink ref="R345" r:id="rId679" display="GIA" address="https://d3ala6utm5rxsh.cloudfront.net/Images/5221766934.jpg" tooltip="https://d3ala6utm5rxsh.cloudfront.net/Images/5221766934.jpg"/>
    <hyperlink ref="S345" r:id="rId680" display="DNA" address="https://site.kapugems.com/#/dna/23725335?key=7tRvkp%23UUxy1sXx0GZhTQX5GmY4@k5pr" tooltip="https://site.kapugems.com/#/dna/23725335?key=7tRvkp%23UUxy1sXx0GZhTQX5GmY4@k5pr"/>
    <hyperlink ref="R346" r:id="rId681" display="GIA" address="https://d3ala6utm5rxsh.cloudfront.net/Images/6223541801.jpg" tooltip="https://d3ala6utm5rxsh.cloudfront.net/Images/6223541801.jpg"/>
    <hyperlink ref="S346" r:id="rId682" display="DNA" address="https://site.kapugems.com/#/dna/21234668?key=7tRvkp%23UUxy1sXx0GZhTQX5GmY4@k5pr" tooltip="https://site.kapugems.com/#/dna/21234668?key=7tRvkp%23UUxy1sXx0GZhTQX5GmY4@k5pr"/>
    <hyperlink ref="R347" r:id="rId683" display="GIA" address="https://d3ala6utm5rxsh.cloudfront.net/Images/1447215054.jpg" tooltip="https://d3ala6utm5rxsh.cloudfront.net/Images/1447215054.jpg"/>
    <hyperlink ref="S347" r:id="rId684" display="DNA" address="https://site.kapugems.com/#/dna/21753151?key=7tRvkp%23UUxy1sXx0GZhTQX5GmY4@k5pr" tooltip="https://site.kapugems.com/#/dna/21753151?key=7tRvkp%23UUxy1sXx0GZhTQX5GmY4@k5pr"/>
    <hyperlink ref="R348" r:id="rId685" display="GIA" address="https://d3ala6utm5rxsh.cloudfront.net/Images/1226581688.jpg" tooltip="https://d3ala6utm5rxsh.cloudfront.net/Images/1226581688.jpg"/>
    <hyperlink ref="S348" r:id="rId686" display="DNA" address="https://site.kapugems.com/#/dna/21792515?key=7tRvkp%23UUxy1sXx0GZhTQX5GmY4@k5pr" tooltip="https://site.kapugems.com/#/dna/21792515?key=7tRvkp%23UUxy1sXx0GZhTQX5GmY4@k5pr"/>
    <hyperlink ref="R349" r:id="rId687" display="GIA" address="https://d3ala6utm5rxsh.cloudfront.net/Images/6432124868.jpg" tooltip="https://d3ala6utm5rxsh.cloudfront.net/Images/6432124868.jpg"/>
    <hyperlink ref="S349" r:id="rId688" display="DNA" address="https://site.kapugems.com/#/dna/19306794?key=7tRvkp%23UUxy1sXx0GZhTQX5GmY4@k5pr" tooltip="https://site.kapugems.com/#/dna/19306794?key=7tRvkp%23UUxy1sXx0GZhTQX5GmY4@k5pr"/>
    <hyperlink ref="R350" r:id="rId689" display="GIA" address="https://d3ala6utm5rxsh.cloudfront.net/Images/2223431031.jpg" tooltip="https://d3ala6utm5rxsh.cloudfront.net/Images/2223431031.jpg"/>
    <hyperlink ref="S350" r:id="rId690" display="DNA" address="https://site.kapugems.com/#/dna/19496619?key=7tRvkp%23UUxy1sXx0GZhTQX5GmY4@k5pr" tooltip="https://site.kapugems.com/#/dna/19496619?key=7tRvkp%23UUxy1sXx0GZhTQX5GmY4@k5pr"/>
    <hyperlink ref="R351" r:id="rId691" display="GIA" address="https://d3ala6utm5rxsh.cloudfront.net/Images/7468373279.jpg" tooltip="https://d3ala6utm5rxsh.cloudfront.net/Images/7468373279.jpg"/>
    <hyperlink ref="S351" r:id="rId692" display="DNA" address="https://site.kapugems.com/#/dna/25968722?key=7tRvkp%23UUxy1sXx0GZhTQX5GmY4@k5pr" tooltip="https://site.kapugems.com/#/dna/25968722?key=7tRvkp%23UUxy1sXx0GZhTQX5GmY4@k5pr"/>
    <hyperlink ref="R352" r:id="rId693" display="GIA" address="https://d3ala6utm5rxsh.cloudfront.net/Images/2437940383.jpg" tooltip="https://d3ala6utm5rxsh.cloudfront.net/Images/2437940383.jpg"/>
    <hyperlink ref="S352" r:id="rId694" display="DNA" address="https://site.kapugems.com/#/dna/21087885?key=7tRvkp%23UUxy1sXx0GZhTQX5GmY4@k5pr" tooltip="https://site.kapugems.com/#/dna/21087885?key=7tRvkp%23UUxy1sXx0GZhTQX5GmY4@k5pr"/>
    <hyperlink ref="R353" r:id="rId695" display="GIA" address="https://d3ala6utm5rxsh.cloudfront.net/Images/2223427145.jpg" tooltip="https://d3ala6utm5rxsh.cloudfront.net/Images/2223427145.jpg"/>
    <hyperlink ref="S353" r:id="rId696" display="DNA" address="https://site.kapugems.com/#/dna/19483937?key=7tRvkp%23UUxy1sXx0GZhTQX5GmY4@k5pr" tooltip="https://site.kapugems.com/#/dna/19483937?key=7tRvkp%23UUxy1sXx0GZhTQX5GmY4@k5pr"/>
    <hyperlink ref="R354" r:id="rId697" display="GIA" address="https://d3ala6utm5rxsh.cloudfront.net/Images/1425602725.jpg" tooltip="https://d3ala6utm5rxsh.cloudfront.net/Images/1425602725.jpg"/>
    <hyperlink ref="S354" r:id="rId698" display="DNA" address="https://site.kapugems.com/#/dna/18458599?key=7tRvkp%23UUxy1sXx0GZhTQX5GmY4@k5pr" tooltip="https://site.kapugems.com/#/dna/18458599?key=7tRvkp%23UUxy1sXx0GZhTQX5GmY4@k5pr"/>
    <hyperlink ref="R355" r:id="rId699" display="GIA" address="https://d3ala6utm5rxsh.cloudfront.net/Images/1469113745.jpg" tooltip="https://d3ala6utm5rxsh.cloudfront.net/Images/1469113745.jpg"/>
    <hyperlink ref="S355" r:id="rId700" display="DNA" address="https://site.kapugems.com/#/dna/25333904?key=7tRvkp%23UUxy1sXx0GZhTQX5GmY4@k5pr" tooltip="https://site.kapugems.com/#/dna/25333904?key=7tRvkp%23UUxy1sXx0GZhTQX5GmY4@k5pr"/>
    <hyperlink ref="R356" r:id="rId701" display="GIA" address="https://d3ala6utm5rxsh.cloudfront.net/Images/6224503101.jpg" tooltip="https://d3ala6utm5rxsh.cloudfront.net/Images/6224503101.jpg"/>
    <hyperlink ref="S356" r:id="rId702" display="DNA" address="https://site.kapugems.com/#/dna/20903247?key=7tRvkp%23UUxy1sXx0GZhTQX5GmY4@k5pr" tooltip="https://site.kapugems.com/#/dna/20903247?key=7tRvkp%23UUxy1sXx0GZhTQX5GmY4@k5pr"/>
    <hyperlink ref="R357" r:id="rId703" display="GIA" address="https://d3ala6utm5rxsh.cloudfront.net/Images/6224779265.jpg" tooltip="https://d3ala6utm5rxsh.cloudfront.net/Images/6224779265.jpg"/>
    <hyperlink ref="S357" r:id="rId704" display="DNA" address="https://site.kapugems.com/#/dna/24106541?key=7tRvkp%23UUxy1sXx0GZhTQX5GmY4@k5pr" tooltip="https://site.kapugems.com/#/dna/24106541?key=7tRvkp%23UUxy1sXx0GZhTQX5GmY4@k5pr"/>
    <hyperlink ref="R358" r:id="rId705" display="GIA" address="https://d3ala6utm5rxsh.cloudfront.net/Images/2223800806.jpg" tooltip="https://d3ala6utm5rxsh.cloudfront.net/Images/2223800806.jpg"/>
    <hyperlink ref="S358" r:id="rId706" display="DNA" address="https://site.kapugems.com/#/dna/24444490?key=7tRvkp%23UUxy1sXx0GZhTQX5GmY4@k5pr" tooltip="https://site.kapugems.com/#/dna/24444490?key=7tRvkp%23UUxy1sXx0GZhTQX5GmY4@k5pr"/>
    <hyperlink ref="R359" r:id="rId707" display="GIA" address="https://d3ala6utm5rxsh.cloudfront.net/Images/7442957550.jpg" tooltip="https://d3ala6utm5rxsh.cloudfront.net/Images/7442957550.jpg"/>
    <hyperlink ref="S359" r:id="rId708" display="DNA" address="https://site.kapugems.com/#/dna/22420695?key=7tRvkp%23UUxy1sXx0GZhTQX5GmY4@k5pr" tooltip="https://site.kapugems.com/#/dna/22420695?key=7tRvkp%23UUxy1sXx0GZhTQX5GmY4@k5pr"/>
    <hyperlink ref="R360" r:id="rId709" display="GIA" address="https://d3ala6utm5rxsh.cloudfront.net/Images/6421968409.jpg" tooltip="https://d3ala6utm5rxsh.cloudfront.net/Images/6421968409.jpg"/>
    <hyperlink ref="S360" r:id="rId710" display="DNA" address="https://site.kapugems.com/#/dna/19068480?key=7tRvkp%23UUxy1sXx0GZhTQX5GmY4@k5pr" tooltip="https://site.kapugems.com/#/dna/19068480?key=7tRvkp%23UUxy1sXx0GZhTQX5GmY4@k5pr"/>
    <hyperlink ref="R361" r:id="rId711" display="GIA" address="https://d3ala6utm5rxsh.cloudfront.net/Images/5222152189.jpg" tooltip="https://d3ala6utm5rxsh.cloudfront.net/Images/5222152189.jpg"/>
    <hyperlink ref="S361" r:id="rId712" display="DNA" address="https://site.kapugems.com/#/dna/16109376?key=7tRvkp%23UUxy1sXx0GZhTQX5GmY4@k5pr" tooltip="https://site.kapugems.com/#/dna/16109376?key=7tRvkp%23UUxy1sXx0GZhTQX5GmY4@k5pr"/>
    <hyperlink ref="R362" r:id="rId713" display="GIA" address="https://d3ala6utm5rxsh.cloudfront.net/Images/6435684857.jpg" tooltip="https://d3ala6utm5rxsh.cloudfront.net/Images/6435684857.jpg"/>
    <hyperlink ref="S362" r:id="rId714" display="DNA" address="https://site.kapugems.com/#/dna/20757200?key=7tRvkp%23UUxy1sXx0GZhTQX5GmY4@k5pr" tooltip="https://site.kapugems.com/#/dna/20757200?key=7tRvkp%23UUxy1sXx0GZhTQX5GmY4@k5pr"/>
    <hyperlink ref="R363" r:id="rId715" display="GIA" address="https://d3ala6utm5rxsh.cloudfront.net/Images/6224492249.jpg" tooltip="https://d3ala6utm5rxsh.cloudfront.net/Images/6224492249.jpg"/>
    <hyperlink ref="S363" r:id="rId716" display="DNA" address="https://site.kapugems.com/#/dna/20757304?key=7tRvkp%23UUxy1sXx0GZhTQX5GmY4@k5pr" tooltip="https://site.kapugems.com/#/dna/20757304?key=7tRvkp%23UUxy1sXx0GZhTQX5GmY4@k5pr"/>
    <hyperlink ref="R364" r:id="rId717" display="GIA" address="https://d3ala6utm5rxsh.cloudfront.net/Images/2225849868.jpg" tooltip="https://d3ala6utm5rxsh.cloudfront.net/Images/2225849868.jpg"/>
    <hyperlink ref="S364" r:id="rId718" display="DNA" address="https://site.kapugems.com/#/dna/25089136?key=7tRvkp%23UUxy1sXx0GZhTQX5GmY4@k5pr" tooltip="https://site.kapugems.com/#/dna/25089136?key=7tRvkp%23UUxy1sXx0GZhTQX5GmY4@k5pr"/>
    <hyperlink ref="R365" r:id="rId719" display="GIA" address="https://d3ala6utm5rxsh.cloudfront.net/Images/2225546243.jpg" tooltip="https://d3ala6utm5rxsh.cloudfront.net/Images/2225546243.jpg"/>
    <hyperlink ref="S365" r:id="rId720" display="DNA" address="https://site.kapugems.com/#/dna/21398037?key=7tRvkp%23UUxy1sXx0GZhTQX5GmY4@k5pr" tooltip="https://site.kapugems.com/#/dna/21398037?key=7tRvkp%23UUxy1sXx0GZhTQX5GmY4@k5pr"/>
    <hyperlink ref="R366" r:id="rId721" display="GIA" address="https://d3ala6utm5rxsh.cloudfront.net/Images/7452170787.jpg" tooltip="https://d3ala6utm5rxsh.cloudfront.net/Images/7452170787.jpg"/>
    <hyperlink ref="S366" r:id="rId722" display="DNA" address="https://site.kapugems.com/#/dna/23196432?key=7tRvkp%23UUxy1sXx0GZhTQX5GmY4@k5pr" tooltip="https://site.kapugems.com/#/dna/23196432?key=7tRvkp%23UUxy1sXx0GZhTQX5GmY4@k5pr"/>
    <hyperlink ref="R367" r:id="rId723" display="GIA" address="https://d3ala6utm5rxsh.cloudfront.net/Images/7462601197.jpg" tooltip="https://d3ala6utm5rxsh.cloudfront.net/Images/7462601197.jpg"/>
    <hyperlink ref="S367" r:id="rId724" display="DNA" address="https://site.kapugems.com/#/dna/26508132?key=7tRvkp%23UUxy1sXx0GZhTQX5GmY4@k5pr" tooltip="https://site.kapugems.com/#/dna/26508132?key=7tRvkp%23UUxy1sXx0GZhTQX5GmY4@k5pr"/>
    <hyperlink ref="R368" r:id="rId725" display="GIA" address="https://d3ala6utm5rxsh.cloudfront.net/Images/2225472786.jpg" tooltip="https://d3ala6utm5rxsh.cloudfront.net/Images/2225472786.jpg"/>
    <hyperlink ref="S368" r:id="rId726" display="DNA" address="https://site.kapugems.com/#/dna/19329497?key=7tRvkp%23UUxy1sXx0GZhTQX5GmY4@k5pr" tooltip="https://site.kapugems.com/#/dna/19329497?key=7tRvkp%23UUxy1sXx0GZhTQX5GmY4@k5pr"/>
    <hyperlink ref="R369" r:id="rId727" display="GIA" address="https://d3ala6utm5rxsh.cloudfront.net/Images/6422180959.jpg" tooltip="https://d3ala6utm5rxsh.cloudfront.net/Images/6422180959.jpg"/>
    <hyperlink ref="S369" r:id="rId728" display="DNA" address="https://site.kapugems.com/#/dna/17486454?key=7tRvkp%23UUxy1sXx0GZhTQX5GmY4@k5pr" tooltip="https://site.kapugems.com/#/dna/17486454?key=7tRvkp%23UUxy1sXx0GZhTQX5GmY4@k5pr"/>
    <hyperlink ref="R370" r:id="rId729" display="GIA" address="https://d3ala6utm5rxsh.cloudfront.net/Images/2221867586.jpg" tooltip="https://d3ala6utm5rxsh.cloudfront.net/Images/2221867586.jpg"/>
    <hyperlink ref="S370" r:id="rId730" display="DNA" address="https://site.kapugems.com/#/dna/25229644?key=7tRvkp%23UUxy1sXx0GZhTQX5GmY4@k5pr" tooltip="https://site.kapugems.com/#/dna/25229644?key=7tRvkp%23UUxy1sXx0GZhTQX5GmY4@k5pr"/>
    <hyperlink ref="R371" r:id="rId731" display="GIA" address="https://d3ala6utm5rxsh.cloudfront.net/Images/1443173057.jpg" tooltip="https://d3ala6utm5rxsh.cloudfront.net/Images/1443173057.jpg"/>
    <hyperlink ref="S371" r:id="rId732" display="DNA" address="https://site.kapugems.com/#/dna/21703371?key=7tRvkp%23UUxy1sXx0GZhTQX5GmY4@k5pr" tooltip="https://site.kapugems.com/#/dna/21703371?key=7tRvkp%23UUxy1sXx0GZhTQX5GmY4@k5pr"/>
    <hyperlink ref="R372" r:id="rId733" display="GIA" address="https://d3ala6utm5rxsh.cloudfront.net/Images/2221766787.jpg" tooltip="https://d3ala6utm5rxsh.cloudfront.net/Images/2221766787.jpg"/>
    <hyperlink ref="S372" r:id="rId734" display="DNA" address="https://site.kapugems.com/#/dna/23604159?key=7tRvkp%23UUxy1sXx0GZhTQX5GmY4@k5pr" tooltip="https://site.kapugems.com/#/dna/23604159?key=7tRvkp%23UUxy1sXx0GZhTQX5GmY4@k5pr"/>
    <hyperlink ref="R373" r:id="rId735" display="GIA" address="https://d3ala6utm5rxsh.cloudfront.net/Images/2223573953.jpg" tooltip="https://d3ala6utm5rxsh.cloudfront.net/Images/2223573953.jpg"/>
    <hyperlink ref="S373" r:id="rId736" display="DNA" address="https://site.kapugems.com/#/dna/21772581?key=7tRvkp%23UUxy1sXx0GZhTQX5GmY4@k5pr" tooltip="https://site.kapugems.com/#/dna/21772581?key=7tRvkp%23UUxy1sXx0GZhTQX5GmY4@k5pr"/>
    <hyperlink ref="R374" r:id="rId737" display="GIA" address="https://d3ala6utm5rxsh.cloudfront.net/Images/7448101745.jpg" tooltip="https://d3ala6utm5rxsh.cloudfront.net/Images/7448101745.jpg"/>
    <hyperlink ref="S374" r:id="rId738" display="DNA" address="https://site.kapugems.com/#/dna/20986705?key=7tRvkp%23UUxy1sXx0GZhTQX5GmY4@k5pr" tooltip="https://site.kapugems.com/#/dna/20986705?key=7tRvkp%23UUxy1sXx0GZhTQX5GmY4@k5pr"/>
    <hyperlink ref="R375" r:id="rId739" display="GIA" address="https://d3ala6utm5rxsh.cloudfront.net/Images/2457977372.jpg" tooltip="https://d3ala6utm5rxsh.cloudfront.net/Images/2457977372.jpg"/>
    <hyperlink ref="S375" r:id="rId740" display="DNA" address="https://site.kapugems.com/#/dna/25114241?key=7tRvkp%23UUxy1sXx0GZhTQX5GmY4@k5pr" tooltip="https://site.kapugems.com/#/dna/25114241?key=7tRvkp%23UUxy1sXx0GZhTQX5GmY4@k5pr"/>
    <hyperlink ref="R376" r:id="rId741" display="GIA" address="https://d3ala6utm5rxsh.cloudfront.net/Images/6223695074.jpg" tooltip="https://d3ala6utm5rxsh.cloudfront.net/Images/6223695074.jpg"/>
    <hyperlink ref="S376" r:id="rId742" display="DNA" address="https://site.kapugems.com/#/dna/23178278?key=7tRvkp%23UUxy1sXx0GZhTQX5GmY4@k5pr" tooltip="https://site.kapugems.com/#/dna/23178278?key=7tRvkp%23UUxy1sXx0GZhTQX5GmY4@k5pr"/>
    <hyperlink ref="R377" r:id="rId743" display="GIA" address="https://d3ala6utm5rxsh.cloudfront.net/Images/7433373799.jpg" tooltip="https://d3ala6utm5rxsh.cloudfront.net/Images/7433373799.jpg"/>
    <hyperlink ref="S377" r:id="rId744" display="DNA" address="https://site.kapugems.com/#/dna/19291343?key=7tRvkp%23UUxy1sXx0GZhTQX5GmY4@k5pr" tooltip="https://site.kapugems.com/#/dna/19291343?key=7tRvkp%23UUxy1sXx0GZhTQX5GmY4@k5pr"/>
    <hyperlink ref="R378" r:id="rId745" display="GIA" address="https://d3ala6utm5rxsh.cloudfront.net/Images/1443344631.jpg" tooltip="https://d3ala6utm5rxsh.cloudfront.net/Images/1443344631.jpg"/>
    <hyperlink ref="S378" r:id="rId746" display="DNA" address="https://site.kapugems.com/#/dna/21628253?key=7tRvkp%23UUxy1sXx0GZhTQX5GmY4@k5pr" tooltip="https://site.kapugems.com/#/dna/21628253?key=7tRvkp%23UUxy1sXx0GZhTQX5GmY4@k5pr"/>
    <hyperlink ref="R379" r:id="rId747" display="GIA" address="https://d3ala6utm5rxsh.cloudfront.net/Images/1459897969.jpg" tooltip="https://d3ala6utm5rxsh.cloudfront.net/Images/1459897969.jpg"/>
    <hyperlink ref="S379" r:id="rId748" display="DNA" address="https://site.kapugems.com/#/dna/24952981?key=7tRvkp%23UUxy1sXx0GZhTQX5GmY4@k5pr" tooltip="https://site.kapugems.com/#/dna/24952981?key=7tRvkp%23UUxy1sXx0GZhTQX5GmY4@k5pr"/>
    <hyperlink ref="R380" r:id="rId749" display="GIA" address="https://d3ala6utm5rxsh.cloudfront.net/Images/7441509727.jpg" tooltip="https://d3ala6utm5rxsh.cloudfront.net/Images/7441509727.jpg"/>
    <hyperlink ref="S380" r:id="rId750" display="DNA" address="https://site.kapugems.com/#/dna/21823766?key=7tRvkp%23UUxy1sXx0GZhTQX5GmY4@k5pr" tooltip="https://site.kapugems.com/#/dna/21823766?key=7tRvkp%23UUxy1sXx0GZhTQX5GmY4@k5pr"/>
    <hyperlink ref="R381" r:id="rId751" display="GIA" address="https://d3ala6utm5rxsh.cloudfront.net/Images/1445347009.jpg" tooltip="https://d3ala6utm5rxsh.cloudfront.net/Images/1445347009.jpg"/>
    <hyperlink ref="S381" r:id="rId752" display="DNA" address="https://site.kapugems.com/#/dna/21984573?key=7tRvkp%23UUxy1sXx0GZhTQX5GmY4@k5pr" tooltip="https://site.kapugems.com/#/dna/21984573?key=7tRvkp%23UUxy1sXx0GZhTQX5GmY4@k5pr"/>
    <hyperlink ref="R382" r:id="rId753" display="GIA" address="https://d3ala6utm5rxsh.cloudfront.net/Images/6435222524.jpg" tooltip="https://d3ala6utm5rxsh.cloudfront.net/Images/6435222524.jpg"/>
    <hyperlink ref="S382" r:id="rId754" display="DNA" address="https://site.kapugems.com/#/dna/19483890?key=7tRvkp%23UUxy1sXx0GZhTQX5GmY4@k5pr" tooltip="https://site.kapugems.com/#/dna/19483890?key=7tRvkp%23UUxy1sXx0GZhTQX5GmY4@k5pr"/>
    <hyperlink ref="R383" r:id="rId755" display="GIA" address="https://d3ala6utm5rxsh.cloudfront.net/Images/2225820648.jpg" tooltip="https://d3ala6utm5rxsh.cloudfront.net/Images/2225820648.jpg"/>
    <hyperlink ref="S383" r:id="rId756" display="DNA" address="https://site.kapugems.com/#/dna/24697685?key=7tRvkp%23UUxy1sXx0GZhTQX5GmY4@k5pr" tooltip="https://site.kapugems.com/#/dna/24697685?key=7tRvkp%23UUxy1sXx0GZhTQX5GmY4@k5pr"/>
    <hyperlink ref="R384" r:id="rId757" display="GIA" address="https://d3ala6utm5rxsh.cloudfront.net/Images/2223809270.jpg" tooltip="https://d3ala6utm5rxsh.cloudfront.net/Images/2223809270.jpg"/>
    <hyperlink ref="S384" r:id="rId758" display="DNA" address="https://site.kapugems.com/#/dna/24357997?key=7tRvkp%23UUxy1sXx0GZhTQX5GmY4@k5pr" tooltip="https://site.kapugems.com/#/dna/24357997?key=7tRvkp%23UUxy1sXx0GZhTQX5GmY4@k5pr"/>
    <hyperlink ref="R385" r:id="rId759" display="GIA" address="https://d3ala6utm5rxsh.cloudfront.net/Images/1448323074.jpg" tooltip="https://d3ala6utm5rxsh.cloudfront.net/Images/1448323074.jpg"/>
    <hyperlink ref="S385" r:id="rId760" display="DNA" address="https://site.kapugems.com/#/dna/21886894?key=7tRvkp%23UUxy1sXx0GZhTQX5GmY4@k5pr" tooltip="https://site.kapugems.com/#/dna/21886894?key=7tRvkp%23UUxy1sXx0GZhTQX5GmY4@k5pr"/>
    <hyperlink ref="R386" r:id="rId761" display="GIA" address="https://d3ala6utm5rxsh.cloudfront.net/Images/2225503098.jpg" tooltip="https://d3ala6utm5rxsh.cloudfront.net/Images/2225503098.jpg"/>
    <hyperlink ref="S386" r:id="rId762" display="DNA" address="https://site.kapugems.com/#/dna/20903162?key=7tRvkp%23UUxy1sXx0GZhTQX5GmY4@k5pr" tooltip="https://site.kapugems.com/#/dna/20903162?key=7tRvkp%23UUxy1sXx0GZhTQX5GmY4@k5pr"/>
    <hyperlink ref="R387" r:id="rId763" display="GIA" address="https://d3ala6utm5rxsh.cloudfront.net/Images/5221534606.jpg" tooltip="https://d3ala6utm5rxsh.cloudfront.net/Images/5221534606.jpg"/>
    <hyperlink ref="S387" r:id="rId764" display="DNA" address="https://site.kapugems.com/#/dna/21118224?key=7tRvkp%23UUxy1sXx0GZhTQX5GmY4@k5pr" tooltip="https://site.kapugems.com/#/dna/21118224?key=7tRvkp%23UUxy1sXx0GZhTQX5GmY4@k5pr"/>
    <hyperlink ref="R388" r:id="rId765" display="GIA" address="https://d3ala6utm5rxsh.cloudfront.net/Images/2221482541.jpg" tooltip="https://d3ala6utm5rxsh.cloudfront.net/Images/2221482541.jpg"/>
    <hyperlink ref="S388" r:id="rId766" display="DNA" address="https://site.kapugems.com/#/dna/20576333?key=7tRvkp%23UUxy1sXx0GZhTQX5GmY4@k5pr" tooltip="https://site.kapugems.com/#/dna/20576333?key=7tRvkp%23UUxy1sXx0GZhTQX5GmY4@k5pr"/>
    <hyperlink ref="R389" r:id="rId767" display="GIA" address="https://d3ala6utm5rxsh.cloudfront.net/Images/2221152509.jpg" tooltip="https://d3ala6utm5rxsh.cloudfront.net/Images/2221152509.jpg"/>
    <hyperlink ref="S389" r:id="rId768" display="DNA" address="https://site.kapugems.com/#/dna/16084467?key=7tRvkp%23UUxy1sXx0GZhTQX5GmY4@k5pr" tooltip="https://site.kapugems.com/#/dna/16084467?key=7tRvkp%23UUxy1sXx0GZhTQX5GmY4@k5pr"/>
    <hyperlink ref="R390" r:id="rId769" display="GIA" address="https://d3ala6utm5rxsh.cloudfront.net/Images/6435889555.jpg" tooltip="https://d3ala6utm5rxsh.cloudfront.net/Images/6435889555.jpg"/>
    <hyperlink ref="S390" r:id="rId770" display="DNA" address="https://site.kapugems.com/#/dna/20691055?key=7tRvkp%23UUxy1sXx0GZhTQX5GmY4@k5pr" tooltip="https://site.kapugems.com/#/dna/20691055?key=7tRvkp%23UUxy1sXx0GZhTQX5GmY4@k5pr"/>
    <hyperlink ref="R391" r:id="rId771" display="GIA" address="https://d3ala6utm5rxsh.cloudfront.net/Images/5221482745.jpg" tooltip="https://d3ala6utm5rxsh.cloudfront.net/Images/5221482745.jpg"/>
    <hyperlink ref="S391" r:id="rId772" display="DNA" address="https://site.kapugems.com/#/dna/20690889?key=7tRvkp%23UUxy1sXx0GZhTQX5GmY4@k5pr" tooltip="https://site.kapugems.com/#/dna/20690889?key=7tRvkp%23UUxy1sXx0GZhTQX5GmY4@k5pr"/>
    <hyperlink ref="R392" r:id="rId773" display="GIA" address="https://d3ala6utm5rxsh.cloudfront.net/Images/5222829474.jpg" tooltip="https://d3ala6utm5rxsh.cloudfront.net/Images/5222829474.jpg"/>
    <hyperlink ref="S392" r:id="rId774" display="DNA" address="https://site.kapugems.com/#/dna/24844620?key=7tRvkp%23UUxy1sXx0GZhTQX5GmY4@k5pr" tooltip="https://site.kapugems.com/#/dna/24844620?key=7tRvkp%23UUxy1sXx0GZhTQX5GmY4@k5pr"/>
    <hyperlink ref="R393" r:id="rId775" display="GIA" address="https://d3ala6utm5rxsh.cloudfront.net/Images/6227290259.jpg" tooltip="https://d3ala6utm5rxsh.cloudfront.net/Images/6227290259.jpg"/>
    <hyperlink ref="S393" r:id="rId776" display="DNA" address="https://site.kapugems.com/#/dna/17656758?key=7tRvkp%23UUxy1sXx0GZhTQX5GmY4@k5pr" tooltip="https://site.kapugems.com/#/dna/17656758?key=7tRvkp%23UUxy1sXx0GZhTQX5GmY4@k5pr"/>
    <hyperlink ref="R394" r:id="rId777" display="GIA" address="https://d3ala6utm5rxsh.cloudfront.net/Images/7436559733.jpg" tooltip="https://d3ala6utm5rxsh.cloudfront.net/Images/7436559733.jpg"/>
    <hyperlink ref="S394" r:id="rId778" display="DNA" address="https://site.kapugems.com/#/dna/20432502?key=7tRvkp%23UUxy1sXx0GZhTQX5GmY4@k5pr" tooltip="https://site.kapugems.com/#/dna/20432502?key=7tRvkp%23UUxy1sXx0GZhTQX5GmY4@k5pr"/>
    <hyperlink ref="R395" r:id="rId779" display="GIA" address="https://d3ala6utm5rxsh.cloudfront.net/Images/7458585982.jpg" tooltip="https://d3ala6utm5rxsh.cloudfront.net/Images/7458585982.jpg"/>
    <hyperlink ref="S395" r:id="rId780" display="DNA" address="https://site.kapugems.com/#/dna/24292197?key=7tRvkp%23UUxy1sXx0GZhTQX5GmY4@k5pr" tooltip="https://site.kapugems.com/#/dna/24292197?key=7tRvkp%23UUxy1sXx0GZhTQX5GmY4@k5pr"/>
    <hyperlink ref="R396" r:id="rId781" display="GIA" address="https://d3ala6utm5rxsh.cloudfront.net/Images/2221904060.jpg" tooltip="https://d3ala6utm5rxsh.cloudfront.net/Images/2221904060.jpg"/>
    <hyperlink ref="S396" r:id="rId782" display="DNA" address="https://site.kapugems.com/#/dna/25800159?key=7tRvkp%23UUxy1sXx0GZhTQX5GmY4@k5pr" tooltip="https://site.kapugems.com/#/dna/25800159?key=7tRvkp%23UUxy1sXx0GZhTQX5GmY4@k5pr"/>
    <hyperlink ref="R397" r:id="rId783" display="GIA" address="https://d3ala6utm5rxsh.cloudfront.net/Images/7458819588.jpg" tooltip="https://d3ala6utm5rxsh.cloudfront.net/Images/7458819588.jpg"/>
    <hyperlink ref="S397" r:id="rId784" display="DNA" address="https://site.kapugems.com/#/dna/24855449?key=7tRvkp%23UUxy1sXx0GZhTQX5GmY4@k5pr" tooltip="https://site.kapugems.com/#/dna/24855449?key=7tRvkp%23UUxy1sXx0GZhTQX5GmY4@k5pr"/>
    <hyperlink ref="R398" r:id="rId785" display="GIA" address="https://d3ala6utm5rxsh.cloudfront.net/Images/2225482724.jpg" tooltip="https://d3ala6utm5rxsh.cloudfront.net/Images/2225482724.jpg"/>
    <hyperlink ref="S398" r:id="rId786" display="DNA" address="https://site.kapugems.com/#/dna/20690890?key=7tRvkp%23UUxy1sXx0GZhTQX5GmY4@k5pr" tooltip="https://site.kapugems.com/#/dna/20690890?key=7tRvkp%23UUxy1sXx0GZhTQX5GmY4@k5pr"/>
    <hyperlink ref="R399" r:id="rId787" display="GIA" address="https://d3ala6utm5rxsh.cloudfront.net/Images/5222472625.jpg" tooltip="https://d3ala6utm5rxsh.cloudfront.net/Images/5222472625.jpg"/>
    <hyperlink ref="S399" r:id="rId788" display="DNA" address="https://site.kapugems.com/#/dna/20353130?key=7tRvkp%23UUxy1sXx0GZhTQX5GmY4@k5pr" tooltip="https://site.kapugems.com/#/dna/20353130?key=7tRvkp%23UUxy1sXx0GZhTQX5GmY4@k5pr"/>
    <hyperlink ref="R400" r:id="rId789" display="GIA" address="https://d3ala6utm5rxsh.cloudfront.net/Images/2466683016.jpg" tooltip="https://d3ala6utm5rxsh.cloudfront.net/Images/2466683016.jpg"/>
    <hyperlink ref="S400" r:id="rId790" display="DNA" address="https://site.kapugems.com/#/dna/26668282?key=7tRvkp%23UUxy1sXx0GZhTQX5GmY4@k5pr" tooltip="https://site.kapugems.com/#/dna/26668282?key=7tRvkp%23UUxy1sXx0GZhTQX5GmY4@k5pr"/>
    <hyperlink ref="R401" r:id="rId791" display="GIA" address="https://d3ala6utm5rxsh.cloudfront.net/Images/6224908526.jpg" tooltip="https://d3ala6utm5rxsh.cloudfront.net/Images/6224908526.jpg"/>
    <hyperlink ref="S401" r:id="rId792" display="DNA" address="https://site.kapugems.com/#/dna/25893995?key=7tRvkp%23UUxy1sXx0GZhTQX5GmY4@k5pr" tooltip="https://site.kapugems.com/#/dna/25893995?key=7tRvkp%23UUxy1sXx0GZhTQX5GmY4@k5pr"/>
    <hyperlink ref="R402" r:id="rId793" display="GIA" address="https://d3ala6utm5rxsh.cloudfront.net/Images/1226818643.jpg" tooltip="https://d3ala6utm5rxsh.cloudfront.net/Images/1226818643.jpg"/>
    <hyperlink ref="S402" r:id="rId794" display="DNA" address="https://site.kapugems.com/#/dna/24796804?key=7tRvkp%23UUxy1sXx0GZhTQX5GmY4@k5pr" tooltip="https://site.kapugems.com/#/dna/24796804?key=7tRvkp%23UUxy1sXx0GZhTQX5GmY4@k5pr"/>
    <hyperlink ref="R403" r:id="rId795" display="GIA" address="https://d3ala6utm5rxsh.cloudfront.net/Images/6462342428.jpg" tooltip="https://d3ala6utm5rxsh.cloudfront.net/Images/6462342428.jpg"/>
    <hyperlink ref="S403" r:id="rId796" display="DNA" address="https://site.kapugems.com/#/dna/25842455?key=7tRvkp%23UUxy1sXx0GZhTQX5GmY4@k5pr" tooltip="https://site.kapugems.com/#/dna/25842455?key=7tRvkp%23UUxy1sXx0GZhTQX5GmY4@k5pr"/>
    <hyperlink ref="R404" r:id="rId797" display="GIA" address="https://d3ala6utm5rxsh.cloudfront.net/Images/3435760627.jpg" tooltip="https://d3ala6utm5rxsh.cloudfront.net/Images/3435760627.jpg"/>
    <hyperlink ref="S404" r:id="rId798" display="DNA" address="https://site.kapugems.com/#/dna/20889900?key=7tRvkp%23UUxy1sXx0GZhTQX5GmY4@k5pr" tooltip="https://site.kapugems.com/#/dna/20889900?key=7tRvkp%23UUxy1sXx0GZhTQX5GmY4@k5pr"/>
    <hyperlink ref="R405" r:id="rId799" display="GIA" address="https://d3ala6utm5rxsh.cloudfront.net/Images/3445282628.jpg" tooltip="https://d3ala6utm5rxsh.cloudfront.net/Images/3445282628.jpg"/>
    <hyperlink ref="S405" r:id="rId800" display="DNA" address="https://site.kapugems.com/#/dna/21865771?key=7tRvkp%23UUxy1sXx0GZhTQX5GmY4@k5pr" tooltip="https://site.kapugems.com/#/dna/21865771?key=7tRvkp%23UUxy1sXx0GZhTQX5GmY4@k5pr"/>
    <hyperlink ref="R406" r:id="rId801" display="GIA" address="https://d3ala6utm5rxsh.cloudfront.net/Images/5446282578.jpg" tooltip="https://d3ala6utm5rxsh.cloudfront.net/Images/5446282578.jpg"/>
    <hyperlink ref="S406" r:id="rId802" display="DNA" address="https://site.kapugems.com/#/dna/21865762?key=7tRvkp%23UUxy1sXx0GZhTQX5GmY4@k5pr" tooltip="https://site.kapugems.com/#/dna/21865762?key=7tRvkp%23UUxy1sXx0GZhTQX5GmY4@k5pr"/>
    <hyperlink ref="R407" r:id="rId803" display="GIA" address="https://d3ala6utm5rxsh.cloudfront.net/Images/6442201352.jpg" tooltip="https://d3ala6utm5rxsh.cloudfront.net/Images/6442201352.jpg"/>
    <hyperlink ref="S407" r:id="rId804" display="DNA" address="https://site.kapugems.com/#/dna/21712776?key=7tRvkp%23UUxy1sXx0GZhTQX5GmY4@k5pr" tooltip="https://site.kapugems.com/#/dna/21712776?key=7tRvkp%23UUxy1sXx0GZhTQX5GmY4@k5pr"/>
    <hyperlink ref="R408" r:id="rId805" display="GIA" address="https://d3ala6utm5rxsh.cloudfront.net/Images/7441264161.jpg" tooltip="https://d3ala6utm5rxsh.cloudfront.net/Images/7441264161.jpg"/>
    <hyperlink ref="S408" r:id="rId806" display="DNA" address="https://site.kapugems.com/#/dna/21772567?key=7tRvkp%23UUxy1sXx0GZhTQX5GmY4@k5pr" tooltip="https://site.kapugems.com/#/dna/21772567?key=7tRvkp%23UUxy1sXx0GZhTQX5GmY4@k5pr"/>
    <hyperlink ref="R409" r:id="rId807" display="GIA" address="https://d3ala6utm5rxsh.cloudfront.net/Images/5221487115.jpg" tooltip="https://d3ala6utm5rxsh.cloudfront.net/Images/5221487115.jpg"/>
    <hyperlink ref="S409" r:id="rId808" display="DNA" address="https://site.kapugems.com/#/dna/20714006?key=7tRvkp%23UUxy1sXx0GZhTQX5GmY4@k5pr" tooltip="https://site.kapugems.com/#/dna/20714006?key=7tRvkp%23UUxy1sXx0GZhTQX5GmY4@k5pr"/>
    <hyperlink ref="R410" r:id="rId809" display="GIA" address="https://d3ala6utm5rxsh.cloudfront.net/Images/2225482569.jpg" tooltip="https://d3ala6utm5rxsh.cloudfront.net/Images/2225482569.jpg"/>
    <hyperlink ref="S410" r:id="rId810" display="DNA" address="https://site.kapugems.com/#/dna/20576186?key=7tRvkp%23UUxy1sXx0GZhTQX5GmY4@k5pr" tooltip="https://site.kapugems.com/#/dna/20576186?key=7tRvkp%23UUxy1sXx0GZhTQX5GmY4@k5pr"/>
    <hyperlink ref="R411" r:id="rId811" display="GIA" address="https://d3ala6utm5rxsh.cloudfront.net/Images/5222588705.jpg" tooltip="https://d3ala6utm5rxsh.cloudfront.net/Images/5222588705.jpg"/>
    <hyperlink ref="S411" r:id="rId812" display="DNA" address="https://site.kapugems.com/#/dna/21929928?key=7tRvkp%23UUxy1sXx0GZhTQX5GmY4@k5pr" tooltip="https://site.kapugems.com/#/dna/21929928?key=7tRvkp%23UUxy1sXx0GZhTQX5GmY4@k5pr"/>
    <hyperlink ref="R412" r:id="rId813" display="GIA" address="https://d3ala6utm5rxsh.cloudfront.net/Images/2225487151.jpg" tooltip="https://d3ala6utm5rxsh.cloudfront.net/Images/2225487151.jpg"/>
    <hyperlink ref="S412" r:id="rId814" display="DNA" address="https://site.kapugems.com/#/dna/20677736?key=7tRvkp%23UUxy1sXx0GZhTQX5GmY4@k5pr" tooltip="https://site.kapugems.com/#/dna/20677736?key=7tRvkp%23UUxy1sXx0GZhTQX5GmY4@k5pr"/>
    <hyperlink ref="R413" r:id="rId815" display="GIA" address="https://d3ala6utm5rxsh.cloudfront.net/Images/6451143409.jpg" tooltip="https://d3ala6utm5rxsh.cloudfront.net/Images/6451143409.jpg"/>
    <hyperlink ref="S413" r:id="rId816" display="DNA" address="https://site.kapugems.com/#/dna/23164635?key=7tRvkp%23UUxy1sXx0GZhTQX5GmY4@k5pr" tooltip="https://site.kapugems.com/#/dna/23164635?key=7tRvkp%23UUxy1sXx0GZhTQX5GmY4@k5pr"/>
    <hyperlink ref="R414" r:id="rId817" display="GIA" address="https://d3ala6utm5rxsh.cloudfront.net/Images/2225904064.jpg" tooltip="https://d3ala6utm5rxsh.cloudfront.net/Images/2225904064.jpg"/>
    <hyperlink ref="S414" r:id="rId818" display="DNA" address="https://site.kapugems.com/#/dna/25800157?key=7tRvkp%23UUxy1sXx0GZhTQX5GmY4@k5pr" tooltip="https://site.kapugems.com/#/dna/25800157?key=7tRvkp%23UUxy1sXx0GZhTQX5GmY4@k5pr"/>
    <hyperlink ref="R415" r:id="rId819" display="GIA" address="https://d3ala6utm5rxsh.cloudfront.net/Images/6224588713.jpg" tooltip="https://d3ala6utm5rxsh.cloudfront.net/Images/6224588713.jpg"/>
    <hyperlink ref="S415" r:id="rId820" display="DNA" address="https://site.kapugems.com/#/dna/21886933?key=7tRvkp%23UUxy1sXx0GZhTQX5GmY4@k5pr" tooltip="https://site.kapugems.com/#/dna/21886933?key=7tRvkp%23UUxy1sXx0GZhTQX5GmY4@k5pr"/>
    <hyperlink ref="R416" r:id="rId821" display="GIA" address="https://d3ala6utm5rxsh.cloudfront.net/Images/6224597672.jpg" tooltip="https://d3ala6utm5rxsh.cloudfront.net/Images/6224597672.jpg"/>
    <hyperlink ref="S416" r:id="rId822" display="DNA" address="https://site.kapugems.com/#/dna/22071302?key=7tRvkp%23UUxy1sXx0GZhTQX5GmY4@k5pr" tooltip="https://site.kapugems.com/#/dna/22071302?key=7tRvkp%23UUxy1sXx0GZhTQX5GmY4@k5pr"/>
    <hyperlink ref="R417" r:id="rId823" display="GIA" address="https://d3ala6utm5rxsh.cloudfront.net/Images/7463517666.jpg" tooltip="https://d3ala6utm5rxsh.cloudfront.net/Images/7463517666.jpg"/>
    <hyperlink ref="S417" r:id="rId824" display="DNA" address="https://site.kapugems.com/#/dna/25855232?key=7tRvkp%23UUxy1sXx0GZhTQX5GmY4@k5pr" tooltip="https://site.kapugems.com/#/dna/25855232?key=7tRvkp%23UUxy1sXx0GZhTQX5GmY4@k5pr"/>
    <hyperlink ref="R418" r:id="rId825" display="GIA" address="https://d3ala6utm5rxsh.cloudfront.net/Images/5446215279.jpg" tooltip="https://d3ala6utm5rxsh.cloudfront.net/Images/5446215279.jpg"/>
    <hyperlink ref="S418" r:id="rId826" display="DNA" address="https://site.kapugems.com/#/dna/21753154?key=7tRvkp%23UUxy1sXx0GZhTQX5GmY4@k5pr" tooltip="https://site.kapugems.com/#/dna/21753154?key=7tRvkp%23UUxy1sXx0GZhTQX5GmY4@k5pr"/>
    <hyperlink ref="R419" r:id="rId827" display="GIA" address="https://d3ala6utm5rxsh.cloudfront.net/Images/6465637262.jpg" tooltip="https://d3ala6utm5rxsh.cloudfront.net/Images/6465637262.jpg"/>
    <hyperlink ref="S419" r:id="rId828" display="DNA" address="https://site.kapugems.com/#/dna/26098213?key=7tRvkp%23UUxy1sXx0GZhTQX5GmY4@k5pr" tooltip="https://site.kapugems.com/#/dna/26098213?key=7tRvkp%23UUxy1sXx0GZhTQX5GmY4@k5pr"/>
    <hyperlink ref="R420" r:id="rId829" display="GIA" address="https://d3ala6utm5rxsh.cloudfront.net/Images/2225899510.jpg" tooltip="https://d3ala6utm5rxsh.cloudfront.net/Images/2225899510.jpg"/>
    <hyperlink ref="S420" r:id="rId830" display="DNA" address="https://site.kapugems.com/#/dna/25789850?key=7tRvkp%23UUxy1sXx0GZhTQX5GmY4@k5pr" tooltip="https://site.kapugems.com/#/dna/25789850?key=7tRvkp%23UUxy1sXx0GZhTQX5GmY4@k5pr"/>
    <hyperlink ref="R421" r:id="rId831" display="GIA" address="https://d3ala6utm5rxsh.cloudfront.net/Images/2467364461.jpg" tooltip="https://d3ala6utm5rxsh.cloudfront.net/Images/2467364461.jpg"/>
    <hyperlink ref="S421" r:id="rId832" display="DNA" address="https://site.kapugems.com/#/dna/25913483?key=7tRvkp%23UUxy1sXx0GZhTQX5GmY4@k5pr" tooltip="https://site.kapugems.com/#/dna/25913483?key=7tRvkp%23UUxy1sXx0GZhTQX5GmY4@k5pr"/>
    <hyperlink ref="R422" r:id="rId833" display="GIA" address="https://d3ala6utm5rxsh.cloudfront.net/Images/7446173061.jpg" tooltip="https://d3ala6utm5rxsh.cloudfront.net/Images/7446173061.jpg"/>
    <hyperlink ref="S422" r:id="rId834" display="DNA" address="https://site.kapugems.com/#/dna/21703381?key=7tRvkp%23UUxy1sXx0GZhTQX5GmY4@k5pr" tooltip="https://site.kapugems.com/#/dna/21703381?key=7tRvkp%23UUxy1sXx0GZhTQX5GmY4@k5pr"/>
    <hyperlink ref="R423" r:id="rId835" display="GIA" address="https://d3ala6utm5rxsh.cloudfront.net/Images/7441546226.jpg" tooltip="https://d3ala6utm5rxsh.cloudfront.net/Images/7441546226.jpg"/>
    <hyperlink ref="S423" r:id="rId836" display="DNA" address="https://site.kapugems.com/#/dna/21886889?key=7tRvkp%23UUxy1sXx0GZhTQX5GmY4@k5pr" tooltip="https://site.kapugems.com/#/dna/21886889?key=7tRvkp%23UUxy1sXx0GZhTQX5GmY4@k5pr"/>
    <hyperlink ref="R424" r:id="rId837" display="GIA" address="https://d3ala6utm5rxsh.cloudfront.net/Images/6227888173.jpg" tooltip="https://d3ala6utm5rxsh.cloudfront.net/Images/6227888173.jpg"/>
    <hyperlink ref="S424" r:id="rId838" display="DNA" address="https://site.kapugems.com/#/dna/25608486?key=7tRvkp%23UUxy1sXx0GZhTQX5GmY4@k5pr" tooltip="https://site.kapugems.com/#/dna/25608486?key=7tRvkp%23UUxy1sXx0GZhTQX5GmY4@k5pr"/>
    <hyperlink ref="R425" r:id="rId839" display="GIA" address="https://d3ala6utm5rxsh.cloudfront.net/Images/6223427185.jpg" tooltip="https://d3ala6utm5rxsh.cloudfront.net/Images/6223427185.jpg"/>
    <hyperlink ref="S425" r:id="rId840" display="DNA" address="https://site.kapugems.com/#/dna/19457935?key=7tRvkp%23UUxy1sXx0GZhTQX5GmY4@k5pr" tooltip="https://site.kapugems.com/#/dna/19457935?key=7tRvkp%23UUxy1sXx0GZhTQX5GmY4@k5pr"/>
    <hyperlink ref="R426" r:id="rId841" display="GIA" address="https://d3ala6utm5rxsh.cloudfront.net/Images/5221472628.jpg" tooltip="https://d3ala6utm5rxsh.cloudfront.net/Images/5221472628.jpg"/>
    <hyperlink ref="S426" r:id="rId842" display="DNA" address="https://site.kapugems.com/#/dna/20369505?key=7tRvkp%23UUxy1sXx0GZhTQX5GmY4@k5pr" tooltip="https://site.kapugems.com/#/dna/20369505?key=7tRvkp%23UUxy1sXx0GZhTQX5GmY4@k5pr"/>
    <hyperlink ref="R427" r:id="rId843" display="GIA" address="https://d3ala6utm5rxsh.cloudfront.net/Images/5453844573.jpg" tooltip="https://d3ala6utm5rxsh.cloudfront.net/Images/5453844573.jpg"/>
    <hyperlink ref="S427" r:id="rId844" display="DNA" address="https://site.kapugems.com/#/dna/24871267?key=7tRvkp%23UUxy1sXx0GZhTQX5GmY4@k5pr" tooltip="https://site.kapugems.com/#/dna/24871267?key=7tRvkp%23UUxy1sXx0GZhTQX5GmY4@k5pr"/>
    <hyperlink ref="R428" r:id="rId845" display="GIA" address="https://d3ala6utm5rxsh.cloudfront.net/Images/2225757168.jpg" tooltip="https://d3ala6utm5rxsh.cloudfront.net/Images/2225757168.jpg"/>
    <hyperlink ref="S428" r:id="rId846" display="DNA" address="https://site.kapugems.com/#/dna/23540490?key=7tRvkp%23UUxy1sXx0GZhTQX5GmY4@k5pr" tooltip="https://site.kapugems.com/#/dna/23540490?key=7tRvkp%23UUxy1sXx0GZhTQX5GmY4@k5pr"/>
    <hyperlink ref="R429" r:id="rId847" display="GIA" address="https://d3ala6utm5rxsh.cloudfront.net/Images/2223417764.jpg" tooltip="https://d3ala6utm5rxsh.cloudfront.net/Images/2223417764.jpg"/>
    <hyperlink ref="S429" r:id="rId848" display="DNA" address="https://site.kapugems.com/#/dna/19231059?key=7tRvkp%23UUxy1sXx0GZhTQX5GmY4@k5pr" tooltip="https://site.kapugems.com/#/dna/19231059?key=7tRvkp%23UUxy1sXx0GZhTQX5GmY4@k5pr"/>
    <hyperlink ref="R430" r:id="rId849" display="GIA" address="https://d3ala6utm5rxsh.cloudfront.net/Images/2223482553.jpg" tooltip="https://d3ala6utm5rxsh.cloudfront.net/Images/2223482553.jpg"/>
    <hyperlink ref="S430" r:id="rId850" display="DNA" address="https://site.kapugems.com/#/dna/20607027?key=7tRvkp%23UUxy1sXx0GZhTQX5GmY4@k5pr" tooltip="https://site.kapugems.com/#/dna/20607027?key=7tRvkp%23UUxy1sXx0GZhTQX5GmY4@k5pr"/>
    <hyperlink ref="R431" r:id="rId851" display="GIA" address="https://d3ala6utm5rxsh.cloudfront.net/Images/6455257344.jpg" tooltip="https://d3ala6utm5rxsh.cloudfront.net/Images/6455257344.jpg"/>
    <hyperlink ref="S431" r:id="rId852" display="DNA" address="https://site.kapugems.com/#/dna/22421392?key=7tRvkp%23UUxy1sXx0GZhTQX5GmY4@k5pr" tooltip="https://site.kapugems.com/#/dna/22421392?key=7tRvkp%23UUxy1sXx0GZhTQX5GmY4@k5pr"/>
    <hyperlink ref="R432" r:id="rId853" display="GIA" address="https://d3ala6utm5rxsh.cloudfront.net/Images/6227927402.jpg" tooltip="https://d3ala6utm5rxsh.cloudfront.net/Images/6227927402.jpg"/>
    <hyperlink ref="S432" r:id="rId854" display="DNA" address="https://site.kapugems.com/#/dna/25947267?key=7tRvkp%23UUxy1sXx0GZhTQX5GmY4@k5pr" tooltip="https://site.kapugems.com/#/dna/25947267?key=7tRvkp%23UUxy1sXx0GZhTQX5GmY4@k5pr"/>
    <hyperlink ref="R433" r:id="rId855" display="GIA" address="https://d3ala6utm5rxsh.cloudfront.net/Images/7461461004.jpg" tooltip="https://d3ala6utm5rxsh.cloudfront.net/Images/7461461004.jpg"/>
    <hyperlink ref="S433" r:id="rId856" display="DNA" address="https://site.kapugems.com/#/dna/26218999?key=7tRvkp%23UUxy1sXx0GZhTQX5GmY4@k5pr" tooltip="https://site.kapugems.com/#/dna/26218999?key=7tRvkp%23UUxy1sXx0GZhTQX5GmY4@k5pr"/>
    <hyperlink ref="R434" r:id="rId857" display="GIA" address="https://d3ala6utm5rxsh.cloudfront.net/Images/1467318165.jpg" tooltip="https://d3ala6utm5rxsh.cloudfront.net/Images/1467318165.jpg"/>
    <hyperlink ref="S434" r:id="rId858" display="DNA" address="https://site.kapugems.com/#/dna/25743956?key=7tRvkp%23UUxy1sXx0GZhTQX5GmY4@k5pr" tooltip="https://site.kapugems.com/#/dna/25743956?key=7tRvkp%23UUxy1sXx0GZhTQX5GmY4@k5pr"/>
    <hyperlink ref="R435" r:id="rId859" display="GIA" address="https://d3ala6utm5rxsh.cloudfront.net/Images/5221820651.jpg" tooltip="https://d3ala6utm5rxsh.cloudfront.net/Images/5221820651.jpg"/>
    <hyperlink ref="S435" r:id="rId860" display="DNA" address="https://site.kapugems.com/#/dna/24796808?key=7tRvkp%23UUxy1sXx0GZhTQX5GmY4@k5pr" tooltip="https://site.kapugems.com/#/dna/24796808?key=7tRvkp%23UUxy1sXx0GZhTQX5GmY4@k5pr"/>
    <hyperlink ref="R436" r:id="rId861" display="GIA" address="https://d3ala6utm5rxsh.cloudfront.net/Images/2225529453.jpg" tooltip="https://d3ala6utm5rxsh.cloudfront.net/Images/2225529453.jpg"/>
    <hyperlink ref="S436" r:id="rId862" display="DNA" address="https://site.kapugems.com/#/dna/21087738?key=7tRvkp%23UUxy1sXx0GZhTQX5GmY4@k5pr" tooltip="https://site.kapugems.com/#/dna/21087738?key=7tRvkp%23UUxy1sXx0GZhTQX5GmY4@k5pr"/>
    <hyperlink ref="R437" r:id="rId863" display="GIA" address="https://d3ala6utm5rxsh.cloudfront.net/Images/6441619355.jpg" tooltip="https://d3ala6utm5rxsh.cloudfront.net/Images/6441619355.jpg"/>
    <hyperlink ref="S437" r:id="rId864" display="DNA" address="https://site.kapugems.com/#/dna/22572231?key=7tRvkp%23UUxy1sXx0GZhTQX5GmY4@k5pr" tooltip="https://site.kapugems.com/#/dna/22572231?key=7tRvkp%23UUxy1sXx0GZhTQX5GmY4@k5pr"/>
    <hyperlink ref="R438" r:id="rId865" display="GIA" address="https://d3ala6utm5rxsh.cloudfront.net/Images/6224225973.jpg" tooltip="https://d3ala6utm5rxsh.cloudfront.net/Images/6224225973.jpg"/>
    <hyperlink ref="S438" r:id="rId866" display="DNA" address="https://site.kapugems.com/#/dna/17022454?key=7tRvkp%23UUxy1sXx0GZhTQX5GmY4@k5pr" tooltip="https://site.kapugems.com/#/dna/17022454?key=7tRvkp%23UUxy1sXx0GZhTQX5GmY4@k5pr"/>
    <hyperlink ref="R439" r:id="rId867" display="GIA" address="https://d3ala6utm5rxsh.cloudfront.net/Images/7428992847.jpg" tooltip="https://d3ala6utm5rxsh.cloudfront.net/Images/7428992847.jpg"/>
    <hyperlink ref="S439" r:id="rId868" display="DNA" address="https://site.kapugems.com/#/dna/19138746?key=7tRvkp%23UUxy1sXx0GZhTQX5GmY4@k5pr" tooltip="https://site.kapugems.com/#/dna/19138746?key=7tRvkp%23UUxy1sXx0GZhTQX5GmY4@k5pr"/>
    <hyperlink ref="R440" r:id="rId869" display="GIA" address="https://d3ala6utm5rxsh.cloudfront.net/Images/7431273599.jpg" tooltip="https://d3ala6utm5rxsh.cloudfront.net/Images/7431273599.jpg"/>
    <hyperlink ref="S440" r:id="rId870" display="DNA" address="https://site.kapugems.com/#/dna/19735046?key=7tRvkp%23UUxy1sXx0GZhTQX5GmY4@k5pr" tooltip="https://site.kapugems.com/#/dna/19735046?key=7tRvkp%23UUxy1sXx0GZhTQX5GmY4@k5pr"/>
    <hyperlink ref="R441" r:id="rId871" display="GIA" address="https://d3ala6utm5rxsh.cloudfront.net/Images/2225775163.jpg" tooltip="https://d3ala6utm5rxsh.cloudfront.net/Images/2225775163.jpg"/>
    <hyperlink ref="S441" r:id="rId872" display="DNA" address="https://site.kapugems.com/#/dna/23984639?key=7tRvkp%23UUxy1sXx0GZhTQX5GmY4@k5pr" tooltip="https://site.kapugems.com/#/dna/23984639?key=7tRvkp%23UUxy1sXx0GZhTQX5GmY4@k5pr"/>
    <hyperlink ref="R442" r:id="rId873" display="GIA" address="https://d3ala6utm5rxsh.cloudfront.net/Images/6452878113.jpg" tooltip="https://d3ala6utm5rxsh.cloudfront.net/Images/6452878113.jpg"/>
    <hyperlink ref="S442" r:id="rId874" display="DNA" address="https://site.kapugems.com/#/dna/24952867?key=7tRvkp%23UUxy1sXx0GZhTQX5GmY4@k5pr" tooltip="https://site.kapugems.com/#/dna/24952867?key=7tRvkp%23UUxy1sXx0GZhTQX5GmY4@k5pr"/>
    <hyperlink ref="R443" r:id="rId875" display="GIA" address="https://d3ala6utm5rxsh.cloudfront.net/Images/6227683038.jpg" tooltip="https://d3ala6utm5rxsh.cloudfront.net/Images/6227683038.jpg"/>
    <hyperlink ref="S443" r:id="rId876" display="DNA" address="https://site.kapugems.com/#/dna/22959244?key=7tRvkp%23UUxy1sXx0GZhTQX5GmY4@k5pr" tooltip="https://site.kapugems.com/#/dna/22959244?key=7tRvkp%23UUxy1sXx0GZhTQX5GmY4@k5pr"/>
    <hyperlink ref="R444" r:id="rId877" display="GIA" address="https://d3ala6utm5rxsh.cloudfront.net/Images/2225254265.jpg" tooltip="https://d3ala6utm5rxsh.cloudfront.net/Images/2225254265.jpg"/>
    <hyperlink ref="S444" r:id="rId878" display="DNA" address="https://site.kapugems.com/#/dna/17340831?key=7tRvkp%23UUxy1sXx0GZhTQX5GmY4@k5pr" tooltip="https://site.kapugems.com/#/dna/17340831?key=7tRvkp%23UUxy1sXx0GZhTQX5GmY4@k5pr"/>
    <hyperlink ref="R445" r:id="rId879" display="GIA" address="https://d3ala6utm5rxsh.cloudfront.net/Images/6223588709.jpg" tooltip="https://d3ala6utm5rxsh.cloudfront.net/Images/6223588709.jpg"/>
    <hyperlink ref="S445" r:id="rId880" display="DNA" address="https://site.kapugems.com/#/dna/21886872?key=7tRvkp%23UUxy1sXx0GZhTQX5GmY4@k5pr" tooltip="https://site.kapugems.com/#/dna/21886872?key=7tRvkp%23UUxy1sXx0GZhTQX5GmY4@k5pr"/>
    <hyperlink ref="R446" r:id="rId881" display="GIA" address="https://d3ala6utm5rxsh.cloudfront.net/Images/6425991677.jpg" tooltip="https://d3ala6utm5rxsh.cloudfront.net/Images/6425991677.jpg"/>
    <hyperlink ref="S446" r:id="rId882" display="DNA" address="https://site.kapugems.com/#/dna/19109714?key=7tRvkp%23UUxy1sXx0GZhTQX5GmY4@k5pr" tooltip="https://site.kapugems.com/#/dna/19109714?key=7tRvkp%23UUxy1sXx0GZhTQX5GmY4@k5pr"/>
    <hyperlink ref="R447" r:id="rId883" display="GIA" address="https://d3ala6utm5rxsh.cloudfront.net/Images/1428984653.jpg" tooltip="https://d3ala6utm5rxsh.cloudfront.net/Images/1428984653.jpg"/>
    <hyperlink ref="S447" r:id="rId884" display="DNA" address="https://site.kapugems.com/#/dna/19124876?key=7tRvkp%23UUxy1sXx0GZhTQX5GmY4@k5pr" tooltip="https://site.kapugems.com/#/dna/19124876?key=7tRvkp%23UUxy1sXx0GZhTQX5GmY4@k5pr"/>
    <hyperlink ref="R448" r:id="rId885" display="GIA" address="https://d3ala6utm5rxsh.cloudfront.net/Images/6455301991.jpg" tooltip="https://d3ala6utm5rxsh.cloudfront.net/Images/6455301991.jpg"/>
    <hyperlink ref="S448" r:id="rId886" display="DNA" address="https://site.kapugems.com/#/dna/23423797?key=7tRvkp%23UUxy1sXx0GZhTQX5GmY4@k5pr" tooltip="https://site.kapugems.com/#/dna/23423797?key=7tRvkp%23UUxy1sXx0GZhTQX5GmY4@k5pr"/>
    <hyperlink ref="R449" r:id="rId887" display="GIA" address="https://d3ala6utm5rxsh.cloudfront.net/Images/5221597661.jpg" tooltip="https://d3ala6utm5rxsh.cloudfront.net/Images/5221597661.jpg"/>
    <hyperlink ref="S449" r:id="rId888" display="DNA" address="https://site.kapugems.com/#/dna/22044621?key=7tRvkp%23UUxy1sXx0GZhTQX5GmY4@k5pr" tooltip="https://site.kapugems.com/#/dna/22044621?key=7tRvkp%23UUxy1sXx0GZhTQX5GmY4@k5pr"/>
    <hyperlink ref="R450" r:id="rId889" display="GIA" address="https://d3ala6utm5rxsh.cloudfront.net/Images/3465689184.jpg" tooltip="https://d3ala6utm5rxsh.cloudfront.net/Images/3465689184.jpg"/>
    <hyperlink ref="S450" r:id="rId890" display="DNA" address="https://site.kapugems.com/#/dna/26668202?key=7tRvkp%23UUxy1sXx0GZhTQX5GmY4@k5pr" tooltip="https://site.kapugems.com/#/dna/26668202?key=7tRvkp%23UUxy1sXx0GZhTQX5GmY4@k5pr"/>
    <hyperlink ref="R451" r:id="rId891" display="GIA" address="https://d3ala6utm5rxsh.cloudfront.net/Images/2225499074.jpg" tooltip="https://d3ala6utm5rxsh.cloudfront.net/Images/2225499074.jpg"/>
    <hyperlink ref="S451" r:id="rId892" display="DNA" address="https://site.kapugems.com/#/dna/20844581?key=7tRvkp%23UUxy1sXx0GZhTQX5GmY4@k5pr" tooltip="https://site.kapugems.com/#/dna/20844581?key=7tRvkp%23UUxy1sXx0GZhTQX5GmY4@k5pr"/>
    <hyperlink ref="R452" r:id="rId893" display="GIA" address="https://d3ala6utm5rxsh.cloudfront.net/Images/2225608086.jpg" tooltip="https://d3ala6utm5rxsh.cloudfront.net/Images/2225608086.jpg"/>
    <hyperlink ref="S452" r:id="rId894" display="DNA" address="https://site.kapugems.com/#/dna/22128327?key=7tRvkp%23UUxy1sXx0GZhTQX5GmY4@k5pr" tooltip="https://site.kapugems.com/#/dna/22128327?key=7tRvkp%23UUxy1sXx0GZhTQX5GmY4@k5pr"/>
    <hyperlink ref="R453" r:id="rId895" display="GIA" address="https://d3ala6utm5rxsh.cloudfront.net/Images/7433940243.jpg" tooltip="https://d3ala6utm5rxsh.cloudfront.net/Images/7433940243.jpg"/>
    <hyperlink ref="S453" r:id="rId896" display="DNA" address="https://site.kapugems.com/#/dna/21087769?key=7tRvkp%23UUxy1sXx0GZhTQX5GmY4@k5pr" tooltip="https://site.kapugems.com/#/dna/21087769?key=7tRvkp%23UUxy1sXx0GZhTQX5GmY4@k5pr"/>
    <hyperlink ref="R454" r:id="rId897" display="GIA" address="https://d3ala6utm5rxsh.cloudfront.net/Images/7468091680.jpg" tooltip="https://d3ala6utm5rxsh.cloudfront.net/Images/7468091680.jpg"/>
    <hyperlink ref="S454" r:id="rId898" display="DNA" address="https://site.kapugems.com/#/dna/25286060?key=7tRvkp%23UUxy1sXx0GZhTQX5GmY4@k5pr" tooltip="https://site.kapugems.com/#/dna/25286060?key=7tRvkp%23UUxy1sXx0GZhTQX5GmY4@k5pr"/>
    <hyperlink ref="R455" r:id="rId899" display="GIA" address="https://d3ala6utm5rxsh.cloudfront.net/Images/6451171614.jpg" tooltip="https://d3ala6utm5rxsh.cloudfront.net/Images/6451171614.jpg"/>
    <hyperlink ref="S455" r:id="rId900" display="DNA" address="https://site.kapugems.com/#/dna/23196419?key=7tRvkp%23UUxy1sXx0GZhTQX5GmY4@k5pr" tooltip="https://site.kapugems.com/#/dna/23196419?key=7tRvkp%23UUxy1sXx0GZhTQX5GmY4@k5pr"/>
    <hyperlink ref="R456" r:id="rId901" display="GIA" address="https://d3ala6utm5rxsh.cloudfront.net/Images/1469316015.jpg" tooltip="https://d3ala6utm5rxsh.cloudfront.net/Images/1469316015.jpg"/>
    <hyperlink ref="S456" r:id="rId902" display="DNA" address="https://site.kapugems.com/#/dna/25842493?key=7tRvkp%23UUxy1sXx0GZhTQX5GmY4@k5pr" tooltip="https://site.kapugems.com/#/dna/25842493?key=7tRvkp%23UUxy1sXx0GZhTQX5GmY4@k5pr"/>
    <hyperlink ref="R457" r:id="rId903" display="GIA" address="https://d3ala6utm5rxsh.cloudfront.net/Images/1226152124.jpg" tooltip="https://d3ala6utm5rxsh.cloudfront.net/Images/1226152124.jpg"/>
    <hyperlink ref="S457" r:id="rId904" display="DNA" address="https://site.kapugems.com/#/dna/16110349?key=7tRvkp%23UUxy1sXx0GZhTQX5GmY4@k5pr" tooltip="https://site.kapugems.com/#/dna/16110349?key=7tRvkp%23UUxy1sXx0GZhTQX5GmY4@k5pr"/>
    <hyperlink ref="R458" r:id="rId905" display="GIA" address="https://d3ala6utm5rxsh.cloudfront.net/Images/2426630495.jpg" tooltip="https://d3ala6utm5rxsh.cloudfront.net/Images/2426630495.jpg"/>
    <hyperlink ref="S458" r:id="rId906" display="DNA" address="https://site.kapugems.com/#/dna/17941686?key=7tRvkp%23UUxy1sXx0GZhTQX5GmY4@k5pr" tooltip="https://site.kapugems.com/#/dna/17941686?key=7tRvkp%23UUxy1sXx0GZhTQX5GmY4@k5pr"/>
    <hyperlink ref="R459" r:id="rId907" display="GIA" address="https://d3ala6utm5rxsh.cloudfront.net/Images/6227595406.jpg" tooltip="https://d3ala6utm5rxsh.cloudfront.net/Images/6227595406.jpg"/>
    <hyperlink ref="S459" r:id="rId908" display="DNA" address="https://site.kapugems.com/#/dna/21984579?key=7tRvkp%23UUxy1sXx0GZhTQX5GmY4@k5pr" tooltip="https://site.kapugems.com/#/dna/21984579?key=7tRvkp%23UUxy1sXx0GZhTQX5GmY4@k5pr"/>
    <hyperlink ref="R460" r:id="rId909" display="GIA" address="https://d3ala6utm5rxsh.cloudfront.net/Images/2225829486.jpg" tooltip="https://d3ala6utm5rxsh.cloudfront.net/Images/2225829486.jpg"/>
    <hyperlink ref="S460" r:id="rId910" display="DNA" address="https://site.kapugems.com/#/dna/24832782?key=7tRvkp%23UUxy1sXx0GZhTQX5GmY4@k5pr" tooltip="https://site.kapugems.com/#/dna/24832782?key=7tRvkp%23UUxy1sXx0GZhTQX5GmY4@k5pr"/>
    <hyperlink ref="R461" r:id="rId911" display="GIA" address="https://d3ala6utm5rxsh.cloudfront.net/Images/6461364460.jpg" tooltip="https://d3ala6utm5rxsh.cloudfront.net/Images/6461364460.jpg"/>
    <hyperlink ref="S461" r:id="rId912" display="DNA" address="https://site.kapugems.com/#/dna/25913492?key=7tRvkp%23UUxy1sXx0GZhTQX5GmY4@k5pr" tooltip="https://site.kapugems.com/#/dna/25913492?key=7tRvkp%23UUxy1sXx0GZhTQX5GmY4@k5pr"/>
    <hyperlink ref="R462" r:id="rId913" display="GIA" address="https://d3ala6utm5rxsh.cloudfront.net/Images/2225464655.jpg" tooltip="https://d3ala6utm5rxsh.cloudfront.net/Images/2225464655.jpg"/>
    <hyperlink ref="S462" r:id="rId914" display="DNA" address="https://site.kapugems.com/#/dna/19794045?key=7tRvkp%23UUxy1sXx0GZhTQX5GmY4@k5pr" tooltip="https://site.kapugems.com/#/dna/19794045?key=7tRvkp%23UUxy1sXx0GZhTQX5GmY4@k5pr"/>
    <hyperlink ref="R463" r:id="rId915" display="GIA" address="https://d3ala6utm5rxsh.cloudfront.net/Images/6224449324.jpg" tooltip="https://d3ala6utm5rxsh.cloudfront.net/Images/6224449324.jpg"/>
    <hyperlink ref="S463" r:id="rId916" display="DNA" address="https://site.kapugems.com/#/dna/19828118?key=7tRvkp%23UUxy1sXx0GZhTQX5GmY4@k5pr" tooltip="https://site.kapugems.com/#/dna/19828118?key=7tRvkp%23UUxy1sXx0GZhTQX5GmY4@k5pr"/>
    <hyperlink ref="R464" r:id="rId917" display="GIA" address="https://d3ala6utm5rxsh.cloudfront.net/Images/5453449655.jpg" tooltip="https://d3ala6utm5rxsh.cloudfront.net/Images/5453449655.jpg"/>
    <hyperlink ref="S464" r:id="rId918" display="DNA" address="https://site.kapugems.com/#/dna/22889971?key=7tRvkp%23UUxy1sXx0GZhTQX5GmY4@k5pr" tooltip="https://site.kapugems.com/#/dna/22889971?key=7tRvkp%23UUxy1sXx0GZhTQX5GmY4@k5pr"/>
    <hyperlink ref="R465" r:id="rId919" display="GIA" address="https://d3ala6utm5rxsh.cloudfront.net/Images/2225637294.jpg" tooltip="https://d3ala6utm5rxsh.cloudfront.net/Images/2225637294.jpg"/>
    <hyperlink ref="S465" r:id="rId920" display="DNA" address="https://site.kapugems.com/#/dna/22605225?key=7tRvkp%23UUxy1sXx0GZhTQX5GmY4@k5pr" tooltip="https://site.kapugems.com/#/dna/22605225?key=7tRvkp%23UUxy1sXx0GZhTQX5GmY4@k5pr"/>
    <hyperlink ref="R466" r:id="rId921" display="GIA" address="https://d3ala6utm5rxsh.cloudfront.net/Images/1226686260.jpg" tooltip="https://d3ala6utm5rxsh.cloudfront.net/Images/1226686260.jpg"/>
    <hyperlink ref="S466" r:id="rId922" display="DNA" address="https://site.kapugems.com/#/dna/22983633?key=7tRvkp%23UUxy1sXx0GZhTQX5GmY4@k5pr" tooltip="https://site.kapugems.com/#/dna/22983633?key=7tRvkp%23UUxy1sXx0GZhTQX5GmY4@k5pr"/>
    <hyperlink ref="R467" r:id="rId923" display="GIA" address="https://d3ala6utm5rxsh.cloudfront.net/Images/6422507590.jpg" tooltip="https://d3ala6utm5rxsh.cloudfront.net/Images/6422507590.jpg"/>
    <hyperlink ref="S467" r:id="rId924" display="DNA" address="https://site.kapugems.com/#/dna/18286236?key=7tRvkp%23UUxy1sXx0GZhTQX5GmY4@k5pr" tooltip="https://site.kapugems.com/#/dna/18286236?key=7tRvkp%23UUxy1sXx0GZhTQX5GmY4@k5pr"/>
    <hyperlink ref="R468" r:id="rId925" display="GIA" address="https://d3ala6utm5rxsh.cloudfront.net/Images/2464281468.jpg" tooltip="https://d3ala6utm5rxsh.cloudfront.net/Images/2464281468.jpg"/>
    <hyperlink ref="S468" r:id="rId926" display="DNA" address="https://site.kapugems.com/#/dna/25743968?key=7tRvkp%23UUxy1sXx0GZhTQX5GmY4@k5pr" tooltip="https://site.kapugems.com/#/dna/25743968?key=7tRvkp%23UUxy1sXx0GZhTQX5GmY4@k5pr"/>
    <hyperlink ref="R469" r:id="rId927" display="GIA" address="https://d3ala6utm5rxsh.cloudfront.net/Images/5222775120.jpg" tooltip="https://d3ala6utm5rxsh.cloudfront.net/Images/5222775120.jpg"/>
    <hyperlink ref="S469" r:id="rId928" display="DNA" address="https://site.kapugems.com/#/dna/23984616?key=7tRvkp%23UUxy1sXx0GZhTQX5GmY4@k5pr" tooltip="https://site.kapugems.com/#/dna/23984616?key=7tRvkp%23UUxy1sXx0GZhTQX5GmY4@k5pr"/>
    <hyperlink ref="R470" r:id="rId929" display="GIA" address="https://d3ala6utm5rxsh.cloudfront.net/Images/2223237218.jpg" tooltip="https://d3ala6utm5rxsh.cloudfront.net/Images/2223237218.jpg"/>
    <hyperlink ref="S470" r:id="rId930" display="DNA" address="https://site.kapugems.com/#/dna/17196268?key=7tRvkp%23UUxy1sXx0GZhTQX5GmY4@k5pr" tooltip="https://site.kapugems.com/#/dna/17196268?key=7tRvkp%23UUxy1sXx0GZhTQX5GmY4@k5pr"/>
    <hyperlink ref="R471" r:id="rId931" display="GIA" address="https://d3ala6utm5rxsh.cloudfront.net/Images/5222818627.jpg" tooltip="https://d3ala6utm5rxsh.cloudfront.net/Images/5222818627.jpg"/>
    <hyperlink ref="S471" r:id="rId932" display="DNA" address="https://site.kapugems.com/#/dna/24796840?key=7tRvkp%23UUxy1sXx0GZhTQX5GmY4@k5pr" tooltip="https://site.kapugems.com/#/dna/24796840?key=7tRvkp%23UUxy1sXx0GZhTQX5GmY4@k5pr"/>
    <hyperlink ref="R472" r:id="rId933" display="GIA" address="https://d3ala6utm5rxsh.cloudfront.net/Images/5222349143.jpg" tooltip="https://d3ala6utm5rxsh.cloudfront.net/Images/5222349143.jpg"/>
    <hyperlink ref="S472" r:id="rId934" display="DNA" address="https://site.kapugems.com/#/dna/18517406?key=7tRvkp%23UUxy1sXx0GZhTQX5GmY4@k5pr" tooltip="https://site.kapugems.com/#/dna/18517406?key=7tRvkp%23UUxy1sXx0GZhTQX5GmY4@k5pr"/>
    <hyperlink ref="R473" r:id="rId935" display="GIA" address="https://d3ala6utm5rxsh.cloudfront.net/Images/1437063534.jpg" tooltip="https://d3ala6utm5rxsh.cloudfront.net/Images/1437063534.jpg"/>
    <hyperlink ref="S473" r:id="rId936" display="DNA" address="https://site.kapugems.com/#/dna/19230993?key=7tRvkp%23UUxy1sXx0GZhTQX5GmY4@k5pr" tooltip="https://site.kapugems.com/#/dna/19230993?key=7tRvkp%23UUxy1sXx0GZhTQX5GmY4@k5pr"/>
    <hyperlink ref="R474" r:id="rId937" display="GIA" address="https://d3ala6utm5rxsh.cloudfront.net/Images/2466318142.jpg" tooltip="https://d3ala6utm5rxsh.cloudfront.net/Images/2466318142.jpg"/>
    <hyperlink ref="S474" r:id="rId938" display="DNA" address="https://site.kapugems.com/#/dna/25855220?key=7tRvkp%23UUxy1sXx0GZhTQX5GmY4@k5pr" tooltip="https://site.kapugems.com/#/dna/25855220?key=7tRvkp%23UUxy1sXx0GZhTQX5GmY4@k5pr"/>
    <hyperlink ref="R475" r:id="rId939" display="GIA" address="https://d3ala6utm5rxsh.cloudfront.net/Images/6224449308.jpg" tooltip="https://d3ala6utm5rxsh.cloudfront.net/Images/6224449308.jpg"/>
    <hyperlink ref="S475" r:id="rId940" display="DNA" address="https://site.kapugems.com/#/dna/19877917?key=7tRvkp%23UUxy1sXx0GZhTQX5GmY4@k5pr" tooltip="https://site.kapugems.com/#/dna/19877917?key=7tRvkp%23UUxy1sXx0GZhTQX5GmY4@k5pr"/>
    <hyperlink ref="R476" r:id="rId941" display="GIA" address="https://d3ala6utm5rxsh.cloudfront.net/Images/5221464692.jpg" tooltip="https://d3ala6utm5rxsh.cloudfront.net/Images/5221464692.jpg"/>
    <hyperlink ref="S476" r:id="rId942" display="DNA" address="https://site.kapugems.com/#/dna/20230790?key=7tRvkp%23UUxy1sXx0GZhTQX5GmY4@k5pr" tooltip="https://site.kapugems.com/#/dna/20230790?key=7tRvkp%23UUxy1sXx0GZhTQX5GmY4@k5pr"/>
    <hyperlink ref="R477" r:id="rId943" display="GIA" address="https://d3ala6utm5rxsh.cloudfront.net/Images/2223732667.jpg" tooltip="https://d3ala6utm5rxsh.cloudfront.net/Images/2223732667.jpg"/>
    <hyperlink ref="S477" r:id="rId944" display="DNA" address="https://site.kapugems.com/#/dna/22420693?key=7tRvkp%23UUxy1sXx0GZhTQX5GmY4@k5pr" tooltip="https://site.kapugems.com/#/dna/22420693?key=7tRvkp%23UUxy1sXx0GZhTQX5GmY4@k5pr"/>
    <hyperlink ref="R478" r:id="rId945" display="GIA" address="https://d3ala6utm5rxsh.cloudfront.net/Images/6405462433.jpg" tooltip="https://d3ala6utm5rxsh.cloudfront.net/Images/6405462433.jpg"/>
    <hyperlink ref="S478" r:id="rId946" display="DNA" address="https://site.kapugems.com/#/dna/14046029?key=7tRvkp%23UUxy1sXx0GZhTQX5GmY4@k5pr" tooltip="https://site.kapugems.com/#/dna/14046029?key=7tRvkp%23UUxy1sXx0GZhTQX5GmY4@k5pr"/>
    <hyperlink ref="R479" r:id="rId947" display="GIA" address="https://d3ala6utm5rxsh.cloudfront.net/Images/1429695262.jpg" tooltip="https://d3ala6utm5rxsh.cloudfront.net/Images/1429695262.jpg"/>
    <hyperlink ref="S479" r:id="rId948" display="DNA" address="https://site.kapugems.com/#/dna/18640900?key=7tRvkp%23UUxy1sXx0GZhTQX5GmY4@k5pr" tooltip="https://site.kapugems.com/#/dna/18640900?key=7tRvkp%23UUxy1sXx0GZhTQX5GmY4@k5pr"/>
    <hyperlink ref="R480" r:id="rId949" display="GIA" address="https://d3ala6utm5rxsh.cloudfront.net/Images/6223695091.jpg" tooltip="https://d3ala6utm5rxsh.cloudfront.net/Images/6223695091.jpg"/>
    <hyperlink ref="S480" r:id="rId950" display="DNA" address="https://site.kapugems.com/#/dna/23132567?key=7tRvkp%23UUxy1sXx0GZhTQX5GmY4@k5pr" tooltip="https://site.kapugems.com/#/dna/23132567?key=7tRvkp%23UUxy1sXx0GZhTQX5GmY4@k5pr"/>
    <hyperlink ref="R481" r:id="rId951" display="GIA" address="https://d3ala6utm5rxsh.cloudfront.net/Images/5426764964.jpg" tooltip="https://d3ala6utm5rxsh.cloudfront.net/Images/5426764964.jpg"/>
    <hyperlink ref="S481" r:id="rId952" display="DNA" address="https://site.kapugems.com/#/dna/18730075?key=7tRvkp%23UUxy1sXx0GZhTQX5GmY4@k5pr" tooltip="https://site.kapugems.com/#/dna/18730075?key=7tRvkp%23UUxy1sXx0GZhTQX5GmY4@k5pr"/>
    <hyperlink ref="R482" r:id="rId953" display="GIA" address="https://d3ala6utm5rxsh.cloudfront.net/Images/5222273514.jpg" tooltip="https://d3ala6utm5rxsh.cloudfront.net/Images/5222273514.jpg"/>
    <hyperlink ref="S482" r:id="rId954" display="DNA" address="https://site.kapugems.com/#/dna/17592011?key=7tRvkp%23UUxy1sXx0GZhTQX5GmY4@k5pr" tooltip="https://site.kapugems.com/#/dna/17592011?key=7tRvkp%23UUxy1sXx0GZhTQX5GmY4@k5pr"/>
    <hyperlink ref="R483" r:id="rId955" display="GIA" address="https://d3ala6utm5rxsh.cloudfront.net/Images/6452449653.jpg" tooltip="https://d3ala6utm5rxsh.cloudfront.net/Images/6452449653.jpg"/>
    <hyperlink ref="S483" r:id="rId956" display="DNA" address="https://site.kapugems.com/#/dna/22889904?key=7tRvkp%23UUxy1sXx0GZhTQX5GmY4@k5pr" tooltip="https://site.kapugems.com/#/dna/22889904?key=7tRvkp%23UUxy1sXx0GZhTQX5GmY4@k5pr"/>
    <hyperlink ref="R484" r:id="rId957" display="GIA" address="https://d3ala6utm5rxsh.cloudfront.net/Images/1439378626.jpg" tooltip="https://d3ala6utm5rxsh.cloudfront.net/Images/1439378626.jpg"/>
    <hyperlink ref="S484" r:id="rId958" display="DNA" address="https://site.kapugems.com/#/dna/19828127?key=7tRvkp%23UUxy1sXx0GZhTQX5GmY4@k5pr" tooltip="https://site.kapugems.com/#/dna/19828127?key=7tRvkp%23UUxy1sXx0GZhTQX5GmY4@k5pr"/>
    <hyperlink ref="R485" r:id="rId959" display="GIA" address="https://d3ala6utm5rxsh.cloudfront.net/Images/2444215437.jpg" tooltip="https://d3ala6utm5rxsh.cloudfront.net/Images/2444215437.jpg"/>
    <hyperlink ref="S485" r:id="rId960" display="DNA" address="https://site.kapugems.com/#/dna/21720543?key=7tRvkp%23UUxy1sXx0GZhTQX5GmY4@k5pr" tooltip="https://site.kapugems.com/#/dna/21720543?key=7tRvkp%23UUxy1sXx0GZhTQX5GmY4@k5pr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2023-06-14T21:35:39.780Z</dcterms:created>
  <dcterms:modified xsi:type="dcterms:W3CDTF">2023-06-14T21:35:39.780Z</dcterms:modified>
</cp:coreProperties>
</file>