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game\Legends of Three Kingdom\DIY\PS制图\比赛\茶水贤2\评议\"/>
    </mc:Choice>
  </mc:AlternateContent>
  <xr:revisionPtr revIDLastSave="0" documentId="13_ncr:1_{86FB964C-844A-4A3C-B348-C1E3F4325C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 (改)" sheetId="4" r:id="rId1"/>
    <sheet name="Sheet1" sheetId="1" r:id="rId2"/>
    <sheet name="Sheet2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94" i="4" l="1"/>
  <c r="H294" i="4"/>
  <c r="G294" i="4"/>
  <c r="F294" i="4"/>
  <c r="E294" i="4"/>
  <c r="D294" i="4"/>
  <c r="C294" i="4"/>
  <c r="J292" i="4"/>
  <c r="K292" i="4" s="1" a="1"/>
  <c r="K292" i="4" s="1"/>
  <c r="J291" i="4"/>
  <c r="K291" i="4" s="1" a="1"/>
  <c r="K291" i="4" s="1"/>
  <c r="J28" i="4"/>
  <c r="K28" i="4" s="1" a="1"/>
  <c r="K28" i="4" s="1"/>
  <c r="J51" i="4"/>
  <c r="K51" i="4" s="1" a="1"/>
  <c r="K51" i="4" s="1"/>
  <c r="J120" i="4"/>
  <c r="K120" i="4" s="1" a="1"/>
  <c r="K120" i="4" s="1"/>
  <c r="J290" i="4"/>
  <c r="K290" i="4" s="1" a="1"/>
  <c r="K290" i="4" s="1"/>
  <c r="J181" i="4"/>
  <c r="K181" i="4" s="1" a="1"/>
  <c r="K181" i="4" s="1"/>
  <c r="J289" i="4"/>
  <c r="K289" i="4" s="1" a="1"/>
  <c r="K289" i="4" s="1"/>
  <c r="J288" i="4"/>
  <c r="K288" i="4" s="1" a="1"/>
  <c r="K288" i="4" s="1"/>
  <c r="J119" i="4"/>
  <c r="K119" i="4" s="1" a="1"/>
  <c r="K119" i="4" s="1"/>
  <c r="J180" i="4"/>
  <c r="K180" i="4" s="1" a="1"/>
  <c r="K180" i="4" s="1"/>
  <c r="J179" i="4"/>
  <c r="K179" i="4" s="1" a="1"/>
  <c r="K179" i="4" s="1"/>
  <c r="J287" i="4"/>
  <c r="K287" i="4" s="1" a="1"/>
  <c r="K287" i="4" s="1"/>
  <c r="J286" i="4"/>
  <c r="K286" i="4" s="1" a="1"/>
  <c r="K286" i="4" s="1"/>
  <c r="J178" i="4"/>
  <c r="K178" i="4" s="1" a="1"/>
  <c r="K178" i="4" s="1"/>
  <c r="J285" i="4"/>
  <c r="K285" i="4" s="1" a="1"/>
  <c r="K285" i="4" s="1"/>
  <c r="J177" i="4"/>
  <c r="K177" i="4" s="1" a="1"/>
  <c r="K177" i="4" s="1"/>
  <c r="J284" i="4"/>
  <c r="K284" i="4" s="1" a="1"/>
  <c r="K284" i="4" s="1"/>
  <c r="K176" i="4" a="1"/>
  <c r="K176" i="4" s="1"/>
  <c r="J176" i="4"/>
  <c r="J175" i="4"/>
  <c r="K175" i="4" s="1" a="1"/>
  <c r="K175" i="4" s="1"/>
  <c r="J283" i="4"/>
  <c r="K283" i="4" s="1" a="1"/>
  <c r="K283" i="4" s="1"/>
  <c r="J50" i="4"/>
  <c r="K50" i="4" s="1" a="1"/>
  <c r="K50" i="4" s="1"/>
  <c r="J282" i="4"/>
  <c r="K282" i="4" s="1" a="1"/>
  <c r="K282" i="4" s="1"/>
  <c r="J118" i="4"/>
  <c r="K118" i="4" s="1" a="1"/>
  <c r="K118" i="4" s="1"/>
  <c r="J281" i="4"/>
  <c r="K281" i="4" s="1" a="1"/>
  <c r="K281" i="4" s="1"/>
  <c r="K49" i="4" a="1"/>
  <c r="K49" i="4" s="1"/>
  <c r="J49" i="4"/>
  <c r="J280" i="4"/>
  <c r="K280" i="4" s="1" a="1"/>
  <c r="K280" i="4" s="1"/>
  <c r="J174" i="4"/>
  <c r="K174" i="4" s="1" a="1"/>
  <c r="K174" i="4" s="1"/>
  <c r="J40" i="4"/>
  <c r="K40" i="4" s="1" a="1"/>
  <c r="K40" i="4" s="1"/>
  <c r="J173" i="4"/>
  <c r="K173" i="4" s="1" a="1"/>
  <c r="K173" i="4" s="1"/>
  <c r="J172" i="4"/>
  <c r="K172" i="4" s="1" a="1"/>
  <c r="K172" i="4" s="1"/>
  <c r="J279" i="4"/>
  <c r="K279" i="4" s="1" a="1"/>
  <c r="K279" i="4" s="1"/>
  <c r="J278" i="4"/>
  <c r="K278" i="4" s="1" a="1"/>
  <c r="K278" i="4" s="1"/>
  <c r="J277" i="4"/>
  <c r="K277" i="4" s="1" a="1"/>
  <c r="K277" i="4" s="1"/>
  <c r="K276" i="4" a="1"/>
  <c r="K276" i="4" s="1"/>
  <c r="J276" i="4"/>
  <c r="J117" i="4"/>
  <c r="K117" i="4" s="1" a="1"/>
  <c r="K117" i="4" s="1"/>
  <c r="J275" i="4"/>
  <c r="K275" i="4" s="1" a="1"/>
  <c r="K275" i="4" s="1"/>
  <c r="J274" i="4"/>
  <c r="K274" i="4" s="1" a="1"/>
  <c r="K274" i="4" s="1"/>
  <c r="J273" i="4"/>
  <c r="K273" i="4" s="1" a="1"/>
  <c r="K273" i="4" s="1"/>
  <c r="J48" i="4"/>
  <c r="K48" i="4" s="1" a="1"/>
  <c r="K48" i="4" s="1"/>
  <c r="J171" i="4"/>
  <c r="K171" i="4" s="1" a="1"/>
  <c r="K171" i="4" s="1"/>
  <c r="J170" i="4"/>
  <c r="K170" i="4" s="1" a="1"/>
  <c r="K170" i="4" s="1"/>
  <c r="J272" i="4"/>
  <c r="K272" i="4" s="1" a="1"/>
  <c r="K272" i="4" s="1"/>
  <c r="J169" i="4"/>
  <c r="K169" i="4" s="1" a="1"/>
  <c r="K169" i="4" s="1"/>
  <c r="J271" i="4"/>
  <c r="K271" i="4" s="1" a="1"/>
  <c r="K271" i="4" s="1"/>
  <c r="J270" i="4"/>
  <c r="K270" i="4" s="1" a="1"/>
  <c r="K270" i="4" s="1"/>
  <c r="J168" i="4"/>
  <c r="K168" i="4" s="1" a="1"/>
  <c r="K168" i="4" s="1"/>
  <c r="J116" i="4"/>
  <c r="K116" i="4" s="1" a="1"/>
  <c r="K116" i="4" s="1"/>
  <c r="J167" i="4"/>
  <c r="K167" i="4" s="1" a="1"/>
  <c r="K167" i="4" s="1"/>
  <c r="J166" i="4"/>
  <c r="K166" i="4" s="1" a="1"/>
  <c r="K166" i="4" s="1"/>
  <c r="J165" i="4"/>
  <c r="K165" i="4" s="1" a="1"/>
  <c r="K165" i="4" s="1"/>
  <c r="J269" i="4"/>
  <c r="K269" i="4" s="1" a="1"/>
  <c r="K269" i="4" s="1"/>
  <c r="J115" i="4"/>
  <c r="K115" i="4" s="1" a="1"/>
  <c r="K115" i="4" s="1"/>
  <c r="J268" i="4"/>
  <c r="K268" i="4" s="1" a="1"/>
  <c r="K268" i="4" s="1"/>
  <c r="J164" i="4"/>
  <c r="K164" i="4" s="1" a="1"/>
  <c r="K164" i="4" s="1"/>
  <c r="J267" i="4"/>
  <c r="K267" i="4" s="1" a="1"/>
  <c r="K267" i="4" s="1"/>
  <c r="J266" i="4"/>
  <c r="K266" i="4" s="1" a="1"/>
  <c r="K266" i="4" s="1"/>
  <c r="J114" i="4"/>
  <c r="K114" i="4" s="1" a="1"/>
  <c r="K114" i="4" s="1"/>
  <c r="J265" i="4"/>
  <c r="K265" i="4" s="1" a="1"/>
  <c r="K265" i="4" s="1"/>
  <c r="J163" i="4"/>
  <c r="K163" i="4" s="1" a="1"/>
  <c r="K163" i="4" s="1"/>
  <c r="J13" i="4"/>
  <c r="K13" i="4" s="1" a="1"/>
  <c r="K13" i="4" s="1"/>
  <c r="J264" i="4"/>
  <c r="K264" i="4" s="1" a="1"/>
  <c r="K264" i="4" s="1"/>
  <c r="J263" i="4"/>
  <c r="K263" i="4" s="1" a="1"/>
  <c r="K263" i="4" s="1"/>
  <c r="J262" i="4"/>
  <c r="K262" i="4" s="1" a="1"/>
  <c r="K262" i="4" s="1"/>
  <c r="J261" i="4"/>
  <c r="K261" i="4" s="1" a="1"/>
  <c r="K261" i="4" s="1"/>
  <c r="J260" i="4"/>
  <c r="K260" i="4" s="1" a="1"/>
  <c r="K260" i="4" s="1"/>
  <c r="J259" i="4"/>
  <c r="K259" i="4" s="1" a="1"/>
  <c r="K259" i="4" s="1"/>
  <c r="J258" i="4"/>
  <c r="K258" i="4" s="1" a="1"/>
  <c r="K258" i="4" s="1"/>
  <c r="J257" i="4"/>
  <c r="K257" i="4" s="1" a="1"/>
  <c r="K257" i="4" s="1"/>
  <c r="J18" i="4"/>
  <c r="K18" i="4" s="1" a="1"/>
  <c r="K18" i="4" s="1"/>
  <c r="J256" i="4"/>
  <c r="K256" i="4" s="1" a="1"/>
  <c r="K256" i="4" s="1"/>
  <c r="J113" i="4"/>
  <c r="K113" i="4" s="1" a="1"/>
  <c r="K113" i="4" s="1"/>
  <c r="J162" i="4"/>
  <c r="K162" i="4" s="1" a="1"/>
  <c r="K162" i="4" s="1"/>
  <c r="J255" i="4"/>
  <c r="K255" i="4" s="1" a="1"/>
  <c r="K255" i="4" s="1"/>
  <c r="J254" i="4"/>
  <c r="K254" i="4" s="1" a="1"/>
  <c r="K254" i="4" s="1"/>
  <c r="J253" i="4"/>
  <c r="K253" i="4" s="1" a="1"/>
  <c r="K253" i="4" s="1"/>
  <c r="J252" i="4"/>
  <c r="K252" i="4" s="1" a="1"/>
  <c r="K252" i="4" s="1"/>
  <c r="J112" i="4"/>
  <c r="K112" i="4" s="1" a="1"/>
  <c r="K112" i="4" s="1"/>
  <c r="J251" i="4"/>
  <c r="K251" i="4" s="1" a="1"/>
  <c r="K251" i="4" s="1"/>
  <c r="J111" i="4"/>
  <c r="K111" i="4" s="1" a="1"/>
  <c r="K111" i="4" s="1"/>
  <c r="J110" i="4"/>
  <c r="K110" i="4" s="1" a="1"/>
  <c r="K110" i="4" s="1"/>
  <c r="J109" i="4"/>
  <c r="K109" i="4" s="1" a="1"/>
  <c r="K109" i="4" s="1"/>
  <c r="J250" i="4"/>
  <c r="K250" i="4" s="1" a="1"/>
  <c r="K250" i="4" s="1"/>
  <c r="J249" i="4"/>
  <c r="K249" i="4" s="1" a="1"/>
  <c r="K249" i="4" s="1"/>
  <c r="J108" i="4"/>
  <c r="K108" i="4" s="1" a="1"/>
  <c r="K108" i="4" s="1"/>
  <c r="J248" i="4"/>
  <c r="K248" i="4" s="1" a="1"/>
  <c r="K248" i="4" s="1"/>
  <c r="J247" i="4"/>
  <c r="K247" i="4" s="1" a="1"/>
  <c r="K247" i="4" s="1"/>
  <c r="J107" i="4"/>
  <c r="K107" i="4" s="1" a="1"/>
  <c r="K107" i="4" s="1"/>
  <c r="J246" i="4"/>
  <c r="K246" i="4" s="1" a="1"/>
  <c r="K246" i="4" s="1"/>
  <c r="J245" i="4"/>
  <c r="K245" i="4" s="1" a="1"/>
  <c r="K245" i="4" s="1"/>
  <c r="J7" i="4"/>
  <c r="K7" i="4" s="1" a="1"/>
  <c r="K7" i="4" s="1"/>
  <c r="J4" i="4"/>
  <c r="K4" i="4" s="1" a="1"/>
  <c r="K4" i="4" s="1"/>
  <c r="J9" i="4"/>
  <c r="K9" i="4" s="1" a="1"/>
  <c r="K9" i="4" s="1"/>
  <c r="J3" i="4"/>
  <c r="K3" i="4" s="1" a="1"/>
  <c r="K3" i="4" s="1"/>
  <c r="J6" i="4"/>
  <c r="K6" i="4" s="1" a="1"/>
  <c r="K6" i="4" s="1"/>
  <c r="J2" i="4"/>
  <c r="K2" i="4" s="1" a="1"/>
  <c r="K2" i="4" s="1"/>
  <c r="J11" i="4"/>
  <c r="K11" i="4" s="1" a="1"/>
  <c r="K11" i="4" s="1"/>
  <c r="J5" i="4"/>
  <c r="K5" i="4" s="1" a="1"/>
  <c r="K5" i="4" s="1"/>
  <c r="J10" i="4"/>
  <c r="K10" i="4" s="1" a="1"/>
  <c r="K10" i="4" s="1"/>
  <c r="J8" i="4"/>
  <c r="K8" i="4" s="1" a="1"/>
  <c r="K8" i="4" s="1"/>
  <c r="J106" i="4"/>
  <c r="K106" i="4" s="1" a="1"/>
  <c r="K106" i="4" s="1"/>
  <c r="J244" i="4"/>
  <c r="K244" i="4" s="1" a="1"/>
  <c r="K244" i="4" s="1"/>
  <c r="J105" i="4"/>
  <c r="K105" i="4" s="1" a="1"/>
  <c r="K105" i="4" s="1"/>
  <c r="J243" i="4"/>
  <c r="K243" i="4" s="1" a="1"/>
  <c r="K243" i="4" s="1"/>
  <c r="J104" i="4"/>
  <c r="K104" i="4" s="1" a="1"/>
  <c r="K104" i="4" s="1"/>
  <c r="J103" i="4"/>
  <c r="K103" i="4" s="1" a="1"/>
  <c r="K103" i="4" s="1"/>
  <c r="J27" i="4"/>
  <c r="K27" i="4" s="1" a="1"/>
  <c r="K27" i="4" s="1"/>
  <c r="J161" i="4"/>
  <c r="K161" i="4" s="1" a="1"/>
  <c r="K161" i="4" s="1"/>
  <c r="K242" i="4" a="1"/>
  <c r="K242" i="4" s="1"/>
  <c r="J242" i="4"/>
  <c r="J241" i="4"/>
  <c r="K241" i="4" s="1" a="1"/>
  <c r="K241" i="4" s="1"/>
  <c r="J240" i="4"/>
  <c r="K240" i="4" s="1" a="1"/>
  <c r="K240" i="4" s="1"/>
  <c r="J239" i="4"/>
  <c r="K239" i="4" s="1" a="1"/>
  <c r="K239" i="4" s="1"/>
  <c r="J238" i="4"/>
  <c r="K238" i="4" s="1" a="1"/>
  <c r="K238" i="4" s="1"/>
  <c r="J237" i="4"/>
  <c r="K237" i="4" s="1" a="1"/>
  <c r="K237" i="4" s="1"/>
  <c r="J102" i="4"/>
  <c r="K102" i="4" s="1" a="1"/>
  <c r="K102" i="4" s="1"/>
  <c r="J101" i="4"/>
  <c r="K101" i="4" s="1" a="1"/>
  <c r="K101" i="4" s="1"/>
  <c r="J236" i="4"/>
  <c r="K236" i="4" s="1" a="1"/>
  <c r="K236" i="4" s="1"/>
  <c r="J160" i="4"/>
  <c r="K160" i="4" s="1" a="1"/>
  <c r="K160" i="4" s="1"/>
  <c r="J100" i="4"/>
  <c r="K100" i="4" s="1" a="1"/>
  <c r="K100" i="4" s="1"/>
  <c r="J235" i="4"/>
  <c r="K235" i="4" s="1" a="1"/>
  <c r="K235" i="4" s="1"/>
  <c r="J99" i="4"/>
  <c r="K99" i="4" s="1" a="1"/>
  <c r="K99" i="4" s="1"/>
  <c r="J234" i="4"/>
  <c r="K234" i="4" s="1" a="1"/>
  <c r="K234" i="4" s="1"/>
  <c r="J233" i="4"/>
  <c r="K233" i="4" s="1" a="1"/>
  <c r="K233" i="4" s="1"/>
  <c r="J232" i="4"/>
  <c r="K232" i="4" s="1" a="1"/>
  <c r="K232" i="4" s="1"/>
  <c r="J231" i="4"/>
  <c r="K231" i="4" s="1" a="1"/>
  <c r="K231" i="4" s="1"/>
  <c r="J39" i="4"/>
  <c r="K39" i="4" s="1" a="1"/>
  <c r="K39" i="4" s="1"/>
  <c r="J230" i="4"/>
  <c r="K230" i="4" s="1" a="1"/>
  <c r="K230" i="4" s="1"/>
  <c r="J229" i="4"/>
  <c r="K229" i="4" s="1" a="1"/>
  <c r="K229" i="4" s="1"/>
  <c r="J159" i="4"/>
  <c r="K159" i="4" s="1" a="1"/>
  <c r="K159" i="4" s="1"/>
  <c r="J228" i="4"/>
  <c r="K228" i="4" s="1" a="1"/>
  <c r="K228" i="4" s="1"/>
  <c r="J158" i="4"/>
  <c r="K158" i="4" s="1" a="1"/>
  <c r="K158" i="4" s="1"/>
  <c r="J157" i="4"/>
  <c r="K157" i="4" s="1" a="1"/>
  <c r="K157" i="4" s="1"/>
  <c r="J156" i="4"/>
  <c r="K156" i="4" s="1" a="1"/>
  <c r="K156" i="4" s="1"/>
  <c r="J38" i="4"/>
  <c r="K38" i="4" s="1" a="1"/>
  <c r="K38" i="4" s="1"/>
  <c r="J155" i="4"/>
  <c r="K155" i="4" s="1" a="1"/>
  <c r="K155" i="4" s="1"/>
  <c r="J154" i="4"/>
  <c r="K154" i="4" s="1" a="1"/>
  <c r="K154" i="4" s="1"/>
  <c r="J153" i="4"/>
  <c r="K153" i="4" s="1" a="1"/>
  <c r="K153" i="4" s="1"/>
  <c r="J227" i="4"/>
  <c r="K227" i="4" s="1" a="1"/>
  <c r="K227" i="4" s="1"/>
  <c r="J152" i="4"/>
  <c r="K152" i="4" s="1" a="1"/>
  <c r="K152" i="4" s="1"/>
  <c r="J98" i="4"/>
  <c r="K98" i="4" s="1" a="1"/>
  <c r="K98" i="4" s="1"/>
  <c r="K226" i="4" a="1"/>
  <c r="K226" i="4" s="1"/>
  <c r="J226" i="4"/>
  <c r="J97" i="4"/>
  <c r="K97" i="4" s="1" a="1"/>
  <c r="K97" i="4" s="1"/>
  <c r="J151" i="4"/>
  <c r="K151" i="4" s="1" a="1"/>
  <c r="K151" i="4" s="1"/>
  <c r="J150" i="4"/>
  <c r="K150" i="4" s="1" a="1"/>
  <c r="K150" i="4" s="1"/>
  <c r="J37" i="4"/>
  <c r="K37" i="4" s="1" a="1"/>
  <c r="K37" i="4" s="1"/>
  <c r="J149" i="4"/>
  <c r="K149" i="4" s="1" a="1"/>
  <c r="K149" i="4" s="1"/>
  <c r="J225" i="4"/>
  <c r="K225" i="4" s="1" a="1"/>
  <c r="K225" i="4" s="1"/>
  <c r="J96" i="4"/>
  <c r="K96" i="4" s="1" a="1"/>
  <c r="K96" i="4" s="1"/>
  <c r="J148" i="4"/>
  <c r="K148" i="4" s="1" a="1"/>
  <c r="K148" i="4" s="1"/>
  <c r="J224" i="4"/>
  <c r="K224" i="4" s="1" a="1"/>
  <c r="K224" i="4" s="1"/>
  <c r="J147" i="4"/>
  <c r="K147" i="4" s="1" a="1"/>
  <c r="K147" i="4" s="1"/>
  <c r="J95" i="4"/>
  <c r="K95" i="4" s="1" a="1"/>
  <c r="K95" i="4" s="1"/>
  <c r="J146" i="4"/>
  <c r="K146" i="4" s="1" a="1"/>
  <c r="K146" i="4" s="1"/>
  <c r="J223" i="4"/>
  <c r="K223" i="4" s="1" a="1"/>
  <c r="K223" i="4" s="1"/>
  <c r="J94" i="4"/>
  <c r="K94" i="4" s="1" a="1"/>
  <c r="K94" i="4" s="1"/>
  <c r="J36" i="4"/>
  <c r="K36" i="4" s="1" a="1"/>
  <c r="K36" i="4" s="1"/>
  <c r="J222" i="4"/>
  <c r="K222" i="4" s="1" a="1"/>
  <c r="K222" i="4" s="1"/>
  <c r="J145" i="4"/>
  <c r="K145" i="4" s="1" a="1"/>
  <c r="K145" i="4" s="1"/>
  <c r="J221" i="4"/>
  <c r="K221" i="4" s="1" a="1"/>
  <c r="K221" i="4" s="1"/>
  <c r="J35" i="4"/>
  <c r="K35" i="4" s="1" a="1"/>
  <c r="K35" i="4" s="1"/>
  <c r="J144" i="4"/>
  <c r="K144" i="4" s="1" a="1"/>
  <c r="K144" i="4" s="1"/>
  <c r="J220" i="4"/>
  <c r="K220" i="4" s="1" a="1"/>
  <c r="K220" i="4" s="1"/>
  <c r="J93" i="4"/>
  <c r="K93" i="4" s="1" a="1"/>
  <c r="K93" i="4" s="1"/>
  <c r="J26" i="4"/>
  <c r="K26" i="4" s="1" a="1"/>
  <c r="K26" i="4" s="1"/>
  <c r="J92" i="4"/>
  <c r="K92" i="4" s="1" a="1"/>
  <c r="K92" i="4" s="1"/>
  <c r="J143" i="4"/>
  <c r="K143" i="4" s="1" a="1"/>
  <c r="K143" i="4" s="1"/>
  <c r="J91" i="4"/>
  <c r="K91" i="4" s="1" a="1"/>
  <c r="K91" i="4" s="1"/>
  <c r="J219" i="4"/>
  <c r="K219" i="4" s="1" a="1"/>
  <c r="K219" i="4" s="1"/>
  <c r="J142" i="4"/>
  <c r="K142" i="4" s="1" a="1"/>
  <c r="K142" i="4" s="1"/>
  <c r="J90" i="4"/>
  <c r="K90" i="4" s="1" a="1"/>
  <c r="K90" i="4" s="1"/>
  <c r="J218" i="4"/>
  <c r="K218" i="4" s="1" a="1"/>
  <c r="K218" i="4" s="1"/>
  <c r="J217" i="4"/>
  <c r="K217" i="4" s="1" a="1"/>
  <c r="K217" i="4" s="1"/>
  <c r="J25" i="4"/>
  <c r="K25" i="4" s="1" a="1"/>
  <c r="K25" i="4" s="1"/>
  <c r="J34" i="4"/>
  <c r="K34" i="4" s="1" a="1"/>
  <c r="K34" i="4" s="1"/>
  <c r="J216" i="4"/>
  <c r="K216" i="4" s="1" a="1"/>
  <c r="K216" i="4" s="1"/>
  <c r="J89" i="4"/>
  <c r="K89" i="4" s="1" a="1"/>
  <c r="K89" i="4" s="1"/>
  <c r="J47" i="4"/>
  <c r="K47" i="4" s="1" a="1"/>
  <c r="K47" i="4" s="1"/>
  <c r="J46" i="4"/>
  <c r="K46" i="4" s="1" a="1"/>
  <c r="K46" i="4" s="1"/>
  <c r="J33" i="4"/>
  <c r="K33" i="4" s="1" a="1"/>
  <c r="K33" i="4" s="1"/>
  <c r="J215" i="4"/>
  <c r="K215" i="4" s="1" a="1"/>
  <c r="K215" i="4" s="1"/>
  <c r="J32" i="4"/>
  <c r="K32" i="4" s="1" a="1"/>
  <c r="K32" i="4" s="1"/>
  <c r="J214" i="4"/>
  <c r="K214" i="4" s="1" a="1"/>
  <c r="K214" i="4" s="1"/>
  <c r="J45" i="4"/>
  <c r="K45" i="4" s="1" a="1"/>
  <c r="K45" i="4" s="1"/>
  <c r="J213" i="4"/>
  <c r="K213" i="4" s="1" a="1"/>
  <c r="K213" i="4" s="1"/>
  <c r="J141" i="4"/>
  <c r="K141" i="4" s="1" a="1"/>
  <c r="K141" i="4" s="1"/>
  <c r="J44" i="4"/>
  <c r="K44" i="4" s="1" a="1"/>
  <c r="K44" i="4" s="1"/>
  <c r="J140" i="4"/>
  <c r="K140" i="4" s="1" a="1"/>
  <c r="K140" i="4" s="1"/>
  <c r="J88" i="4"/>
  <c r="K88" i="4" s="1" a="1"/>
  <c r="K88" i="4" s="1"/>
  <c r="J87" i="4"/>
  <c r="K87" i="4" s="1" a="1"/>
  <c r="K87" i="4" s="1"/>
  <c r="J24" i="4"/>
  <c r="K24" i="4" s="1" a="1"/>
  <c r="K24" i="4" s="1"/>
  <c r="J86" i="4"/>
  <c r="K86" i="4" s="1" a="1"/>
  <c r="K86" i="4" s="1"/>
  <c r="J212" i="4"/>
  <c r="K212" i="4" s="1" a="1"/>
  <c r="K212" i="4" s="1"/>
  <c r="J211" i="4"/>
  <c r="K211" i="4" s="1" a="1"/>
  <c r="K211" i="4" s="1"/>
  <c r="J210" i="4"/>
  <c r="K210" i="4" s="1" a="1"/>
  <c r="K210" i="4" s="1"/>
  <c r="J139" i="4"/>
  <c r="K139" i="4" s="1" a="1"/>
  <c r="K139" i="4" s="1"/>
  <c r="J23" i="4"/>
  <c r="K23" i="4" s="1" a="1"/>
  <c r="K23" i="4" s="1"/>
  <c r="J22" i="4"/>
  <c r="K22" i="4" s="1" a="1"/>
  <c r="K22" i="4" s="1"/>
  <c r="J209" i="4"/>
  <c r="K209" i="4" s="1" a="1"/>
  <c r="K209" i="4" s="1"/>
  <c r="J138" i="4"/>
  <c r="K138" i="4" s="1" a="1"/>
  <c r="K138" i="4" s="1"/>
  <c r="J208" i="4"/>
  <c r="K208" i="4" s="1" a="1"/>
  <c r="K208" i="4" s="1"/>
  <c r="J207" i="4"/>
  <c r="K207" i="4" s="1" a="1"/>
  <c r="K207" i="4" s="1"/>
  <c r="J206" i="4"/>
  <c r="K206" i="4" s="1" a="1"/>
  <c r="K206" i="4" s="1"/>
  <c r="J85" i="4"/>
  <c r="K85" i="4" s="1" a="1"/>
  <c r="K85" i="4" s="1"/>
  <c r="J84" i="4"/>
  <c r="K84" i="4" s="1" a="1"/>
  <c r="K84" i="4" s="1"/>
  <c r="J15" i="4"/>
  <c r="K15" i="4" s="1" a="1"/>
  <c r="K15" i="4" s="1"/>
  <c r="J83" i="4"/>
  <c r="K83" i="4" s="1" a="1"/>
  <c r="K83" i="4" s="1"/>
  <c r="J17" i="4"/>
  <c r="K17" i="4" s="1" a="1"/>
  <c r="K17" i="4" s="1"/>
  <c r="J82" i="4"/>
  <c r="K82" i="4" s="1" a="1"/>
  <c r="K82" i="4" s="1"/>
  <c r="J205" i="4"/>
  <c r="K205" i="4" s="1" a="1"/>
  <c r="K205" i="4" s="1"/>
  <c r="J81" i="4"/>
  <c r="K81" i="4" s="1" a="1"/>
  <c r="K81" i="4" s="1"/>
  <c r="K137" i="4" a="1"/>
  <c r="K137" i="4" s="1"/>
  <c r="J137" i="4"/>
  <c r="J80" i="4"/>
  <c r="K80" i="4" s="1" a="1"/>
  <c r="K80" i="4" s="1"/>
  <c r="J79" i="4"/>
  <c r="K79" i="4" s="1" a="1"/>
  <c r="K79" i="4" s="1"/>
  <c r="J78" i="4"/>
  <c r="K78" i="4" s="1" a="1"/>
  <c r="K78" i="4" s="1"/>
  <c r="J77" i="4"/>
  <c r="K77" i="4" s="1" a="1"/>
  <c r="K77" i="4" s="1"/>
  <c r="J76" i="4"/>
  <c r="K76" i="4" s="1" a="1"/>
  <c r="K76" i="4" s="1"/>
  <c r="J75" i="4"/>
  <c r="K75" i="4" s="1" a="1"/>
  <c r="K75" i="4" s="1"/>
  <c r="J204" i="4"/>
  <c r="K204" i="4" s="1" a="1"/>
  <c r="K204" i="4" s="1"/>
  <c r="J74" i="4"/>
  <c r="K74" i="4" s="1" a="1"/>
  <c r="K74" i="4" s="1"/>
  <c r="K73" i="4" a="1"/>
  <c r="K73" i="4" s="1"/>
  <c r="J73" i="4"/>
  <c r="J203" i="4"/>
  <c r="K203" i="4" s="1" a="1"/>
  <c r="K203" i="4" s="1"/>
  <c r="J72" i="4"/>
  <c r="K72" i="4" s="1" a="1"/>
  <c r="K72" i="4" s="1"/>
  <c r="J71" i="4"/>
  <c r="K71" i="4" s="1" a="1"/>
  <c r="K71" i="4" s="1"/>
  <c r="J70" i="4"/>
  <c r="K70" i="4" s="1" a="1"/>
  <c r="K70" i="4" s="1"/>
  <c r="J16" i="4"/>
  <c r="K16" i="4" s="1" a="1"/>
  <c r="K16" i="4" s="1"/>
  <c r="J12" i="4"/>
  <c r="K12" i="4" s="1" a="1"/>
  <c r="K12" i="4" s="1"/>
  <c r="J69" i="4"/>
  <c r="K69" i="4" s="1" a="1"/>
  <c r="K69" i="4" s="1"/>
  <c r="J21" i="4"/>
  <c r="K21" i="4" s="1" a="1"/>
  <c r="K21" i="4" s="1"/>
  <c r="J136" i="4"/>
  <c r="K136" i="4" s="1" a="1"/>
  <c r="K136" i="4" s="1"/>
  <c r="J202" i="4"/>
  <c r="K202" i="4" s="1" a="1"/>
  <c r="K202" i="4" s="1"/>
  <c r="J68" i="4"/>
  <c r="K68" i="4" s="1" a="1"/>
  <c r="K68" i="4" s="1"/>
  <c r="K67" i="4"/>
  <c r="J67" i="4"/>
  <c r="K67" i="4" s="1" a="1"/>
  <c r="J66" i="4"/>
  <c r="K66" i="4" s="1" a="1"/>
  <c r="K66" i="4" s="1"/>
  <c r="J201" i="4"/>
  <c r="K201" i="4" s="1" a="1"/>
  <c r="K201" i="4" s="1"/>
  <c r="J65" i="4"/>
  <c r="K65" i="4" s="1" a="1"/>
  <c r="K65" i="4" s="1"/>
  <c r="J64" i="4"/>
  <c r="K64" i="4" s="1" a="1"/>
  <c r="K64" i="4" s="1"/>
  <c r="J63" i="4"/>
  <c r="K63" i="4" s="1" a="1"/>
  <c r="K63" i="4" s="1"/>
  <c r="J135" i="4"/>
  <c r="K135" i="4" s="1" a="1"/>
  <c r="K135" i="4" s="1"/>
  <c r="J62" i="4"/>
  <c r="K62" i="4" s="1" a="1"/>
  <c r="K62" i="4" s="1"/>
  <c r="J200" i="4"/>
  <c r="K200" i="4" s="1" a="1"/>
  <c r="K200" i="4" s="1"/>
  <c r="J199" i="4"/>
  <c r="K199" i="4" s="1" a="1"/>
  <c r="K199" i="4" s="1"/>
  <c r="J61" i="4"/>
  <c r="K61" i="4" s="1" a="1"/>
  <c r="K61" i="4" s="1"/>
  <c r="J60" i="4"/>
  <c r="K60" i="4" s="1" a="1"/>
  <c r="K60" i="4" s="1"/>
  <c r="K198" i="4" a="1"/>
  <c r="K198" i="4" s="1"/>
  <c r="J198" i="4"/>
  <c r="J134" i="4"/>
  <c r="K134" i="4" s="1" a="1"/>
  <c r="K134" i="4" s="1"/>
  <c r="J197" i="4"/>
  <c r="K197" i="4" s="1" a="1"/>
  <c r="K197" i="4" s="1"/>
  <c r="J196" i="4"/>
  <c r="K196" i="4" s="1" a="1"/>
  <c r="K196" i="4" s="1"/>
  <c r="J133" i="4"/>
  <c r="K133" i="4" s="1" a="1"/>
  <c r="K133" i="4" s="1"/>
  <c r="J132" i="4"/>
  <c r="K132" i="4" s="1" a="1"/>
  <c r="K132" i="4" s="1"/>
  <c r="J195" i="4"/>
  <c r="K195" i="4" s="1" a="1"/>
  <c r="K195" i="4" s="1"/>
  <c r="J59" i="4"/>
  <c r="K59" i="4" s="1" a="1"/>
  <c r="K59" i="4" s="1"/>
  <c r="J14" i="4"/>
  <c r="K14" i="4" s="1" a="1"/>
  <c r="K14" i="4" s="1"/>
  <c r="K131" i="4" a="1"/>
  <c r="K131" i="4" s="1"/>
  <c r="J131" i="4"/>
  <c r="J194" i="4"/>
  <c r="K194" i="4" s="1" a="1"/>
  <c r="K194" i="4" s="1"/>
  <c r="J31" i="4"/>
  <c r="K31" i="4" s="1" a="1"/>
  <c r="K31" i="4" s="1"/>
  <c r="J130" i="4"/>
  <c r="K130" i="4" s="1" a="1"/>
  <c r="K130" i="4" s="1"/>
  <c r="J193" i="4"/>
  <c r="K193" i="4" s="1" a="1"/>
  <c r="K193" i="4" s="1"/>
  <c r="J129" i="4"/>
  <c r="K129" i="4" s="1" a="1"/>
  <c r="K129" i="4" s="1"/>
  <c r="J43" i="4"/>
  <c r="K43" i="4" s="1" a="1"/>
  <c r="K43" i="4" s="1"/>
  <c r="J58" i="4"/>
  <c r="K58" i="4" s="1" a="1"/>
  <c r="K58" i="4" s="1"/>
  <c r="J20" i="4"/>
  <c r="K20" i="4" s="1" a="1"/>
  <c r="K20" i="4" s="1"/>
  <c r="J19" i="4"/>
  <c r="K19" i="4" s="1" a="1"/>
  <c r="K19" i="4" s="1"/>
  <c r="J192" i="4"/>
  <c r="K192" i="4" s="1" a="1"/>
  <c r="K192" i="4" s="1"/>
  <c r="J191" i="4"/>
  <c r="K191" i="4" s="1" a="1"/>
  <c r="K191" i="4" s="1"/>
  <c r="J190" i="4"/>
  <c r="K190" i="4" s="1" a="1"/>
  <c r="K190" i="4" s="1"/>
  <c r="J189" i="4"/>
  <c r="K189" i="4" s="1" a="1"/>
  <c r="K189" i="4" s="1"/>
  <c r="J30" i="4"/>
  <c r="K30" i="4" s="1" a="1"/>
  <c r="K30" i="4" s="1"/>
  <c r="J128" i="4"/>
  <c r="K128" i="4" s="1" a="1"/>
  <c r="K128" i="4" s="1"/>
  <c r="J188" i="4"/>
  <c r="K188" i="4" s="1" a="1"/>
  <c r="K188" i="4" s="1"/>
  <c r="J127" i="4"/>
  <c r="K127" i="4" s="1" a="1"/>
  <c r="K127" i="4" s="1"/>
  <c r="J126" i="4"/>
  <c r="K126" i="4" s="1" a="1"/>
  <c r="K126" i="4" s="1"/>
  <c r="J29" i="4"/>
  <c r="K29" i="4" s="1" a="1"/>
  <c r="K29" i="4" s="1"/>
  <c r="J57" i="4"/>
  <c r="K57" i="4" s="1" a="1"/>
  <c r="K57" i="4" s="1"/>
  <c r="J56" i="4"/>
  <c r="K56" i="4" s="1" a="1"/>
  <c r="K56" i="4" s="1"/>
  <c r="J55" i="4"/>
  <c r="K55" i="4" s="1" a="1"/>
  <c r="K55" i="4" s="1"/>
  <c r="J187" i="4"/>
  <c r="K187" i="4" s="1" a="1"/>
  <c r="K187" i="4" s="1"/>
  <c r="J54" i="4"/>
  <c r="K54" i="4" s="1" a="1"/>
  <c r="K54" i="4" s="1"/>
  <c r="J186" i="4"/>
  <c r="K186" i="4" s="1" a="1"/>
  <c r="K186" i="4" s="1"/>
  <c r="J53" i="4"/>
  <c r="K53" i="4" s="1" a="1"/>
  <c r="K53" i="4" s="1"/>
  <c r="J42" i="4"/>
  <c r="K42" i="4" s="1" a="1"/>
  <c r="K42" i="4" s="1"/>
  <c r="J52" i="4"/>
  <c r="K52" i="4" s="1" a="1"/>
  <c r="K52" i="4" s="1"/>
  <c r="J41" i="4"/>
  <c r="K41" i="4" s="1" a="1"/>
  <c r="K41" i="4" s="1"/>
  <c r="J125" i="4"/>
  <c r="K125" i="4" s="1" a="1"/>
  <c r="K125" i="4" s="1"/>
  <c r="J185" i="4"/>
  <c r="K185" i="4" s="1" a="1"/>
  <c r="K185" i="4" s="1"/>
  <c r="J184" i="4"/>
  <c r="K184" i="4" s="1" a="1"/>
  <c r="K184" i="4" s="1"/>
  <c r="J124" i="4"/>
  <c r="K124" i="4" s="1" a="1"/>
  <c r="K124" i="4" s="1"/>
  <c r="J123" i="4"/>
  <c r="K123" i="4" s="1" a="1"/>
  <c r="K123" i="4" s="1"/>
  <c r="J122" i="4"/>
  <c r="K122" i="4" s="1" a="1"/>
  <c r="K122" i="4" s="1"/>
  <c r="J183" i="4"/>
  <c r="K183" i="4" s="1" a="1"/>
  <c r="K183" i="4" s="1"/>
  <c r="J121" i="4"/>
  <c r="K121" i="4" s="1" a="1"/>
  <c r="K121" i="4" s="1"/>
  <c r="J182" i="4"/>
  <c r="K182" i="4" s="1" a="1"/>
  <c r="K182" i="4" s="1"/>
  <c r="F294" i="1"/>
  <c r="H294" i="1"/>
  <c r="G294" i="1"/>
  <c r="D294" i="1"/>
  <c r="L2" i="1"/>
  <c r="M2" i="1" s="1" a="1"/>
  <c r="M2" i="1" s="1"/>
  <c r="L3" i="1"/>
  <c r="M3" i="1" s="1" a="1"/>
  <c r="M3" i="1" s="1"/>
  <c r="L4" i="1"/>
  <c r="M4" i="1" s="1" a="1"/>
  <c r="M4" i="1" s="1"/>
  <c r="L5" i="1"/>
  <c r="M5" i="1" s="1" a="1"/>
  <c r="M5" i="1" s="1"/>
  <c r="L6" i="1"/>
  <c r="M6" i="1" s="1" a="1"/>
  <c r="M6" i="1" s="1"/>
  <c r="L7" i="1"/>
  <c r="M7" i="1" s="1" a="1"/>
  <c r="M7" i="1" s="1"/>
  <c r="L8" i="1"/>
  <c r="M8" i="1" s="1" a="1"/>
  <c r="M8" i="1" s="1"/>
  <c r="L9" i="1"/>
  <c r="M9" i="1" s="1" a="1"/>
  <c r="M9" i="1" s="1"/>
  <c r="L10" i="1"/>
  <c r="M10" i="1" s="1" a="1"/>
  <c r="M10" i="1" s="1"/>
  <c r="L11" i="1"/>
  <c r="M11" i="1" s="1" a="1"/>
  <c r="M11" i="1" s="1"/>
  <c r="L12" i="1"/>
  <c r="M12" i="1" s="1" a="1"/>
  <c r="M12" i="1" s="1"/>
  <c r="L13" i="1"/>
  <c r="M13" i="1" s="1" a="1"/>
  <c r="M13" i="1" s="1"/>
  <c r="L14" i="1"/>
  <c r="M14" i="1" s="1" a="1"/>
  <c r="M14" i="1" s="1"/>
  <c r="L15" i="1"/>
  <c r="M15" i="1" s="1" a="1"/>
  <c r="M15" i="1" s="1"/>
  <c r="L16" i="1"/>
  <c r="M16" i="1" s="1" a="1"/>
  <c r="M16" i="1" s="1"/>
  <c r="L17" i="1"/>
  <c r="M17" i="1" s="1" a="1"/>
  <c r="M17" i="1" s="1"/>
  <c r="L18" i="1"/>
  <c r="M18" i="1" s="1" a="1"/>
  <c r="M18" i="1" s="1"/>
  <c r="L19" i="1"/>
  <c r="M19" i="1" s="1" a="1"/>
  <c r="M19" i="1" s="1"/>
  <c r="L20" i="1"/>
  <c r="M20" i="1" s="1" a="1"/>
  <c r="M20" i="1" s="1"/>
  <c r="L21" i="1"/>
  <c r="M21" i="1" s="1" a="1"/>
  <c r="M21" i="1" s="1"/>
  <c r="L22" i="1"/>
  <c r="M22" i="1" s="1" a="1"/>
  <c r="M22" i="1" s="1"/>
  <c r="L23" i="1"/>
  <c r="M23" i="1" s="1" a="1"/>
  <c r="M23" i="1" s="1"/>
  <c r="L24" i="1"/>
  <c r="M24" i="1" s="1" a="1"/>
  <c r="M24" i="1" s="1"/>
  <c r="L25" i="1"/>
  <c r="M25" i="1" s="1" a="1"/>
  <c r="M25" i="1" s="1"/>
  <c r="L26" i="1"/>
  <c r="M26" i="1" s="1" a="1"/>
  <c r="M26" i="1" s="1"/>
  <c r="L27" i="1"/>
  <c r="M27" i="1" s="1" a="1"/>
  <c r="M27" i="1" s="1"/>
  <c r="L28" i="1"/>
  <c r="M28" i="1" s="1" a="1"/>
  <c r="M28" i="1" s="1"/>
  <c r="L29" i="1"/>
  <c r="M29" i="1" s="1" a="1"/>
  <c r="M29" i="1" s="1"/>
  <c r="L30" i="1"/>
  <c r="M30" i="1" s="1" a="1"/>
  <c r="M30" i="1" s="1"/>
  <c r="L31" i="1"/>
  <c r="M31" i="1" s="1" a="1"/>
  <c r="M31" i="1" s="1"/>
  <c r="L32" i="1"/>
  <c r="M32" i="1" s="1" a="1"/>
  <c r="M32" i="1" s="1"/>
  <c r="L33" i="1"/>
  <c r="M33" i="1" s="1" a="1"/>
  <c r="M33" i="1" s="1"/>
  <c r="L34" i="1"/>
  <c r="M34" i="1" s="1" a="1"/>
  <c r="M34" i="1" s="1"/>
  <c r="L35" i="1"/>
  <c r="M35" i="1" s="1" a="1"/>
  <c r="M35" i="1" s="1"/>
  <c r="L36" i="1"/>
  <c r="M36" i="1" s="1" a="1"/>
  <c r="M36" i="1" s="1"/>
  <c r="L37" i="1"/>
  <c r="M37" i="1" s="1" a="1"/>
  <c r="M37" i="1" s="1"/>
  <c r="L38" i="1"/>
  <c r="M38" i="1" s="1" a="1"/>
  <c r="M38" i="1" s="1"/>
  <c r="L39" i="1"/>
  <c r="M39" i="1" s="1" a="1"/>
  <c r="M39" i="1" s="1"/>
  <c r="L40" i="1"/>
  <c r="M40" i="1" s="1" a="1"/>
  <c r="M40" i="1" s="1"/>
  <c r="L41" i="1"/>
  <c r="M41" i="1" s="1" a="1"/>
  <c r="M41" i="1" s="1"/>
  <c r="L42" i="1"/>
  <c r="M42" i="1" s="1" a="1"/>
  <c r="M42" i="1" s="1"/>
  <c r="L43" i="1"/>
  <c r="M43" i="1" s="1" a="1"/>
  <c r="M43" i="1" s="1"/>
  <c r="L44" i="1"/>
  <c r="M44" i="1" s="1" a="1"/>
  <c r="M44" i="1" s="1"/>
  <c r="L45" i="1"/>
  <c r="M45" i="1" s="1" a="1"/>
  <c r="M45" i="1" s="1"/>
  <c r="L46" i="1"/>
  <c r="M46" i="1" s="1" a="1"/>
  <c r="M46" i="1" s="1"/>
  <c r="L47" i="1"/>
  <c r="M47" i="1" s="1" a="1"/>
  <c r="M47" i="1" s="1"/>
  <c r="L48" i="1"/>
  <c r="M48" i="1" s="1" a="1"/>
  <c r="M48" i="1" s="1"/>
  <c r="L49" i="1"/>
  <c r="M49" i="1" a="1"/>
  <c r="M49" i="1" s="1"/>
  <c r="L50" i="1"/>
  <c r="M50" i="1" s="1" a="1"/>
  <c r="M50" i="1" s="1"/>
  <c r="L51" i="1"/>
  <c r="M51" i="1" s="1" a="1"/>
  <c r="M51" i="1" s="1"/>
  <c r="L52" i="1"/>
  <c r="M52" i="1" s="1" a="1"/>
  <c r="M52" i="1" s="1"/>
  <c r="L53" i="1"/>
  <c r="M53" i="1" s="1" a="1"/>
  <c r="M53" i="1" s="1"/>
  <c r="L54" i="1"/>
  <c r="M54" i="1" s="1" a="1"/>
  <c r="M54" i="1" s="1"/>
  <c r="L55" i="1"/>
  <c r="M55" i="1" s="1" a="1"/>
  <c r="M55" i="1" s="1"/>
  <c r="L56" i="1"/>
  <c r="M56" i="1" s="1" a="1"/>
  <c r="M56" i="1" s="1"/>
  <c r="L57" i="1"/>
  <c r="M57" i="1" s="1" a="1"/>
  <c r="M57" i="1" s="1"/>
  <c r="L58" i="1"/>
  <c r="M58" i="1" s="1" a="1"/>
  <c r="M58" i="1" s="1"/>
  <c r="L59" i="1"/>
  <c r="M59" i="1" s="1" a="1"/>
  <c r="M59" i="1" s="1"/>
  <c r="L60" i="1"/>
  <c r="M60" i="1" s="1" a="1"/>
  <c r="M60" i="1" s="1"/>
  <c r="L61" i="1"/>
  <c r="M61" i="1" s="1" a="1"/>
  <c r="M61" i="1" s="1"/>
  <c r="L62" i="1"/>
  <c r="M62" i="1" s="1" a="1"/>
  <c r="M62" i="1" s="1"/>
  <c r="L63" i="1"/>
  <c r="M63" i="1" s="1" a="1"/>
  <c r="M63" i="1" s="1"/>
  <c r="L64" i="1"/>
  <c r="M64" i="1" s="1" a="1"/>
  <c r="M64" i="1" s="1"/>
  <c r="L65" i="1"/>
  <c r="M65" i="1" s="1" a="1"/>
  <c r="M65" i="1" s="1"/>
  <c r="L66" i="1"/>
  <c r="M66" i="1" s="1" a="1"/>
  <c r="M66" i="1" s="1"/>
  <c r="L67" i="1"/>
  <c r="M67" i="1" s="1" a="1"/>
  <c r="M67" i="1" s="1"/>
  <c r="L68" i="1"/>
  <c r="M68" i="1" s="1" a="1"/>
  <c r="M68" i="1" s="1"/>
  <c r="L69" i="1"/>
  <c r="M69" i="1" s="1" a="1"/>
  <c r="M69" i="1" s="1"/>
  <c r="L70" i="1"/>
  <c r="M70" i="1" s="1" a="1"/>
  <c r="M70" i="1" s="1"/>
  <c r="L71" i="1"/>
  <c r="M71" i="1" s="1" a="1"/>
  <c r="M71" i="1" s="1"/>
  <c r="L72" i="1"/>
  <c r="M72" i="1" s="1" a="1"/>
  <c r="M72" i="1" s="1"/>
  <c r="L73" i="1"/>
  <c r="M73" i="1" s="1" a="1"/>
  <c r="M73" i="1" s="1"/>
  <c r="L74" i="1"/>
  <c r="M74" i="1" s="1" a="1"/>
  <c r="M74" i="1" s="1"/>
  <c r="L75" i="1"/>
  <c r="M75" i="1" s="1" a="1"/>
  <c r="M75" i="1" s="1"/>
  <c r="L76" i="1"/>
  <c r="M76" i="1" s="1" a="1"/>
  <c r="M76" i="1" s="1"/>
  <c r="L77" i="1"/>
  <c r="M77" i="1" s="1" a="1"/>
  <c r="M77" i="1" s="1"/>
  <c r="L78" i="1"/>
  <c r="M78" i="1" s="1" a="1"/>
  <c r="M78" i="1" s="1"/>
  <c r="L79" i="1"/>
  <c r="M79" i="1" s="1" a="1"/>
  <c r="M79" i="1" s="1"/>
  <c r="L80" i="1"/>
  <c r="M80" i="1" s="1" a="1"/>
  <c r="M80" i="1" s="1"/>
  <c r="L81" i="1"/>
  <c r="M81" i="1" s="1" a="1"/>
  <c r="M81" i="1" s="1"/>
  <c r="L82" i="1"/>
  <c r="M82" i="1" s="1" a="1"/>
  <c r="M82" i="1" s="1"/>
  <c r="L83" i="1"/>
  <c r="M83" i="1" s="1" a="1"/>
  <c r="M83" i="1" s="1"/>
  <c r="L84" i="1"/>
  <c r="M84" i="1" s="1" a="1"/>
  <c r="M84" i="1" s="1"/>
  <c r="L85" i="1"/>
  <c r="M85" i="1" s="1" a="1"/>
  <c r="M85" i="1" s="1"/>
  <c r="L86" i="1"/>
  <c r="M86" i="1" s="1" a="1"/>
  <c r="M86" i="1" s="1"/>
  <c r="L87" i="1"/>
  <c r="M87" i="1" s="1" a="1"/>
  <c r="M87" i="1" s="1"/>
  <c r="L88" i="1"/>
  <c r="M88" i="1" s="1" a="1"/>
  <c r="M88" i="1" s="1"/>
  <c r="L89" i="1"/>
  <c r="M89" i="1" s="1" a="1"/>
  <c r="M89" i="1" s="1"/>
  <c r="L90" i="1"/>
  <c r="M90" i="1" s="1" a="1"/>
  <c r="M90" i="1" s="1"/>
  <c r="L91" i="1"/>
  <c r="M91" i="1" s="1" a="1"/>
  <c r="M91" i="1" s="1"/>
  <c r="L92" i="1"/>
  <c r="M92" i="1" s="1" a="1"/>
  <c r="M92" i="1" s="1"/>
  <c r="L93" i="1"/>
  <c r="M93" i="1" s="1" a="1"/>
  <c r="M93" i="1" s="1"/>
  <c r="L94" i="1"/>
  <c r="M94" i="1" s="1" a="1"/>
  <c r="M94" i="1" s="1"/>
  <c r="L95" i="1"/>
  <c r="M95" i="1" s="1" a="1"/>
  <c r="M95" i="1" s="1"/>
  <c r="L96" i="1"/>
  <c r="M96" i="1" s="1" a="1"/>
  <c r="M96" i="1" s="1"/>
  <c r="L97" i="1"/>
  <c r="M97" i="1" s="1" a="1"/>
  <c r="M97" i="1" s="1"/>
  <c r="L98" i="1"/>
  <c r="M98" i="1" s="1" a="1"/>
  <c r="M98" i="1" s="1"/>
  <c r="L99" i="1"/>
  <c r="M99" i="1" s="1" a="1"/>
  <c r="M99" i="1" s="1"/>
  <c r="L100" i="1"/>
  <c r="M100" i="1" s="1" a="1"/>
  <c r="M100" i="1" s="1"/>
  <c r="L101" i="1"/>
  <c r="M101" i="1" s="1" a="1"/>
  <c r="M101" i="1" s="1"/>
  <c r="L102" i="1"/>
  <c r="M102" i="1" s="1" a="1"/>
  <c r="M102" i="1" s="1"/>
  <c r="L103" i="1"/>
  <c r="M103" i="1" s="1" a="1"/>
  <c r="M103" i="1" s="1"/>
  <c r="L104" i="1"/>
  <c r="M104" i="1" s="1" a="1"/>
  <c r="M104" i="1" s="1"/>
  <c r="L105" i="1"/>
  <c r="M105" i="1" s="1" a="1"/>
  <c r="M105" i="1" s="1"/>
  <c r="L106" i="1"/>
  <c r="M106" i="1" s="1" a="1"/>
  <c r="M106" i="1" s="1"/>
  <c r="L107" i="1"/>
  <c r="M107" i="1" s="1" a="1"/>
  <c r="M107" i="1" s="1"/>
  <c r="L108" i="1"/>
  <c r="M108" i="1" s="1" a="1"/>
  <c r="M108" i="1" s="1"/>
  <c r="L109" i="1"/>
  <c r="M109" i="1" s="1" a="1"/>
  <c r="M109" i="1" s="1"/>
  <c r="L110" i="1"/>
  <c r="M110" i="1" s="1" a="1"/>
  <c r="M110" i="1" s="1"/>
  <c r="L111" i="1"/>
  <c r="M111" i="1" s="1" a="1"/>
  <c r="M111" i="1" s="1"/>
  <c r="L112" i="1"/>
  <c r="M112" i="1" s="1" a="1"/>
  <c r="M112" i="1" s="1"/>
  <c r="L113" i="1"/>
  <c r="M113" i="1" s="1" a="1"/>
  <c r="M113" i="1" s="1"/>
  <c r="L114" i="1"/>
  <c r="M114" i="1" s="1" a="1"/>
  <c r="M114" i="1" s="1"/>
  <c r="L115" i="1"/>
  <c r="M115" i="1" s="1" a="1"/>
  <c r="M115" i="1" s="1"/>
  <c r="L116" i="1"/>
  <c r="M116" i="1" s="1" a="1"/>
  <c r="M116" i="1" s="1"/>
  <c r="L117" i="1"/>
  <c r="M117" i="1" s="1" a="1"/>
  <c r="M117" i="1" s="1"/>
  <c r="L118" i="1"/>
  <c r="M118" i="1" s="1" a="1"/>
  <c r="M118" i="1" s="1"/>
  <c r="L119" i="1"/>
  <c r="M119" i="1" s="1" a="1"/>
  <c r="M119" i="1" s="1"/>
  <c r="L120" i="1"/>
  <c r="M120" i="1" s="1" a="1"/>
  <c r="M120" i="1" s="1"/>
  <c r="L121" i="1"/>
  <c r="M121" i="1" s="1" a="1"/>
  <c r="M121" i="1" s="1"/>
  <c r="L122" i="1"/>
  <c r="M122" i="1" s="1" a="1"/>
  <c r="M122" i="1" s="1"/>
  <c r="L123" i="1"/>
  <c r="M123" i="1" s="1" a="1"/>
  <c r="M123" i="1" s="1"/>
  <c r="L124" i="1"/>
  <c r="M124" i="1" s="1" a="1"/>
  <c r="M124" i="1" s="1"/>
  <c r="L125" i="1"/>
  <c r="M125" i="1" s="1" a="1"/>
  <c r="M125" i="1" s="1"/>
  <c r="L126" i="1"/>
  <c r="M126" i="1" s="1" a="1"/>
  <c r="M126" i="1" s="1"/>
  <c r="L127" i="1"/>
  <c r="M127" i="1" s="1" a="1"/>
  <c r="M127" i="1" s="1"/>
  <c r="L128" i="1"/>
  <c r="M128" i="1" s="1" a="1"/>
  <c r="M128" i="1" s="1"/>
  <c r="L129" i="1"/>
  <c r="M129" i="1" s="1" a="1"/>
  <c r="M129" i="1" s="1"/>
  <c r="L130" i="1"/>
  <c r="M130" i="1" s="1" a="1"/>
  <c r="M130" i="1" s="1"/>
  <c r="L131" i="1"/>
  <c r="M131" i="1" s="1" a="1"/>
  <c r="M131" i="1" s="1"/>
  <c r="L132" i="1"/>
  <c r="M132" i="1" s="1" a="1"/>
  <c r="M132" i="1" s="1"/>
  <c r="L133" i="1"/>
  <c r="M133" i="1" s="1" a="1"/>
  <c r="M133" i="1" s="1"/>
  <c r="L134" i="1"/>
  <c r="M134" i="1" s="1" a="1"/>
  <c r="M134" i="1" s="1"/>
  <c r="L135" i="1"/>
  <c r="M135" i="1" s="1" a="1"/>
  <c r="M135" i="1" s="1"/>
  <c r="L136" i="1"/>
  <c r="M136" i="1" s="1" a="1"/>
  <c r="M136" i="1" s="1"/>
  <c r="L137" i="1"/>
  <c r="M137" i="1" s="1" a="1"/>
  <c r="M137" i="1" s="1"/>
  <c r="L138" i="1"/>
  <c r="M138" i="1" s="1" a="1"/>
  <c r="M138" i="1" s="1"/>
  <c r="L139" i="1"/>
  <c r="M139" i="1" s="1" a="1"/>
  <c r="M139" i="1" s="1"/>
  <c r="L140" i="1"/>
  <c r="M140" i="1" s="1" a="1"/>
  <c r="M140" i="1" s="1"/>
  <c r="L141" i="1"/>
  <c r="M141" i="1" s="1" a="1"/>
  <c r="M141" i="1" s="1"/>
  <c r="L142" i="1"/>
  <c r="M142" i="1" s="1" a="1"/>
  <c r="M142" i="1" s="1"/>
  <c r="L143" i="1"/>
  <c r="M143" i="1" s="1" a="1"/>
  <c r="M143" i="1" s="1"/>
  <c r="L144" i="1"/>
  <c r="M144" i="1" s="1" a="1"/>
  <c r="M144" i="1" s="1"/>
  <c r="L145" i="1"/>
  <c r="M145" i="1" s="1" a="1"/>
  <c r="M145" i="1" s="1"/>
  <c r="L146" i="1"/>
  <c r="M146" i="1" s="1" a="1"/>
  <c r="M146" i="1" s="1"/>
  <c r="L147" i="1"/>
  <c r="M147" i="1" s="1" a="1"/>
  <c r="M147" i="1" s="1"/>
  <c r="L148" i="1"/>
  <c r="M148" i="1" s="1" a="1"/>
  <c r="M148" i="1" s="1"/>
  <c r="L149" i="1"/>
  <c r="M149" i="1" s="1" a="1"/>
  <c r="M149" i="1" s="1"/>
  <c r="L150" i="1"/>
  <c r="M150" i="1" s="1" a="1"/>
  <c r="M150" i="1" s="1"/>
  <c r="L151" i="1"/>
  <c r="M151" i="1" s="1" a="1"/>
  <c r="M151" i="1" s="1"/>
  <c r="L152" i="1"/>
  <c r="M152" i="1" s="1" a="1"/>
  <c r="M152" i="1" s="1"/>
  <c r="L153" i="1"/>
  <c r="M153" i="1" s="1" a="1"/>
  <c r="M153" i="1" s="1"/>
  <c r="L154" i="1"/>
  <c r="M154" i="1" s="1" a="1"/>
  <c r="M154" i="1" s="1"/>
  <c r="L155" i="1"/>
  <c r="M155" i="1" s="1" a="1"/>
  <c r="M155" i="1" s="1"/>
  <c r="L156" i="1"/>
  <c r="M156" i="1" s="1" a="1"/>
  <c r="M156" i="1" s="1"/>
  <c r="L157" i="1"/>
  <c r="M157" i="1" s="1" a="1"/>
  <c r="M157" i="1" s="1"/>
  <c r="L158" i="1"/>
  <c r="M158" i="1" s="1" a="1"/>
  <c r="M158" i="1" s="1"/>
  <c r="L159" i="1"/>
  <c r="M159" i="1" s="1" a="1"/>
  <c r="M159" i="1" s="1"/>
  <c r="L160" i="1"/>
  <c r="M160" i="1" s="1" a="1"/>
  <c r="M160" i="1" s="1"/>
  <c r="L161" i="1"/>
  <c r="M161" i="1" s="1" a="1"/>
  <c r="M161" i="1" s="1"/>
  <c r="L162" i="1"/>
  <c r="M162" i="1" s="1" a="1"/>
  <c r="M162" i="1" s="1"/>
  <c r="L163" i="1"/>
  <c r="M163" i="1" s="1" a="1"/>
  <c r="M163" i="1" s="1"/>
  <c r="L164" i="1"/>
  <c r="M164" i="1" s="1" a="1"/>
  <c r="M164" i="1" s="1"/>
  <c r="L165" i="1"/>
  <c r="M165" i="1" s="1" a="1"/>
  <c r="M165" i="1" s="1"/>
  <c r="L166" i="1"/>
  <c r="M166" i="1" s="1" a="1"/>
  <c r="M166" i="1" s="1"/>
  <c r="L167" i="1"/>
  <c r="M167" i="1" s="1" a="1"/>
  <c r="M167" i="1" s="1"/>
  <c r="L168" i="1"/>
  <c r="M168" i="1" s="1" a="1"/>
  <c r="M168" i="1" s="1"/>
  <c r="L169" i="1"/>
  <c r="M169" i="1" s="1" a="1"/>
  <c r="M169" i="1" s="1"/>
  <c r="L170" i="1"/>
  <c r="M170" i="1" s="1" a="1"/>
  <c r="M170" i="1" s="1"/>
  <c r="L171" i="1"/>
  <c r="M171" i="1" s="1" a="1"/>
  <c r="M171" i="1" s="1"/>
  <c r="L172" i="1"/>
  <c r="M172" i="1" s="1" a="1"/>
  <c r="M172" i="1" s="1"/>
  <c r="L173" i="1"/>
  <c r="M173" i="1" s="1" a="1"/>
  <c r="M173" i="1" s="1"/>
  <c r="L174" i="1"/>
  <c r="M174" i="1" s="1" a="1"/>
  <c r="M174" i="1" s="1"/>
  <c r="L175" i="1"/>
  <c r="M175" i="1" s="1" a="1"/>
  <c r="M175" i="1" s="1"/>
  <c r="L176" i="1"/>
  <c r="M176" i="1" s="1" a="1"/>
  <c r="M176" i="1" s="1"/>
  <c r="L177" i="1"/>
  <c r="M177" i="1" s="1" a="1"/>
  <c r="M177" i="1" s="1"/>
  <c r="L178" i="1"/>
  <c r="M178" i="1" s="1" a="1"/>
  <c r="M178" i="1" s="1"/>
  <c r="L179" i="1"/>
  <c r="M179" i="1" s="1" a="1"/>
  <c r="M179" i="1" s="1"/>
  <c r="L180" i="1"/>
  <c r="M180" i="1" s="1" a="1"/>
  <c r="M180" i="1" s="1"/>
  <c r="L181" i="1"/>
  <c r="M181" i="1" s="1" a="1"/>
  <c r="M181" i="1" s="1"/>
  <c r="L182" i="1"/>
  <c r="M182" i="1" s="1" a="1"/>
  <c r="M182" i="1" s="1"/>
  <c r="L183" i="1"/>
  <c r="M183" i="1" s="1" a="1"/>
  <c r="M183" i="1" s="1"/>
  <c r="L184" i="1"/>
  <c r="M184" i="1" s="1" a="1"/>
  <c r="M184" i="1" s="1"/>
  <c r="L185" i="1"/>
  <c r="M185" i="1" s="1" a="1"/>
  <c r="M185" i="1" s="1"/>
  <c r="L186" i="1"/>
  <c r="M186" i="1" s="1" a="1"/>
  <c r="M186" i="1" s="1"/>
  <c r="L187" i="1"/>
  <c r="M187" i="1" s="1" a="1"/>
  <c r="M187" i="1" s="1"/>
  <c r="L188" i="1"/>
  <c r="M188" i="1" s="1" a="1"/>
  <c r="M188" i="1" s="1"/>
  <c r="L189" i="1"/>
  <c r="M189" i="1" s="1" a="1"/>
  <c r="M189" i="1" s="1"/>
  <c r="L190" i="1"/>
  <c r="M190" i="1" s="1" a="1"/>
  <c r="M190" i="1" s="1"/>
  <c r="L191" i="1"/>
  <c r="M191" i="1" s="1" a="1"/>
  <c r="M191" i="1" s="1"/>
  <c r="L192" i="1"/>
  <c r="M192" i="1" s="1" a="1"/>
  <c r="M192" i="1" s="1"/>
  <c r="L193" i="1"/>
  <c r="M193" i="1" s="1" a="1"/>
  <c r="M193" i="1" s="1"/>
  <c r="L194" i="1"/>
  <c r="M194" i="1" s="1" a="1"/>
  <c r="M194" i="1" s="1"/>
  <c r="L195" i="1"/>
  <c r="M195" i="1" s="1" a="1"/>
  <c r="M195" i="1" s="1"/>
  <c r="L196" i="1"/>
  <c r="M196" i="1" s="1" a="1"/>
  <c r="M196" i="1" s="1"/>
  <c r="L197" i="1"/>
  <c r="M197" i="1" s="1" a="1"/>
  <c r="M197" i="1" s="1"/>
  <c r="L198" i="1"/>
  <c r="M198" i="1" s="1" a="1"/>
  <c r="M198" i="1" s="1"/>
  <c r="L199" i="1"/>
  <c r="M199" i="1" s="1" a="1"/>
  <c r="M199" i="1" s="1"/>
  <c r="L200" i="1"/>
  <c r="M200" i="1" s="1" a="1"/>
  <c r="M200" i="1" s="1"/>
  <c r="L201" i="1"/>
  <c r="M201" i="1" s="1" a="1"/>
  <c r="M201" i="1" s="1"/>
  <c r="L202" i="1"/>
  <c r="M202" i="1" s="1" a="1"/>
  <c r="M202" i="1" s="1"/>
  <c r="L203" i="1"/>
  <c r="M203" i="1" s="1" a="1"/>
  <c r="M203" i="1" s="1"/>
  <c r="L204" i="1"/>
  <c r="M204" i="1" s="1" a="1"/>
  <c r="M204" i="1" s="1"/>
  <c r="L205" i="1"/>
  <c r="M205" i="1" s="1" a="1"/>
  <c r="M205" i="1" s="1"/>
  <c r="L206" i="1"/>
  <c r="M206" i="1" s="1" a="1"/>
  <c r="M206" i="1" s="1"/>
  <c r="L207" i="1"/>
  <c r="M207" i="1" s="1" a="1"/>
  <c r="M207" i="1" s="1"/>
  <c r="L208" i="1"/>
  <c r="M208" i="1" s="1" a="1"/>
  <c r="M208" i="1" s="1"/>
  <c r="L209" i="1"/>
  <c r="M209" i="1" s="1" a="1"/>
  <c r="M209" i="1" s="1"/>
  <c r="L210" i="1"/>
  <c r="M210" i="1" s="1" a="1"/>
  <c r="M210" i="1" s="1"/>
  <c r="L211" i="1"/>
  <c r="M211" i="1" s="1" a="1"/>
  <c r="M211" i="1" s="1"/>
  <c r="L212" i="1"/>
  <c r="M212" i="1" s="1" a="1"/>
  <c r="M212" i="1" s="1"/>
  <c r="L213" i="1"/>
  <c r="M213" i="1" s="1" a="1"/>
  <c r="M213" i="1" s="1"/>
  <c r="L214" i="1"/>
  <c r="M214" i="1" s="1" a="1"/>
  <c r="M214" i="1" s="1"/>
  <c r="L215" i="1"/>
  <c r="M215" i="1" s="1" a="1"/>
  <c r="M215" i="1" s="1"/>
  <c r="L216" i="1"/>
  <c r="M216" i="1" s="1" a="1"/>
  <c r="M216" i="1" s="1"/>
  <c r="L217" i="1"/>
  <c r="M217" i="1" s="1" a="1"/>
  <c r="M217" i="1" s="1"/>
  <c r="L218" i="1"/>
  <c r="M218" i="1" s="1" a="1"/>
  <c r="M218" i="1" s="1"/>
  <c r="L219" i="1"/>
  <c r="M219" i="1" s="1" a="1"/>
  <c r="M219" i="1" s="1"/>
  <c r="L220" i="1"/>
  <c r="M220" i="1" s="1" a="1"/>
  <c r="M220" i="1" s="1"/>
  <c r="L221" i="1"/>
  <c r="M221" i="1" s="1" a="1"/>
  <c r="M221" i="1" s="1"/>
  <c r="L222" i="1"/>
  <c r="M222" i="1" s="1" a="1"/>
  <c r="M222" i="1" s="1"/>
  <c r="L223" i="1"/>
  <c r="M223" i="1" s="1" a="1"/>
  <c r="M223" i="1" s="1"/>
  <c r="L224" i="1"/>
  <c r="M224" i="1" s="1" a="1"/>
  <c r="M224" i="1" s="1"/>
  <c r="L225" i="1"/>
  <c r="M225" i="1" s="1" a="1"/>
  <c r="M225" i="1" s="1"/>
  <c r="L226" i="1"/>
  <c r="M226" i="1" s="1" a="1"/>
  <c r="M226" i="1" s="1"/>
  <c r="L227" i="1"/>
  <c r="M227" i="1" s="1" a="1"/>
  <c r="M227" i="1" s="1"/>
  <c r="L228" i="1"/>
  <c r="M228" i="1" s="1" a="1"/>
  <c r="M228" i="1" s="1"/>
  <c r="L229" i="1"/>
  <c r="M229" i="1" s="1" a="1"/>
  <c r="M229" i="1" s="1"/>
  <c r="L230" i="1"/>
  <c r="M230" i="1" s="1" a="1"/>
  <c r="M230" i="1" s="1"/>
  <c r="L231" i="1"/>
  <c r="M231" i="1" s="1" a="1"/>
  <c r="M231" i="1" s="1"/>
  <c r="L232" i="1"/>
  <c r="M232" i="1" s="1" a="1"/>
  <c r="M232" i="1" s="1"/>
  <c r="L233" i="1"/>
  <c r="M233" i="1" s="1" a="1"/>
  <c r="M233" i="1" s="1"/>
  <c r="L234" i="1"/>
  <c r="M234" i="1" s="1" a="1"/>
  <c r="M234" i="1" s="1"/>
  <c r="L235" i="1"/>
  <c r="M235" i="1" s="1" a="1"/>
  <c r="M235" i="1" s="1"/>
  <c r="L236" i="1"/>
  <c r="M236" i="1" s="1" a="1"/>
  <c r="M236" i="1" s="1"/>
  <c r="L237" i="1"/>
  <c r="M237" i="1" s="1" a="1"/>
  <c r="M237" i="1" s="1"/>
  <c r="L238" i="1"/>
  <c r="M238" i="1" s="1" a="1"/>
  <c r="M238" i="1" s="1"/>
  <c r="L239" i="1"/>
  <c r="M239" i="1" s="1" a="1"/>
  <c r="M239" i="1" s="1"/>
  <c r="L240" i="1"/>
  <c r="M240" i="1" s="1" a="1"/>
  <c r="M240" i="1" s="1"/>
  <c r="L241" i="1"/>
  <c r="M241" i="1" s="1" a="1"/>
  <c r="M241" i="1" s="1"/>
  <c r="L242" i="1"/>
  <c r="M242" i="1" s="1" a="1"/>
  <c r="M242" i="1" s="1"/>
  <c r="L243" i="1"/>
  <c r="M243" i="1" s="1" a="1"/>
  <c r="M243" i="1" s="1"/>
  <c r="L244" i="1"/>
  <c r="M244" i="1" s="1" a="1"/>
  <c r="M244" i="1" s="1"/>
  <c r="L245" i="1"/>
  <c r="M245" i="1" s="1" a="1"/>
  <c r="M245" i="1" s="1"/>
  <c r="L246" i="1"/>
  <c r="M246" i="1" s="1" a="1"/>
  <c r="M246" i="1" s="1"/>
  <c r="L247" i="1"/>
  <c r="M247" i="1" s="1" a="1"/>
  <c r="M247" i="1" s="1"/>
  <c r="L248" i="1"/>
  <c r="M248" i="1" s="1" a="1"/>
  <c r="M248" i="1" s="1"/>
  <c r="L249" i="1"/>
  <c r="M249" i="1" s="1" a="1"/>
  <c r="M249" i="1" s="1"/>
  <c r="L250" i="1"/>
  <c r="M250" i="1" s="1" a="1"/>
  <c r="M250" i="1" s="1"/>
  <c r="L251" i="1"/>
  <c r="M251" i="1" s="1" a="1"/>
  <c r="M251" i="1" s="1"/>
  <c r="L252" i="1"/>
  <c r="M252" i="1" s="1" a="1"/>
  <c r="M252" i="1" s="1"/>
  <c r="L253" i="1"/>
  <c r="M253" i="1" s="1" a="1"/>
  <c r="M253" i="1" s="1"/>
  <c r="L254" i="1"/>
  <c r="M254" i="1" s="1" a="1"/>
  <c r="M254" i="1" s="1"/>
  <c r="L255" i="1"/>
  <c r="M255" i="1" s="1" a="1"/>
  <c r="M255" i="1" s="1"/>
  <c r="L256" i="1"/>
  <c r="M256" i="1" s="1" a="1"/>
  <c r="M256" i="1" s="1"/>
  <c r="L257" i="1"/>
  <c r="M257" i="1" s="1" a="1"/>
  <c r="M257" i="1" s="1"/>
  <c r="L258" i="1"/>
  <c r="M258" i="1" s="1" a="1"/>
  <c r="M258" i="1" s="1"/>
  <c r="L259" i="1"/>
  <c r="M259" i="1" s="1" a="1"/>
  <c r="M259" i="1" s="1"/>
  <c r="L260" i="1"/>
  <c r="M260" i="1" s="1" a="1"/>
  <c r="M260" i="1" s="1"/>
  <c r="L261" i="1"/>
  <c r="M261" i="1" s="1" a="1"/>
  <c r="M261" i="1" s="1"/>
  <c r="L262" i="1"/>
  <c r="M262" i="1" s="1" a="1"/>
  <c r="M262" i="1" s="1"/>
  <c r="L263" i="1"/>
  <c r="M263" i="1" s="1" a="1"/>
  <c r="M263" i="1" s="1"/>
  <c r="L264" i="1"/>
  <c r="M264" i="1" s="1" a="1"/>
  <c r="M264" i="1" s="1"/>
  <c r="L265" i="1"/>
  <c r="M265" i="1" s="1" a="1"/>
  <c r="M265" i="1" s="1"/>
  <c r="L266" i="1"/>
  <c r="M266" i="1" s="1" a="1"/>
  <c r="M266" i="1" s="1"/>
  <c r="L267" i="1"/>
  <c r="M267" i="1" s="1" a="1"/>
  <c r="M267" i="1" s="1"/>
  <c r="L268" i="1"/>
  <c r="M268" i="1" s="1" a="1"/>
  <c r="M268" i="1" s="1"/>
  <c r="L269" i="1"/>
  <c r="M269" i="1" s="1" a="1"/>
  <c r="M269" i="1" s="1"/>
  <c r="L270" i="1"/>
  <c r="M270" i="1" s="1" a="1"/>
  <c r="M270" i="1" s="1"/>
  <c r="L271" i="1"/>
  <c r="M271" i="1" s="1" a="1"/>
  <c r="M271" i="1" s="1"/>
  <c r="L272" i="1"/>
  <c r="M272" i="1" s="1" a="1"/>
  <c r="M272" i="1" s="1"/>
  <c r="L273" i="1"/>
  <c r="M273" i="1" s="1" a="1"/>
  <c r="M273" i="1" s="1"/>
  <c r="L274" i="1"/>
  <c r="M274" i="1" s="1" a="1"/>
  <c r="M274" i="1" s="1"/>
  <c r="L275" i="1"/>
  <c r="M275" i="1" s="1" a="1"/>
  <c r="M275" i="1" s="1"/>
  <c r="L276" i="1"/>
  <c r="M276" i="1" s="1" a="1"/>
  <c r="M276" i="1" s="1"/>
  <c r="L277" i="1"/>
  <c r="M277" i="1" s="1" a="1"/>
  <c r="M277" i="1" s="1"/>
  <c r="L278" i="1"/>
  <c r="M278" i="1" s="1" a="1"/>
  <c r="M278" i="1" s="1"/>
  <c r="L279" i="1"/>
  <c r="M279" i="1" s="1" a="1"/>
  <c r="M279" i="1" s="1"/>
  <c r="L280" i="1"/>
  <c r="M280" i="1" s="1" a="1"/>
  <c r="M280" i="1" s="1"/>
  <c r="L281" i="1"/>
  <c r="M281" i="1" s="1" a="1"/>
  <c r="M281" i="1" s="1"/>
  <c r="L282" i="1"/>
  <c r="M282" i="1" s="1" a="1"/>
  <c r="M282" i="1" s="1"/>
  <c r="L283" i="1"/>
  <c r="M283" i="1" s="1" a="1"/>
  <c r="M283" i="1" s="1"/>
  <c r="L284" i="1"/>
  <c r="M284" i="1" s="1" a="1"/>
  <c r="M284" i="1" s="1"/>
  <c r="L285" i="1"/>
  <c r="M285" i="1" s="1" a="1"/>
  <c r="M285" i="1" s="1"/>
  <c r="L286" i="1"/>
  <c r="M286" i="1" s="1" a="1"/>
  <c r="M286" i="1" s="1"/>
  <c r="L287" i="1"/>
  <c r="M287" i="1" s="1" a="1"/>
  <c r="M287" i="1" s="1"/>
  <c r="L288" i="1"/>
  <c r="M288" i="1" s="1" a="1"/>
  <c r="M288" i="1" s="1"/>
  <c r="L289" i="1"/>
  <c r="M289" i="1" s="1" a="1"/>
  <c r="M289" i="1" s="1"/>
  <c r="L290" i="1"/>
  <c r="M290" i="1" s="1" a="1"/>
  <c r="M290" i="1" s="1"/>
  <c r="L291" i="1"/>
  <c r="M291" i="1" s="1" a="1"/>
  <c r="M291" i="1" s="1"/>
  <c r="L292" i="1"/>
  <c r="M292" i="1" s="1" a="1"/>
  <c r="M292" i="1" s="1"/>
  <c r="E294" i="1"/>
  <c r="I294" i="1"/>
  <c r="C294" i="1"/>
  <c r="D303" i="4" l="1"/>
  <c r="D304" i="4" s="1"/>
  <c r="D303" i="1"/>
  <c r="D30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<sst xmlns="http://schemas.openxmlformats.org/spreadsheetml/2006/main" count="65" uniqueCount="28">
  <si>
    <t>评委2</t>
    <phoneticPr fontId="1" type="noConversion"/>
  </si>
  <si>
    <t>评委1</t>
    <phoneticPr fontId="1" type="noConversion"/>
  </si>
  <si>
    <t>总和</t>
    <phoneticPr fontId="1" type="noConversion"/>
  </si>
  <si>
    <t>是否进入复审</t>
    <phoneticPr fontId="1" type="noConversion"/>
  </si>
  <si>
    <t>编号</t>
  </si>
  <si>
    <t>评委7</t>
    <phoneticPr fontId="1" type="noConversion"/>
  </si>
  <si>
    <t>评委3</t>
    <phoneticPr fontId="1" type="noConversion"/>
  </si>
  <si>
    <t>评委4</t>
    <phoneticPr fontId="1" type="noConversion"/>
  </si>
  <si>
    <t>评委5</t>
    <phoneticPr fontId="1" type="noConversion"/>
  </si>
  <si>
    <t>评委6</t>
    <phoneticPr fontId="1" type="noConversion"/>
  </si>
  <si>
    <t>有效投稿数</t>
    <phoneticPr fontId="1" type="noConversion"/>
  </si>
  <si>
    <t>初审通过数</t>
    <phoneticPr fontId="1" type="noConversion"/>
  </si>
  <si>
    <t>初审通过率</t>
    <phoneticPr fontId="1" type="noConversion"/>
  </si>
  <si>
    <t>武将姓名</t>
  </si>
  <si>
    <t>投稿数</t>
  </si>
  <si>
    <t>通过数</t>
  </si>
  <si>
    <t>通过率</t>
  </si>
  <si>
    <t>应玚</t>
  </si>
  <si>
    <t>王崇</t>
  </si>
  <si>
    <t>韦曜</t>
  </si>
  <si>
    <t>郑玄</t>
  </si>
  <si>
    <t>左思</t>
  </si>
  <si>
    <t>曹洪</t>
  </si>
  <si>
    <t>王平</t>
  </si>
  <si>
    <t>程普</t>
  </si>
  <si>
    <t>张温</t>
  </si>
  <si>
    <t>石苞</t>
  </si>
  <si>
    <t>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</si>
</sst>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%"/>
    <numFmt numFmtId="177" formatCode="0_);[Red]\(0\)"/>
    <numFmt numFmtId="178" formatCode="0.0000%"/>
  </numFmts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99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7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1" applyNumberFormat="1" applyFont="1" applyBorder="1">
      <alignment vertical="center"/>
    </xf>
    <xf numFmtId="0" fontId="0" fillId="0" borderId="2" xfId="0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" fontId="2" fillId="0" borderId="0" xfId="0" applyNumberFormat="1" applyFont="1">
      <alignment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76" fontId="2" fillId="0" borderId="1" xfId="1" applyNumberFormat="1" applyFont="1" applyBorder="1">
      <alignment vertical="center"/>
    </xf>
    <xf numFmtId="178" fontId="2" fillId="4" borderId="1" xfId="1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0" fontId="5" fillId="5" borderId="3" xfId="0" applyFont="1" applyFill="1" applyBorder="1">
      <alignment vertical="center"/>
    </xf>
    <xf numFmtId="0" fontId="5" fillId="5" borderId="1" xfId="0" applyFont="1" applyFill="1" applyBorder="1" applyAlignment="1">
      <alignment horizontal="center" vertical="center"/>
    </xf>
    <xf numFmtId="1" fontId="5" fillId="5" borderId="1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1" xfId="0" applyFont="1" applyFill="1" applyBorder="1">
      <alignment vertical="center"/>
    </xf>
    <xf numFmtId="49" fontId="5" fillId="5" borderId="2" xfId="0" applyNumberFormat="1" applyFont="1" applyFill="1" applyBorder="1" applyAlignment="1">
      <alignment horizontal="center" vertical="center"/>
    </xf>
    <xf numFmtId="176" fontId="0" fillId="0" borderId="3" xfId="1" applyNumberFormat="1" applyFont="1" applyBorder="1">
      <alignment vertical="center"/>
    </xf>
    <xf numFmtId="176" fontId="0" fillId="0" borderId="5" xfId="1" applyNumberFormat="1" applyFont="1" applyBorder="1">
      <alignment vertical="center"/>
    </xf>
    <xf numFmtId="177" fontId="0" fillId="0" borderId="0" xfId="0" applyNumberFormat="1">
      <alignment vertical="center"/>
    </xf>
    <xf numFmtId="177" fontId="2" fillId="0" borderId="0" xfId="0" applyNumberFormat="1" applyFont="1">
      <alignment vertical="center"/>
    </xf>
    <xf numFmtId="177" fontId="2" fillId="0" borderId="1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1" fontId="6" fillId="5" borderId="7" xfId="0" applyNumberFormat="1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1" fontId="6" fillId="6" borderId="9" xfId="0" applyNumberFormat="1" applyFont="1" applyFill="1" applyBorder="1" applyAlignment="1">
      <alignment horizontal="center" vertical="center"/>
    </xf>
    <xf numFmtId="176" fontId="6" fillId="6" borderId="9" xfId="0" applyNumberFormat="1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1" fontId="6" fillId="7" borderId="9" xfId="0" applyNumberFormat="1" applyFont="1" applyFill="1" applyBorder="1" applyAlignment="1">
      <alignment horizontal="center" vertical="center"/>
    </xf>
    <xf numFmtId="176" fontId="6" fillId="7" borderId="9" xfId="0" applyNumberFormat="1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1" fontId="6" fillId="3" borderId="9" xfId="0" applyNumberFormat="1" applyFont="1" applyFill="1" applyBorder="1" applyAlignment="1">
      <alignment horizontal="center" vertical="center"/>
    </xf>
    <xf numFmtId="176" fontId="6" fillId="3" borderId="9" xfId="0" applyNumberFormat="1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1" fontId="6" fillId="8" borderId="9" xfId="0" applyNumberFormat="1" applyFont="1" applyFill="1" applyBorder="1" applyAlignment="1">
      <alignment horizontal="center" vertical="center"/>
    </xf>
    <xf numFmtId="176" fontId="6" fillId="8" borderId="9" xfId="0" applyNumberFormat="1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1" fontId="6" fillId="9" borderId="9" xfId="0" applyNumberFormat="1" applyFont="1" applyFill="1" applyBorder="1" applyAlignment="1">
      <alignment horizontal="center" vertical="center"/>
    </xf>
    <xf numFmtId="176" fontId="6" fillId="9" borderId="9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5" fillId="5" borderId="11" xfId="0" applyNumberFormat="1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5" borderId="12" xfId="0" applyFont="1" applyFill="1" applyBorder="1">
      <alignment vertical="center"/>
    </xf>
    <xf numFmtId="0" fontId="5" fillId="5" borderId="2" xfId="0" applyFont="1" applyFill="1" applyBorder="1" applyAlignment="1">
      <alignment horizontal="center" vertical="center"/>
    </xf>
    <xf numFmtId="1" fontId="5" fillId="5" borderId="2" xfId="0" applyNumberFormat="1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family val="3"/>
        <charset val="134"/>
        <scheme val="minor"/>
      </font>
      <numFmt numFmtId="177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初审通过武将占比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C7B-4F41-BECD-780771CE1F3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C7B-4F41-BECD-780771CE1F3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C7B-4F41-BECD-780771CE1F3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C7B-4F41-BECD-780771CE1F3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C7B-4F41-BECD-780771CE1F3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0C7B-4F41-BECD-780771CE1F3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0C7B-4F41-BECD-780771CE1F3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0C7B-4F41-BECD-780771CE1F3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0C7B-4F41-BECD-780771CE1F3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0C7B-4F41-BECD-780771CE1F3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'Sheet1 (改)'!$B$309:$B$318</c:f>
              <c:strCache>
                <c:ptCount val="10"/>
                <c:pt idx="0">
                  <c:v>应玚</c:v>
                </c:pt>
                <c:pt idx="1">
                  <c:v>王崇</c:v>
                </c:pt>
                <c:pt idx="2">
                  <c:v>韦曜</c:v>
                </c:pt>
                <c:pt idx="3">
                  <c:v>郑玄</c:v>
                </c:pt>
                <c:pt idx="4">
                  <c:v>左思</c:v>
                </c:pt>
                <c:pt idx="5">
                  <c:v>曹洪</c:v>
                </c:pt>
                <c:pt idx="6">
                  <c:v>王平</c:v>
                </c:pt>
                <c:pt idx="7">
                  <c:v>程普</c:v>
                </c:pt>
                <c:pt idx="8">
                  <c:v>张温</c:v>
                </c:pt>
                <c:pt idx="9">
                  <c:v>石苞</c:v>
                </c:pt>
              </c:strCache>
            </c:strRef>
          </c:cat>
          <c:val>
            <c:numRef>
              <c:f>'Sheet1 (改)'!$D$309:$D$318</c:f>
              <c:numCache>
                <c:formatCode>0</c:formatCode>
                <c:ptCount val="10"/>
                <c:pt idx="0">
                  <c:v>6</c:v>
                </c:pt>
                <c:pt idx="1">
                  <c:v>3</c:v>
                </c:pt>
                <c:pt idx="2">
                  <c:v>5</c:v>
                </c:pt>
                <c:pt idx="3">
                  <c:v>9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C7B-4F41-BECD-780771CE1F3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zh-CN"/>
              <a:t>初审通过率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'Sheet1 (改)'!$B$309:$B$318</c:f>
              <c:strCache>
                <c:ptCount val="10"/>
                <c:pt idx="0">
                  <c:v>应玚</c:v>
                </c:pt>
                <c:pt idx="1">
                  <c:v>王崇</c:v>
                </c:pt>
                <c:pt idx="2">
                  <c:v>韦曜</c:v>
                </c:pt>
                <c:pt idx="3">
                  <c:v>郑玄</c:v>
                </c:pt>
                <c:pt idx="4">
                  <c:v>左思</c:v>
                </c:pt>
                <c:pt idx="5">
                  <c:v>曹洪</c:v>
                </c:pt>
                <c:pt idx="6">
                  <c:v>王平</c:v>
                </c:pt>
                <c:pt idx="7">
                  <c:v>程普</c:v>
                </c:pt>
                <c:pt idx="8">
                  <c:v>张温</c:v>
                </c:pt>
                <c:pt idx="9">
                  <c:v>石苞</c:v>
                </c:pt>
              </c:strCache>
            </c:strRef>
          </c:cat>
          <c:val>
            <c:numRef>
              <c:f>'Sheet1 (改)'!$E$309:$E$318</c:f>
              <c:numCache>
                <c:formatCode>0.000%</c:formatCode>
                <c:ptCount val="10"/>
                <c:pt idx="0">
                  <c:v>0.230769230769231</c:v>
                </c:pt>
                <c:pt idx="1">
                  <c:v>0.14285714285714299</c:v>
                </c:pt>
                <c:pt idx="2">
                  <c:v>0.19230769230769201</c:v>
                </c:pt>
                <c:pt idx="3">
                  <c:v>0.27272727272727298</c:v>
                </c:pt>
                <c:pt idx="4">
                  <c:v>0.14285714285714299</c:v>
                </c:pt>
                <c:pt idx="5">
                  <c:v>0.108108108108108</c:v>
                </c:pt>
                <c:pt idx="6">
                  <c:v>0.13157894736842099</c:v>
                </c:pt>
                <c:pt idx="7">
                  <c:v>0.114285714285714</c:v>
                </c:pt>
                <c:pt idx="8">
                  <c:v>0.125</c:v>
                </c:pt>
                <c:pt idx="9">
                  <c:v>8.6956521739130405E-2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2F-49E8-B1CA-1775C4142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49687119"/>
        <c:axId val="149692879"/>
      </c:barChart>
      <c:catAx>
        <c:axId val="14968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692879"/>
        <c:crosses val="autoZero"/>
        <c:auto val="1"/>
        <c:lblAlgn val="ctr"/>
        <c:lblOffset val="100"/>
        <c:noMultiLvlLbl val="0"/>
      </c:catAx>
      <c:valAx>
        <c:axId val="14969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687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初审通过武将占比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08E-4D06-AF86-41AE918AF7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08E-4D06-AF86-41AE918AF7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08E-4D06-AF86-41AE918AF7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08E-4D06-AF86-41AE918AF7C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08E-4D06-AF86-41AE918AF7C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C08E-4D06-AF86-41AE918AF7C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C08E-4D06-AF86-41AE918AF7C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C08E-4D06-AF86-41AE918AF7C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C08E-4D06-AF86-41AE918AF7C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C08E-4D06-AF86-41AE918AF7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Sheet1!$B$309:$B$318</c:f>
              <c:strCache>
                <c:ptCount val="10"/>
                <c:pt idx="0">
                  <c:v>应玚</c:v>
                </c:pt>
                <c:pt idx="1">
                  <c:v>王崇</c:v>
                </c:pt>
                <c:pt idx="2">
                  <c:v>韦曜</c:v>
                </c:pt>
                <c:pt idx="3">
                  <c:v>郑玄</c:v>
                </c:pt>
                <c:pt idx="4">
                  <c:v>左思</c:v>
                </c:pt>
                <c:pt idx="5">
                  <c:v>曹洪</c:v>
                </c:pt>
                <c:pt idx="6">
                  <c:v>王平</c:v>
                </c:pt>
                <c:pt idx="7">
                  <c:v>程普</c:v>
                </c:pt>
                <c:pt idx="8">
                  <c:v>张温</c:v>
                </c:pt>
                <c:pt idx="9">
                  <c:v>石苞</c:v>
                </c:pt>
              </c:strCache>
            </c:strRef>
          </c:cat>
          <c:val>
            <c:numRef>
              <c:f>Sheet1!$D$309:$D$318</c:f>
              <c:numCache>
                <c:formatCode>0</c:formatCode>
                <c:ptCount val="10"/>
                <c:pt idx="0">
                  <c:v>6</c:v>
                </c:pt>
                <c:pt idx="1">
                  <c:v>3</c:v>
                </c:pt>
                <c:pt idx="2">
                  <c:v>5</c:v>
                </c:pt>
                <c:pt idx="3">
                  <c:v>9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2F-4265-AF5D-B8BF7A9D7590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zh-CN"/>
              <a:t>初审通过率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Sheet1!$B$309:$B$318</c:f>
              <c:strCache>
                <c:ptCount val="10"/>
                <c:pt idx="0">
                  <c:v>应玚</c:v>
                </c:pt>
                <c:pt idx="1">
                  <c:v>王崇</c:v>
                </c:pt>
                <c:pt idx="2">
                  <c:v>韦曜</c:v>
                </c:pt>
                <c:pt idx="3">
                  <c:v>郑玄</c:v>
                </c:pt>
                <c:pt idx="4">
                  <c:v>左思</c:v>
                </c:pt>
                <c:pt idx="5">
                  <c:v>曹洪</c:v>
                </c:pt>
                <c:pt idx="6">
                  <c:v>王平</c:v>
                </c:pt>
                <c:pt idx="7">
                  <c:v>程普</c:v>
                </c:pt>
                <c:pt idx="8">
                  <c:v>张温</c:v>
                </c:pt>
                <c:pt idx="9">
                  <c:v>石苞</c:v>
                </c:pt>
              </c:strCache>
            </c:strRef>
          </c:cat>
          <c:val>
            <c:numRef>
              <c:f>Sheet1!$E$309:$E$318</c:f>
              <c:numCache>
                <c:formatCode>0.000%</c:formatCode>
                <c:ptCount val="10"/>
                <c:pt idx="0">
                  <c:v>0.230769230769231</c:v>
                </c:pt>
                <c:pt idx="1">
                  <c:v>0.14285714285714299</c:v>
                </c:pt>
                <c:pt idx="2">
                  <c:v>0.19230769230769201</c:v>
                </c:pt>
                <c:pt idx="3">
                  <c:v>0.27272727272727298</c:v>
                </c:pt>
                <c:pt idx="4">
                  <c:v>0.14285714285714299</c:v>
                </c:pt>
                <c:pt idx="5">
                  <c:v>0.108108108108108</c:v>
                </c:pt>
                <c:pt idx="6">
                  <c:v>0.13157894736842099</c:v>
                </c:pt>
                <c:pt idx="7">
                  <c:v>0.114285714285714</c:v>
                </c:pt>
                <c:pt idx="8">
                  <c:v>0.125</c:v>
                </c:pt>
                <c:pt idx="9">
                  <c:v>8.6956521739130405E-2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E1-4F71-B1D6-A9893C020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49687119"/>
        <c:axId val="149692879"/>
      </c:barChart>
      <c:catAx>
        <c:axId val="14968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692879"/>
        <c:crosses val="autoZero"/>
        <c:auto val="1"/>
        <c:lblAlgn val="ctr"/>
        <c:lblOffset val="100"/>
        <c:noMultiLvlLbl val="0"/>
      </c:catAx>
      <c:valAx>
        <c:axId val="14969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687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295</xdr:row>
      <xdr:rowOff>22225</xdr:rowOff>
    </xdr:from>
    <xdr:to>
      <xdr:col>10</xdr:col>
      <xdr:colOff>819150</xdr:colOff>
      <xdr:row>310</xdr:row>
      <xdr:rowOff>98425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5995D31-8586-4BE2-ABA9-4854077F3A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6350</xdr:colOff>
      <xdr:row>310</xdr:row>
      <xdr:rowOff>104775</xdr:rowOff>
    </xdr:from>
    <xdr:to>
      <xdr:col>10</xdr:col>
      <xdr:colOff>806450</xdr:colOff>
      <xdr:row>326</xdr:row>
      <xdr:rowOff>3175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99456B6-2E69-45F6-A87D-FE46D6997C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295</xdr:row>
      <xdr:rowOff>22225</xdr:rowOff>
    </xdr:from>
    <xdr:to>
      <xdr:col>12</xdr:col>
      <xdr:colOff>819150</xdr:colOff>
      <xdr:row>310</xdr:row>
      <xdr:rowOff>98425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4965EBB-BD64-8F98-7616-62BB9D845D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6350</xdr:colOff>
      <xdr:row>310</xdr:row>
      <xdr:rowOff>104775</xdr:rowOff>
    </xdr:from>
    <xdr:to>
      <xdr:col>12</xdr:col>
      <xdr:colOff>806450</xdr:colOff>
      <xdr:row>326</xdr:row>
      <xdr:rowOff>3175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A2DC922-1ED8-4028-DBD0-A075D65728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CAD65B-4C9F-450D-B18D-43271C486EC7}" name="表1" displayName="表1" ref="A1:K292" totalsRowShown="0" headerRowDxfId="20" headerRowBorderDxfId="19" tableBorderDxfId="18">
  <sortState xmlns:xlrd2="http://schemas.microsoft.com/office/spreadsheetml/2017/richdata2" ref="A2:K292">
    <sortCondition ref="B1:B292"/>
  </sortState>
  <tableColumns count="11">
    <tableColumn id="1" xr3:uid="{D7196827-50CA-4700-96E0-3F367EB220ED}" name="编号" dataDxfId="17"/>
    <tableColumn id="2" xr3:uid="{179E156D-6371-42C9-923A-91CDAB05430E}" name="列1"/>
    <tableColumn id="3" xr3:uid="{664A7523-8CE4-4BE2-B6F2-69BEA737393A}" name="评委1" dataDxfId="16"/>
    <tableColumn id="4" xr3:uid="{C5EE9097-EAD9-4D59-AD26-689CD7350688}" name="评委2" dataDxfId="15"/>
    <tableColumn id="5" xr3:uid="{53E8EB9C-B4B2-4C92-9D16-A2BA05D0F797}" name="评委3" dataDxfId="14"/>
    <tableColumn id="6" xr3:uid="{E868D848-8F93-4331-9467-0569A1858289}" name="评委4" dataDxfId="13"/>
    <tableColumn id="7" xr3:uid="{396CCBA8-561C-49EA-849C-6C0384E23031}" name="评委5" dataDxfId="12"/>
    <tableColumn id="8" xr3:uid="{36C4F349-A24F-4F97-89DD-1CC0CB4DC76F}" name="评委6" dataDxfId="11"/>
    <tableColumn id="9" xr3:uid="{AC06323A-6DCA-406E-AB98-84F412DDC040}" name="评委7" dataDxfId="10"/>
    <tableColumn id="12" xr3:uid="{52C76299-9560-4DE6-AEBF-700FB06B90EE}" name="总和" dataDxfId="9">
      <calculatedColumnFormula>SUM(C2:I2)</calculatedColumnFormula>
    </tableColumn>
    <tableColumn id="13" xr3:uid="{45B9D4CB-3991-4041-B569-D3DBDD769F07}" name="是否进入复审" dataDxfId="8">
      <calculatedColumnFormula array="1">_xlfn.IFS(J2&gt;50,"保送",J2&lt;3,"否",AND(J2&gt;2,J2&lt;9),"是")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A9874-4414-4763-9935-0580246F7F6C}">
  <dimension ref="A1:N327"/>
  <sheetViews>
    <sheetView tabSelected="1" workbookViewId="0">
      <selection activeCell="H10" sqref="H10"/>
    </sheetView>
  </sheetViews>
  <sheetFormatPr defaultColWidth="0" defaultRowHeight="14" customHeight="1" zeroHeight="1" x14ac:dyDescent="0.25"/>
  <cols>
    <col min="1" max="1" width="9" style="2" customWidth="1"/>
    <col min="2" max="3" width="9" customWidth="1"/>
    <col min="4" max="4" width="9" style="8" customWidth="1"/>
    <col min="5" max="9" width="9" customWidth="1"/>
    <col min="10" max="10" width="9" style="3" customWidth="1"/>
    <col min="11" max="11" width="15.36328125" style="3" customWidth="1"/>
    <col min="12" max="12" width="0" style="2" hidden="1" customWidth="1"/>
    <col min="15" max="16384" width="9" hidden="1"/>
  </cols>
  <sheetData>
    <row r="1" spans="1:12" x14ac:dyDescent="0.25">
      <c r="A1" s="53" t="s">
        <v>4</v>
      </c>
      <c r="B1" s="56" t="s">
        <v>27</v>
      </c>
      <c r="C1" s="57" t="s">
        <v>1</v>
      </c>
      <c r="D1" s="58" t="s">
        <v>0</v>
      </c>
      <c r="E1" s="57" t="s">
        <v>6</v>
      </c>
      <c r="F1" s="57" t="s">
        <v>7</v>
      </c>
      <c r="G1" s="57" t="s">
        <v>8</v>
      </c>
      <c r="H1" s="57" t="s">
        <v>9</v>
      </c>
      <c r="I1" s="57" t="s">
        <v>5</v>
      </c>
      <c r="J1" s="57" t="s">
        <v>2</v>
      </c>
      <c r="K1" s="59" t="s">
        <v>3</v>
      </c>
      <c r="L1" s="1"/>
    </row>
    <row r="2" spans="1:12" x14ac:dyDescent="0.25">
      <c r="A2" s="53">
        <v>196</v>
      </c>
      <c r="B2" s="60" t="s">
        <v>22</v>
      </c>
      <c r="C2" s="13">
        <v>0</v>
      </c>
      <c r="D2" s="14">
        <v>1</v>
      </c>
      <c r="E2" s="13">
        <v>1</v>
      </c>
      <c r="F2" s="13">
        <v>0</v>
      </c>
      <c r="G2" s="4">
        <v>0</v>
      </c>
      <c r="H2" s="13">
        <v>0</v>
      </c>
      <c r="I2" s="13">
        <v>0</v>
      </c>
      <c r="J2" s="6">
        <f>SUM(C2:I2)</f>
        <v>2</v>
      </c>
      <c r="K2" s="54" t="str" cm="1">
        <f t="array" ref="K2">_xlfn.IFS(J2&gt;50,"保送",J2&lt;3,"否",AND(J2&gt;2,J2&lt;9),"是")</f>
        <v>否</v>
      </c>
    </row>
    <row r="3" spans="1:12" x14ac:dyDescent="0.25">
      <c r="A3" s="52">
        <v>198</v>
      </c>
      <c r="B3" s="60" t="s">
        <v>24</v>
      </c>
      <c r="C3" s="13">
        <v>0</v>
      </c>
      <c r="D3" s="14">
        <v>1</v>
      </c>
      <c r="E3" s="13">
        <v>1</v>
      </c>
      <c r="F3" s="13">
        <v>0</v>
      </c>
      <c r="G3" s="4">
        <v>1</v>
      </c>
      <c r="H3" s="13">
        <v>1</v>
      </c>
      <c r="I3" s="13">
        <v>1</v>
      </c>
      <c r="J3" s="4">
        <f>SUM(C3:I3)</f>
        <v>5</v>
      </c>
      <c r="K3" s="55" t="str" cm="1">
        <f t="array" ref="K3">_xlfn.IFS(J3&gt;50,"保送",J3&lt;3,"否",AND(J3&gt;2,J3&lt;9),"是")</f>
        <v>是</v>
      </c>
    </row>
    <row r="4" spans="1:12" x14ac:dyDescent="0.25">
      <c r="A4" s="52">
        <v>200</v>
      </c>
      <c r="B4" s="60" t="s">
        <v>26</v>
      </c>
      <c r="C4" s="13">
        <v>1</v>
      </c>
      <c r="D4" s="14">
        <v>0</v>
      </c>
      <c r="E4" s="13">
        <v>0</v>
      </c>
      <c r="F4" s="13">
        <v>0</v>
      </c>
      <c r="G4" s="4">
        <v>0</v>
      </c>
      <c r="H4" s="13">
        <v>1</v>
      </c>
      <c r="I4" s="13">
        <v>0</v>
      </c>
      <c r="J4" s="4">
        <f>SUM(C4:I4)</f>
        <v>2</v>
      </c>
      <c r="K4" s="55" t="str" cm="1">
        <f t="array" ref="K4">_xlfn.IFS(J4&gt;50,"保送",J4&lt;3,"否",AND(J4&gt;2,J4&lt;9),"是")</f>
        <v>否</v>
      </c>
    </row>
    <row r="5" spans="1:12" x14ac:dyDescent="0.25">
      <c r="A5" s="52">
        <v>194</v>
      </c>
      <c r="B5" s="60" t="s">
        <v>18</v>
      </c>
      <c r="C5" s="13">
        <v>0</v>
      </c>
      <c r="D5" s="14">
        <v>0</v>
      </c>
      <c r="E5" s="13">
        <v>1</v>
      </c>
      <c r="F5" s="13">
        <v>0</v>
      </c>
      <c r="G5" s="4">
        <v>0</v>
      </c>
      <c r="H5" s="13">
        <v>0</v>
      </c>
      <c r="I5" s="13">
        <v>1</v>
      </c>
      <c r="J5" s="4">
        <f>SUM(C5:I5)</f>
        <v>2</v>
      </c>
      <c r="K5" s="55" t="str" cm="1">
        <f t="array" ref="K5">_xlfn.IFS(J5&gt;50,"保送",J5&lt;3,"否",AND(J5&gt;2,J5&lt;9),"是")</f>
        <v>否</v>
      </c>
    </row>
    <row r="6" spans="1:12" x14ac:dyDescent="0.25">
      <c r="A6" s="52">
        <v>197</v>
      </c>
      <c r="B6" s="60" t="s">
        <v>23</v>
      </c>
      <c r="C6" s="13">
        <v>1</v>
      </c>
      <c r="D6" s="14">
        <v>0</v>
      </c>
      <c r="E6" s="13">
        <v>0</v>
      </c>
      <c r="F6" s="13">
        <v>1</v>
      </c>
      <c r="G6" s="4">
        <v>0</v>
      </c>
      <c r="H6" s="13">
        <v>1</v>
      </c>
      <c r="I6" s="13">
        <v>1</v>
      </c>
      <c r="J6" s="4">
        <f>SUM(C6:I6)</f>
        <v>4</v>
      </c>
      <c r="K6" s="55" t="str" cm="1">
        <f t="array" ref="K6">_xlfn.IFS(J6&gt;50,"保送",J6&lt;3,"否",AND(J6&gt;2,J6&lt;9),"是")</f>
        <v>是</v>
      </c>
    </row>
    <row r="7" spans="1:12" x14ac:dyDescent="0.25">
      <c r="A7" s="52">
        <v>201</v>
      </c>
      <c r="B7" s="60" t="s">
        <v>19</v>
      </c>
      <c r="C7" s="13">
        <v>0</v>
      </c>
      <c r="D7" s="14">
        <v>0</v>
      </c>
      <c r="E7" s="13">
        <v>0</v>
      </c>
      <c r="F7" s="13">
        <v>1</v>
      </c>
      <c r="G7" s="4">
        <v>0</v>
      </c>
      <c r="H7" s="13">
        <v>1</v>
      </c>
      <c r="I7" s="13">
        <v>0</v>
      </c>
      <c r="J7" s="4">
        <f>SUM(C7:I7)</f>
        <v>2</v>
      </c>
      <c r="K7" s="55" t="str" cm="1">
        <f t="array" ref="K7">_xlfn.IFS(J7&gt;50,"保送",J7&lt;3,"否",AND(J7&gt;2,J7&lt;9),"是")</f>
        <v>否</v>
      </c>
    </row>
    <row r="8" spans="1:12" x14ac:dyDescent="0.25">
      <c r="A8" s="52">
        <v>192</v>
      </c>
      <c r="B8" s="60" t="s">
        <v>17</v>
      </c>
      <c r="C8" s="13">
        <v>0</v>
      </c>
      <c r="D8" s="14">
        <v>1</v>
      </c>
      <c r="E8" s="13">
        <v>0</v>
      </c>
      <c r="F8" s="13">
        <v>1</v>
      </c>
      <c r="G8" s="4">
        <v>1</v>
      </c>
      <c r="H8" s="13">
        <v>0</v>
      </c>
      <c r="I8" s="13">
        <v>0</v>
      </c>
      <c r="J8" s="4">
        <f>SUM(C8:I8)</f>
        <v>3</v>
      </c>
      <c r="K8" s="55" t="str" cm="1">
        <f t="array" ref="K8">_xlfn.IFS(J8&gt;50,"保送",J8&lt;3,"否",AND(J8&gt;2,J8&lt;9),"是")</f>
        <v>是</v>
      </c>
    </row>
    <row r="9" spans="1:12" x14ac:dyDescent="0.25">
      <c r="A9" s="52">
        <v>199</v>
      </c>
      <c r="B9" s="60" t="s">
        <v>25</v>
      </c>
      <c r="C9" s="13">
        <v>1</v>
      </c>
      <c r="D9" s="14">
        <v>1</v>
      </c>
      <c r="E9" s="13">
        <v>0</v>
      </c>
      <c r="F9" s="13">
        <v>1</v>
      </c>
      <c r="G9" s="4">
        <v>0</v>
      </c>
      <c r="H9" s="13">
        <v>1</v>
      </c>
      <c r="I9" s="13">
        <v>0</v>
      </c>
      <c r="J9" s="4">
        <f>SUM(C9:I9)</f>
        <v>4</v>
      </c>
      <c r="K9" s="55" t="str" cm="1">
        <f t="array" ref="K9">_xlfn.IFS(J9&gt;50,"保送",J9&lt;3,"否",AND(J9&gt;2,J9&lt;9),"是")</f>
        <v>是</v>
      </c>
    </row>
    <row r="10" spans="1:12" x14ac:dyDescent="0.25">
      <c r="A10" s="52">
        <v>193</v>
      </c>
      <c r="B10" s="60" t="s">
        <v>20</v>
      </c>
      <c r="C10" s="13">
        <v>0</v>
      </c>
      <c r="D10" s="14">
        <v>1</v>
      </c>
      <c r="E10" s="13">
        <v>1</v>
      </c>
      <c r="F10" s="13">
        <v>0</v>
      </c>
      <c r="G10" s="4">
        <v>0</v>
      </c>
      <c r="H10" s="13">
        <v>1</v>
      </c>
      <c r="I10" s="13">
        <v>1</v>
      </c>
      <c r="J10" s="4">
        <f>SUM(C10:I10)</f>
        <v>4</v>
      </c>
      <c r="K10" s="55" t="str" cm="1">
        <f t="array" ref="K10">_xlfn.IFS(J10&gt;50,"保送",J10&lt;3,"否",AND(J10&gt;2,J10&lt;9),"是")</f>
        <v>是</v>
      </c>
    </row>
    <row r="11" spans="1:12" x14ac:dyDescent="0.25">
      <c r="A11" s="52">
        <v>195</v>
      </c>
      <c r="B11" s="60" t="s">
        <v>21</v>
      </c>
      <c r="C11" s="13">
        <v>0</v>
      </c>
      <c r="D11" s="14">
        <v>0</v>
      </c>
      <c r="E11" s="13">
        <v>0</v>
      </c>
      <c r="F11" s="13">
        <v>0</v>
      </c>
      <c r="G11" s="4">
        <v>0</v>
      </c>
      <c r="H11" s="13">
        <v>0</v>
      </c>
      <c r="I11" s="13">
        <v>1</v>
      </c>
      <c r="J11" s="4">
        <f>SUM(C11:I11)</f>
        <v>1</v>
      </c>
      <c r="K11" s="55" t="str" cm="1">
        <f t="array" ref="K11">_xlfn.IFS(J11&gt;50,"保送",J11&lt;3,"否",AND(J11&gt;2,J11&lt;9),"是")</f>
        <v>否</v>
      </c>
    </row>
    <row r="12" spans="1:12" x14ac:dyDescent="0.25">
      <c r="A12" s="52">
        <v>66</v>
      </c>
      <c r="C12" s="13">
        <v>0</v>
      </c>
      <c r="D12" s="14">
        <v>1</v>
      </c>
      <c r="E12" s="13">
        <v>100</v>
      </c>
      <c r="F12" s="13">
        <v>0</v>
      </c>
      <c r="G12" s="4">
        <v>1</v>
      </c>
      <c r="H12" s="13">
        <v>0</v>
      </c>
      <c r="I12" s="13">
        <v>0</v>
      </c>
      <c r="J12" s="4">
        <f>SUM(C12:I12)</f>
        <v>102</v>
      </c>
      <c r="K12" s="55" t="str" cm="1">
        <f t="array" ref="K12">_xlfn.IFS(J12&gt;50,"保送",J12&lt;3,"否",AND(J12&gt;2,J12&lt;9),"是")</f>
        <v>保送</v>
      </c>
    </row>
    <row r="13" spans="1:12" x14ac:dyDescent="0.25">
      <c r="A13" s="52">
        <v>231</v>
      </c>
      <c r="C13" s="13">
        <v>0</v>
      </c>
      <c r="D13" s="14">
        <v>1</v>
      </c>
      <c r="E13" s="13">
        <v>0</v>
      </c>
      <c r="F13" s="13">
        <v>0</v>
      </c>
      <c r="G13" s="4">
        <v>1</v>
      </c>
      <c r="H13" s="13">
        <v>0</v>
      </c>
      <c r="I13" s="13">
        <v>100</v>
      </c>
      <c r="J13" s="4">
        <f>SUM(C13:I13)</f>
        <v>102</v>
      </c>
      <c r="K13" s="55" t="str" cm="1">
        <f t="array" ref="K13">_xlfn.IFS(J13&gt;50,"保送",J13&lt;3,"否",AND(J13&gt;2,J13&lt;9),"是")</f>
        <v>保送</v>
      </c>
    </row>
    <row r="14" spans="1:12" x14ac:dyDescent="0.25">
      <c r="A14" s="52">
        <v>40</v>
      </c>
      <c r="C14" s="13">
        <v>0</v>
      </c>
      <c r="D14" s="14">
        <v>0</v>
      </c>
      <c r="E14" s="13">
        <v>0</v>
      </c>
      <c r="F14" s="13">
        <v>100</v>
      </c>
      <c r="G14" s="4">
        <v>0</v>
      </c>
      <c r="H14" s="13">
        <v>0</v>
      </c>
      <c r="I14" s="13">
        <v>0</v>
      </c>
      <c r="J14" s="4">
        <f>SUM(C14:I14)</f>
        <v>100</v>
      </c>
      <c r="K14" s="55" t="str" cm="1">
        <f t="array" ref="K14">_xlfn.IFS(J14&gt;50,"保送",J14&lt;3,"否",AND(J14&gt;2,J14&lt;9),"是")</f>
        <v>保送</v>
      </c>
    </row>
    <row r="15" spans="1:12" x14ac:dyDescent="0.25">
      <c r="A15" s="52">
        <v>87</v>
      </c>
      <c r="C15" s="13">
        <v>100</v>
      </c>
      <c r="D15" s="14">
        <v>0</v>
      </c>
      <c r="E15" s="13">
        <v>0</v>
      </c>
      <c r="F15" s="13">
        <v>0</v>
      </c>
      <c r="G15" s="4">
        <v>0</v>
      </c>
      <c r="H15" s="13">
        <v>0</v>
      </c>
      <c r="I15" s="13">
        <v>0</v>
      </c>
      <c r="J15" s="4">
        <f>SUM(C15:I15)</f>
        <v>100</v>
      </c>
      <c r="K15" s="55" t="str" cm="1">
        <f t="array" ref="K15">_xlfn.IFS(J15&gt;50,"保送",J15&lt;3,"否",AND(J15&gt;2,J15&lt;9),"是")</f>
        <v>保送</v>
      </c>
    </row>
    <row r="16" spans="1:12" x14ac:dyDescent="0.25">
      <c r="A16" s="52">
        <v>67</v>
      </c>
      <c r="C16" s="13">
        <v>1</v>
      </c>
      <c r="D16" s="14">
        <v>1</v>
      </c>
      <c r="E16" s="13">
        <v>1</v>
      </c>
      <c r="F16" s="13">
        <v>1</v>
      </c>
      <c r="G16" s="4">
        <v>1</v>
      </c>
      <c r="H16" s="13">
        <v>1</v>
      </c>
      <c r="I16" s="13">
        <v>1</v>
      </c>
      <c r="J16" s="4">
        <f>SUM(C16:I16)</f>
        <v>7</v>
      </c>
      <c r="K16" s="55" t="str" cm="1">
        <f t="array" ref="K16">_xlfn.IFS(J16&gt;50,"保送",J16&lt;3,"否",AND(J16&gt;2,J16&lt;9),"是")</f>
        <v>是</v>
      </c>
    </row>
    <row r="17" spans="1:11" x14ac:dyDescent="0.25">
      <c r="A17" s="52">
        <v>85</v>
      </c>
      <c r="C17" s="13">
        <v>0</v>
      </c>
      <c r="D17" s="14">
        <v>1</v>
      </c>
      <c r="E17" s="13">
        <v>1</v>
      </c>
      <c r="F17" s="13">
        <v>1</v>
      </c>
      <c r="G17" s="4">
        <v>1</v>
      </c>
      <c r="H17" s="13">
        <v>1</v>
      </c>
      <c r="I17" s="13">
        <v>1</v>
      </c>
      <c r="J17" s="4">
        <f>SUM(C17:I17)</f>
        <v>6</v>
      </c>
      <c r="K17" s="55" t="str" cm="1">
        <f t="array" ref="K17">_xlfn.IFS(J17&gt;50,"保送",J17&lt;3,"否",AND(J17&gt;2,J17&lt;9),"是")</f>
        <v>是</v>
      </c>
    </row>
    <row r="18" spans="1:11" x14ac:dyDescent="0.25">
      <c r="A18" s="52">
        <v>222</v>
      </c>
      <c r="C18" s="13">
        <v>0</v>
      </c>
      <c r="D18" s="14">
        <v>1</v>
      </c>
      <c r="E18" s="13">
        <v>1</v>
      </c>
      <c r="F18" s="13">
        <v>1</v>
      </c>
      <c r="G18" s="4">
        <v>1</v>
      </c>
      <c r="H18" s="13">
        <v>1</v>
      </c>
      <c r="I18" s="13">
        <v>1</v>
      </c>
      <c r="J18" s="4">
        <f>SUM(C18:I18)</f>
        <v>6</v>
      </c>
      <c r="K18" s="55" t="str" cm="1">
        <f t="array" ref="K18">_xlfn.IFS(J18&gt;50,"保送",J18&lt;3,"否",AND(J18&gt;2,J18&lt;9),"是")</f>
        <v>是</v>
      </c>
    </row>
    <row r="19" spans="1:11" x14ac:dyDescent="0.25">
      <c r="A19" s="52">
        <v>30</v>
      </c>
      <c r="C19" s="13">
        <v>1</v>
      </c>
      <c r="D19" s="14">
        <v>1</v>
      </c>
      <c r="E19" s="13">
        <v>1</v>
      </c>
      <c r="F19" s="13">
        <v>0</v>
      </c>
      <c r="G19" s="4">
        <v>0</v>
      </c>
      <c r="H19" s="13">
        <v>1</v>
      </c>
      <c r="I19" s="13">
        <v>1</v>
      </c>
      <c r="J19" s="4">
        <f>SUM(C19:I19)</f>
        <v>5</v>
      </c>
      <c r="K19" s="55" t="str" cm="1">
        <f t="array" ref="K19">_xlfn.IFS(J19&gt;50,"保送",J19&lt;3,"否",AND(J19&gt;2,J19&lt;9),"是")</f>
        <v>是</v>
      </c>
    </row>
    <row r="20" spans="1:11" x14ac:dyDescent="0.25">
      <c r="A20" s="52">
        <v>31</v>
      </c>
      <c r="C20" s="13">
        <v>1</v>
      </c>
      <c r="D20" s="14">
        <v>1</v>
      </c>
      <c r="E20" s="13">
        <v>1</v>
      </c>
      <c r="F20" s="13">
        <v>0</v>
      </c>
      <c r="G20" s="4">
        <v>1</v>
      </c>
      <c r="H20" s="13">
        <v>1</v>
      </c>
      <c r="I20" s="13">
        <v>0</v>
      </c>
      <c r="J20" s="4">
        <f>SUM(C20:I20)</f>
        <v>5</v>
      </c>
      <c r="K20" s="55" t="str" cm="1">
        <f t="array" ref="K20">_xlfn.IFS(J20&gt;50,"保送",J20&lt;3,"否",AND(J20&gt;2,J20&lt;9),"是")</f>
        <v>是</v>
      </c>
    </row>
    <row r="21" spans="1:11" x14ac:dyDescent="0.25">
      <c r="A21" s="52">
        <v>64</v>
      </c>
      <c r="C21" s="13">
        <v>0</v>
      </c>
      <c r="D21" s="14">
        <v>1</v>
      </c>
      <c r="E21" s="13">
        <v>1</v>
      </c>
      <c r="F21" s="13">
        <v>1</v>
      </c>
      <c r="G21" s="4">
        <v>0</v>
      </c>
      <c r="H21" s="13">
        <v>1</v>
      </c>
      <c r="I21" s="13">
        <v>1</v>
      </c>
      <c r="J21" s="4">
        <f>SUM(C21:I21)</f>
        <v>5</v>
      </c>
      <c r="K21" s="55" t="str" cm="1">
        <f t="array" ref="K21">_xlfn.IFS(J21&gt;50,"保送",J21&lt;3,"否",AND(J21&gt;2,J21&lt;9),"是")</f>
        <v>是</v>
      </c>
    </row>
    <row r="22" spans="1:11" x14ac:dyDescent="0.25">
      <c r="A22" s="52">
        <v>95</v>
      </c>
      <c r="C22" s="13">
        <v>1</v>
      </c>
      <c r="D22" s="14">
        <v>1</v>
      </c>
      <c r="E22" s="13">
        <v>1</v>
      </c>
      <c r="F22" s="13">
        <v>0</v>
      </c>
      <c r="G22" s="4">
        <v>1</v>
      </c>
      <c r="H22" s="13">
        <v>1</v>
      </c>
      <c r="I22" s="13">
        <v>0</v>
      </c>
      <c r="J22" s="4">
        <f>SUM(C22:I22)</f>
        <v>5</v>
      </c>
      <c r="K22" s="55" t="str" cm="1">
        <f t="array" ref="K22">_xlfn.IFS(J22&gt;50,"保送",J22&lt;3,"否",AND(J22&gt;2,J22&lt;9),"是")</f>
        <v>是</v>
      </c>
    </row>
    <row r="23" spans="1:11" x14ac:dyDescent="0.25">
      <c r="A23" s="52">
        <v>96</v>
      </c>
      <c r="C23" s="13">
        <v>1</v>
      </c>
      <c r="D23" s="14">
        <v>1</v>
      </c>
      <c r="E23" s="13">
        <v>1</v>
      </c>
      <c r="F23" s="13">
        <v>1</v>
      </c>
      <c r="G23" s="4">
        <v>0</v>
      </c>
      <c r="H23" s="13">
        <v>1</v>
      </c>
      <c r="I23" s="13">
        <v>0</v>
      </c>
      <c r="J23" s="4">
        <f>SUM(C23:I23)</f>
        <v>5</v>
      </c>
      <c r="K23" s="55" t="str" cm="1">
        <f t="array" ref="K23">_xlfn.IFS(J23&gt;50,"保送",J23&lt;3,"否",AND(J23&gt;2,J23&lt;9),"是")</f>
        <v>是</v>
      </c>
    </row>
    <row r="24" spans="1:11" x14ac:dyDescent="0.25">
      <c r="A24" s="52">
        <v>102</v>
      </c>
      <c r="C24" s="13">
        <v>1</v>
      </c>
      <c r="D24" s="14">
        <v>1</v>
      </c>
      <c r="E24" s="13">
        <v>0</v>
      </c>
      <c r="F24" s="13">
        <v>1</v>
      </c>
      <c r="G24" s="4">
        <v>0</v>
      </c>
      <c r="H24" s="13">
        <v>1</v>
      </c>
      <c r="I24" s="13">
        <v>1</v>
      </c>
      <c r="J24" s="4">
        <f>SUM(C24:I24)</f>
        <v>5</v>
      </c>
      <c r="K24" s="55" t="str" cm="1">
        <f t="array" ref="K24">_xlfn.IFS(J24&gt;50,"保送",J24&lt;3,"否",AND(J24&gt;2,J24&lt;9),"是")</f>
        <v>是</v>
      </c>
    </row>
    <row r="25" spans="1:11" x14ac:dyDescent="0.25">
      <c r="A25" s="52">
        <v>119</v>
      </c>
      <c r="C25" s="13">
        <v>0</v>
      </c>
      <c r="D25" s="14">
        <v>1</v>
      </c>
      <c r="E25" s="13">
        <v>1</v>
      </c>
      <c r="F25" s="13">
        <v>0</v>
      </c>
      <c r="G25" s="4">
        <v>1</v>
      </c>
      <c r="H25" s="13">
        <v>1</v>
      </c>
      <c r="I25" s="13">
        <v>1</v>
      </c>
      <c r="J25" s="4">
        <f>SUM(C25:I25)</f>
        <v>5</v>
      </c>
      <c r="K25" s="55" t="str" cm="1">
        <f t="array" ref="K25">_xlfn.IFS(J25&gt;50,"保送",J25&lt;3,"否",AND(J25&gt;2,J25&lt;9),"是")</f>
        <v>是</v>
      </c>
    </row>
    <row r="26" spans="1:11" x14ac:dyDescent="0.25">
      <c r="A26" s="52">
        <v>128</v>
      </c>
      <c r="C26" s="13">
        <v>1</v>
      </c>
      <c r="D26" s="14">
        <v>0</v>
      </c>
      <c r="E26" s="13">
        <v>1</v>
      </c>
      <c r="F26" s="13">
        <v>1</v>
      </c>
      <c r="G26" s="4">
        <v>1</v>
      </c>
      <c r="H26" s="13">
        <v>1</v>
      </c>
      <c r="I26" s="13">
        <v>0</v>
      </c>
      <c r="J26" s="4">
        <f>SUM(C26:I26)</f>
        <v>5</v>
      </c>
      <c r="K26" s="55" t="str" cm="1">
        <f t="array" ref="K26">_xlfn.IFS(J26&gt;50,"保送",J26&lt;3,"否",AND(J26&gt;2,J26&lt;9),"是")</f>
        <v>是</v>
      </c>
    </row>
    <row r="27" spans="1:11" x14ac:dyDescent="0.25">
      <c r="A27" s="52">
        <v>185</v>
      </c>
      <c r="C27" s="13">
        <v>0</v>
      </c>
      <c r="D27" s="14">
        <v>1</v>
      </c>
      <c r="E27" s="13">
        <v>1</v>
      </c>
      <c r="F27" s="13">
        <v>1</v>
      </c>
      <c r="G27" s="4">
        <v>0</v>
      </c>
      <c r="H27" s="13">
        <v>1</v>
      </c>
      <c r="I27" s="13">
        <v>1</v>
      </c>
      <c r="J27" s="4">
        <f>SUM(C27:I27)</f>
        <v>5</v>
      </c>
      <c r="K27" s="55" t="str" cm="1">
        <f t="array" ref="K27">_xlfn.IFS(J27&gt;50,"保送",J27&lt;3,"否",AND(J27&gt;2,J27&lt;9),"是")</f>
        <v>是</v>
      </c>
    </row>
    <row r="28" spans="1:11" x14ac:dyDescent="0.25">
      <c r="A28" s="52">
        <v>289</v>
      </c>
      <c r="C28" s="13">
        <v>0</v>
      </c>
      <c r="D28" s="14">
        <v>1</v>
      </c>
      <c r="E28" s="13">
        <v>1</v>
      </c>
      <c r="F28" s="13">
        <v>1</v>
      </c>
      <c r="G28" s="4">
        <v>1</v>
      </c>
      <c r="H28" s="13">
        <v>1</v>
      </c>
      <c r="I28" s="13">
        <v>0</v>
      </c>
      <c r="J28" s="4">
        <f>SUM(C28:I28)</f>
        <v>5</v>
      </c>
      <c r="K28" s="55" t="str" cm="1">
        <f t="array" ref="K28">_xlfn.IFS(J28&gt;50,"保送",J28&lt;3,"否",AND(J28&gt;2,J28&lt;9),"是")</f>
        <v>是</v>
      </c>
    </row>
    <row r="29" spans="1:11" x14ac:dyDescent="0.25">
      <c r="A29" s="52">
        <v>20</v>
      </c>
      <c r="C29" s="13">
        <v>0</v>
      </c>
      <c r="D29" s="14">
        <v>0</v>
      </c>
      <c r="E29" s="13">
        <v>0</v>
      </c>
      <c r="F29" s="13">
        <v>1</v>
      </c>
      <c r="G29" s="4">
        <v>1</v>
      </c>
      <c r="H29" s="13">
        <v>1</v>
      </c>
      <c r="I29" s="13">
        <v>1</v>
      </c>
      <c r="J29" s="4">
        <f>SUM(C29:I29)</f>
        <v>4</v>
      </c>
      <c r="K29" s="55" t="str" cm="1">
        <f t="array" ref="K29">_xlfn.IFS(J29&gt;50,"保送",J29&lt;3,"否",AND(J29&gt;2,J29&lt;9),"是")</f>
        <v>是</v>
      </c>
    </row>
    <row r="30" spans="1:11" x14ac:dyDescent="0.25">
      <c r="A30" s="52">
        <v>25</v>
      </c>
      <c r="C30" s="13">
        <v>0</v>
      </c>
      <c r="D30" s="14">
        <v>1</v>
      </c>
      <c r="E30" s="13">
        <v>1</v>
      </c>
      <c r="F30" s="13">
        <v>0</v>
      </c>
      <c r="G30" s="4">
        <v>1</v>
      </c>
      <c r="H30" s="13">
        <v>1</v>
      </c>
      <c r="I30" s="13">
        <v>0</v>
      </c>
      <c r="J30" s="4">
        <f>SUM(C30:I30)</f>
        <v>4</v>
      </c>
      <c r="K30" s="55" t="str" cm="1">
        <f t="array" ref="K30">_xlfn.IFS(J30&gt;50,"保送",J30&lt;3,"否",AND(J30&gt;2,J30&lt;9),"是")</f>
        <v>是</v>
      </c>
    </row>
    <row r="31" spans="1:11" x14ac:dyDescent="0.25">
      <c r="A31" s="52">
        <v>37</v>
      </c>
      <c r="C31" s="13">
        <v>1</v>
      </c>
      <c r="D31" s="14">
        <v>1</v>
      </c>
      <c r="E31" s="13">
        <v>1</v>
      </c>
      <c r="F31" s="13">
        <v>0</v>
      </c>
      <c r="G31" s="4">
        <v>0</v>
      </c>
      <c r="H31" s="13">
        <v>0</v>
      </c>
      <c r="I31" s="13">
        <v>1</v>
      </c>
      <c r="J31" s="4">
        <f>SUM(C31:I31)</f>
        <v>4</v>
      </c>
      <c r="K31" s="55" t="str" cm="1">
        <f t="array" ref="K31">_xlfn.IFS(J31&gt;50,"保送",J31&lt;3,"否",AND(J31&gt;2,J31&lt;9),"是")</f>
        <v>是</v>
      </c>
    </row>
    <row r="32" spans="1:11" x14ac:dyDescent="0.25">
      <c r="A32" s="52">
        <v>111</v>
      </c>
      <c r="C32" s="13">
        <v>0</v>
      </c>
      <c r="D32" s="14">
        <v>1</v>
      </c>
      <c r="E32" s="13">
        <v>1</v>
      </c>
      <c r="F32" s="13">
        <v>0</v>
      </c>
      <c r="G32" s="4">
        <v>0</v>
      </c>
      <c r="H32" s="13">
        <v>1</v>
      </c>
      <c r="I32" s="13">
        <v>1</v>
      </c>
      <c r="J32" s="4">
        <f>SUM(C32:I32)</f>
        <v>4</v>
      </c>
      <c r="K32" s="55" t="str" cm="1">
        <f t="array" ref="K32">_xlfn.IFS(J32&gt;50,"保送",J32&lt;3,"否",AND(J32&gt;2,J32&lt;9),"是")</f>
        <v>是</v>
      </c>
    </row>
    <row r="33" spans="1:11" x14ac:dyDescent="0.25">
      <c r="A33" s="52">
        <v>113</v>
      </c>
      <c r="C33" s="13">
        <v>1</v>
      </c>
      <c r="D33" s="14">
        <v>0</v>
      </c>
      <c r="E33" s="13">
        <v>0</v>
      </c>
      <c r="F33" s="13">
        <v>1</v>
      </c>
      <c r="G33" s="4">
        <v>0</v>
      </c>
      <c r="H33" s="13">
        <v>1</v>
      </c>
      <c r="I33" s="13">
        <v>1</v>
      </c>
      <c r="J33" s="4">
        <f>SUM(C33:I33)</f>
        <v>4</v>
      </c>
      <c r="K33" s="55" t="str" cm="1">
        <f t="array" ref="K33">_xlfn.IFS(J33&gt;50,"保送",J33&lt;3,"否",AND(J33&gt;2,J33&lt;9),"是")</f>
        <v>是</v>
      </c>
    </row>
    <row r="34" spans="1:11" x14ac:dyDescent="0.25">
      <c r="A34" s="52">
        <v>118</v>
      </c>
      <c r="C34" s="13">
        <v>1</v>
      </c>
      <c r="D34" s="14">
        <v>0</v>
      </c>
      <c r="E34" s="13">
        <v>1</v>
      </c>
      <c r="F34" s="13">
        <v>0</v>
      </c>
      <c r="G34" s="4">
        <v>0</v>
      </c>
      <c r="H34" s="13">
        <v>1</v>
      </c>
      <c r="I34" s="13">
        <v>1</v>
      </c>
      <c r="J34" s="4">
        <f>SUM(C34:I34)</f>
        <v>4</v>
      </c>
      <c r="K34" s="55" t="str" cm="1">
        <f t="array" ref="K34">_xlfn.IFS(J34&gt;50,"保送",J34&lt;3,"否",AND(J34&gt;2,J34&lt;9),"是")</f>
        <v>是</v>
      </c>
    </row>
    <row r="35" spans="1:11" x14ac:dyDescent="0.25">
      <c r="A35" s="52">
        <v>132</v>
      </c>
      <c r="C35" s="13">
        <v>1</v>
      </c>
      <c r="D35" s="14">
        <v>1</v>
      </c>
      <c r="E35" s="13">
        <v>0</v>
      </c>
      <c r="F35" s="13">
        <v>0</v>
      </c>
      <c r="G35" s="4">
        <v>1</v>
      </c>
      <c r="H35" s="13">
        <v>1</v>
      </c>
      <c r="I35" s="13">
        <v>0</v>
      </c>
      <c r="J35" s="4">
        <f>SUM(C35:I35)</f>
        <v>4</v>
      </c>
      <c r="K35" s="55" t="str" cm="1">
        <f t="array" ref="K35">_xlfn.IFS(J35&gt;50,"保送",J35&lt;3,"否",AND(J35&gt;2,J35&lt;9),"是")</f>
        <v>是</v>
      </c>
    </row>
    <row r="36" spans="1:11" x14ac:dyDescent="0.25">
      <c r="A36" s="52">
        <v>136</v>
      </c>
      <c r="C36" s="13">
        <v>1</v>
      </c>
      <c r="D36" s="14">
        <v>0</v>
      </c>
      <c r="E36" s="13">
        <v>0</v>
      </c>
      <c r="F36" s="13">
        <v>1</v>
      </c>
      <c r="G36" s="4">
        <v>0</v>
      </c>
      <c r="H36" s="13">
        <v>1</v>
      </c>
      <c r="I36" s="13">
        <v>1</v>
      </c>
      <c r="J36" s="4">
        <f>SUM(C36:I36)</f>
        <v>4</v>
      </c>
      <c r="K36" s="55" t="str" cm="1">
        <f t="array" ref="K36">_xlfn.IFS(J36&gt;50,"保送",J36&lt;3,"否",AND(J36&gt;2,J36&lt;9),"是")</f>
        <v>是</v>
      </c>
    </row>
    <row r="37" spans="1:11" x14ac:dyDescent="0.25">
      <c r="A37" s="52">
        <v>147</v>
      </c>
      <c r="C37" s="13">
        <v>0</v>
      </c>
      <c r="D37" s="14">
        <v>1</v>
      </c>
      <c r="E37" s="13">
        <v>1</v>
      </c>
      <c r="F37" s="13">
        <v>0</v>
      </c>
      <c r="G37" s="4">
        <v>0</v>
      </c>
      <c r="H37" s="13">
        <v>1</v>
      </c>
      <c r="I37" s="13">
        <v>1</v>
      </c>
      <c r="J37" s="4">
        <f>SUM(C37:I37)</f>
        <v>4</v>
      </c>
      <c r="K37" s="55" t="str" cm="1">
        <f t="array" ref="K37">_xlfn.IFS(J37&gt;50,"保送",J37&lt;3,"否",AND(J37&gt;2,J37&lt;9),"是")</f>
        <v>是</v>
      </c>
    </row>
    <row r="38" spans="1:11" x14ac:dyDescent="0.25">
      <c r="A38" s="52">
        <v>158</v>
      </c>
      <c r="C38" s="13">
        <v>0</v>
      </c>
      <c r="D38" s="14">
        <v>1</v>
      </c>
      <c r="E38" s="13">
        <v>1</v>
      </c>
      <c r="F38" s="13">
        <v>0</v>
      </c>
      <c r="G38" s="4">
        <v>0</v>
      </c>
      <c r="H38" s="13">
        <v>1</v>
      </c>
      <c r="I38" s="13">
        <v>1</v>
      </c>
      <c r="J38" s="4">
        <f>SUM(C38:I38)</f>
        <v>4</v>
      </c>
      <c r="K38" s="55" t="str" cm="1">
        <f t="array" ref="K38">_xlfn.IFS(J38&gt;50,"保送",J38&lt;3,"否",AND(J38&gt;2,J38&lt;9),"是")</f>
        <v>是</v>
      </c>
    </row>
    <row r="39" spans="1:11" x14ac:dyDescent="0.25">
      <c r="A39" s="52">
        <v>166</v>
      </c>
      <c r="C39" s="13">
        <v>0</v>
      </c>
      <c r="D39" s="14">
        <v>1</v>
      </c>
      <c r="E39" s="13">
        <v>1</v>
      </c>
      <c r="F39" s="13">
        <v>0</v>
      </c>
      <c r="G39" s="4">
        <v>0</v>
      </c>
      <c r="H39" s="13">
        <v>1</v>
      </c>
      <c r="I39" s="13">
        <v>1</v>
      </c>
      <c r="J39" s="4">
        <f>SUM(C39:I39)</f>
        <v>4</v>
      </c>
      <c r="K39" s="55" t="str" cm="1">
        <f t="array" ref="K39">_xlfn.IFS(J39&gt;50,"保送",J39&lt;3,"否",AND(J39&gt;2,J39&lt;9),"是")</f>
        <v>是</v>
      </c>
    </row>
    <row r="40" spans="1:11" x14ac:dyDescent="0.25">
      <c r="A40" s="52">
        <v>263</v>
      </c>
      <c r="C40" s="13">
        <v>0</v>
      </c>
      <c r="D40" s="14">
        <v>0</v>
      </c>
      <c r="E40" s="13">
        <v>1</v>
      </c>
      <c r="F40" s="13">
        <v>0</v>
      </c>
      <c r="G40" s="4">
        <v>1</v>
      </c>
      <c r="H40" s="13">
        <v>1</v>
      </c>
      <c r="I40" s="13">
        <v>1</v>
      </c>
      <c r="J40" s="4">
        <f>SUM(C40:I40)</f>
        <v>4</v>
      </c>
      <c r="K40" s="55" t="str" cm="1">
        <f t="array" ref="K40">_xlfn.IFS(J40&gt;50,"保送",J40&lt;3,"否",AND(J40&gt;2,J40&lt;9),"是")</f>
        <v>是</v>
      </c>
    </row>
    <row r="41" spans="1:11" x14ac:dyDescent="0.25">
      <c r="A41" s="52">
        <v>10</v>
      </c>
      <c r="C41" s="13">
        <v>0</v>
      </c>
      <c r="D41" s="14">
        <v>0</v>
      </c>
      <c r="E41" s="13">
        <v>0</v>
      </c>
      <c r="F41" s="13">
        <v>1</v>
      </c>
      <c r="G41" s="4">
        <v>0</v>
      </c>
      <c r="H41" s="13">
        <v>1</v>
      </c>
      <c r="I41" s="13">
        <v>1</v>
      </c>
      <c r="J41" s="4">
        <f>SUM(C41:I41)</f>
        <v>3</v>
      </c>
      <c r="K41" s="55" t="str" cm="1">
        <f t="array" ref="K41">_xlfn.IFS(J41&gt;50,"保送",J41&lt;3,"否",AND(J41&gt;2,J41&lt;9),"是")</f>
        <v>是</v>
      </c>
    </row>
    <row r="42" spans="1:11" x14ac:dyDescent="0.25">
      <c r="A42" s="52">
        <v>12</v>
      </c>
      <c r="C42" s="13">
        <v>1</v>
      </c>
      <c r="D42" s="14">
        <v>0</v>
      </c>
      <c r="E42" s="13">
        <v>0</v>
      </c>
      <c r="F42" s="13">
        <v>1</v>
      </c>
      <c r="G42" s="4">
        <v>0</v>
      </c>
      <c r="H42" s="13">
        <v>1</v>
      </c>
      <c r="I42" s="13">
        <v>0</v>
      </c>
      <c r="J42" s="4">
        <f>SUM(C42:I42)</f>
        <v>3</v>
      </c>
      <c r="K42" s="55" t="str" cm="1">
        <f t="array" ref="K42">_xlfn.IFS(J42&gt;50,"保送",J42&lt;3,"否",AND(J42&gt;2,J42&lt;9),"是")</f>
        <v>是</v>
      </c>
    </row>
    <row r="43" spans="1:11" x14ac:dyDescent="0.25">
      <c r="A43" s="52">
        <v>33</v>
      </c>
      <c r="C43" s="13">
        <v>1</v>
      </c>
      <c r="D43" s="14">
        <v>0</v>
      </c>
      <c r="E43" s="13">
        <v>1</v>
      </c>
      <c r="F43" s="13">
        <v>0</v>
      </c>
      <c r="G43" s="4">
        <v>0</v>
      </c>
      <c r="H43" s="13">
        <v>0</v>
      </c>
      <c r="I43" s="13">
        <v>1</v>
      </c>
      <c r="J43" s="4">
        <f>SUM(C43:I43)</f>
        <v>3</v>
      </c>
      <c r="K43" s="55" t="str" cm="1">
        <f t="array" ref="K43">_xlfn.IFS(J43&gt;50,"保送",J43&lt;3,"否",AND(J43&gt;2,J43&lt;9),"是")</f>
        <v>是</v>
      </c>
    </row>
    <row r="44" spans="1:11" x14ac:dyDescent="0.25">
      <c r="A44" s="52">
        <v>106</v>
      </c>
      <c r="C44" s="13">
        <v>1</v>
      </c>
      <c r="D44" s="14">
        <v>0</v>
      </c>
      <c r="E44" s="13">
        <v>1</v>
      </c>
      <c r="F44" s="13">
        <v>0</v>
      </c>
      <c r="G44" s="4">
        <v>0</v>
      </c>
      <c r="H44" s="13">
        <v>0</v>
      </c>
      <c r="I44" s="13">
        <v>1</v>
      </c>
      <c r="J44" s="4">
        <f>SUM(C44:I44)</f>
        <v>3</v>
      </c>
      <c r="K44" s="55" t="str" cm="1">
        <f t="array" ref="K44">_xlfn.IFS(J44&gt;50,"保送",J44&lt;3,"否",AND(J44&gt;2,J44&lt;9),"是")</f>
        <v>是</v>
      </c>
    </row>
    <row r="45" spans="1:11" x14ac:dyDescent="0.25">
      <c r="A45" s="52">
        <v>109</v>
      </c>
      <c r="C45" s="13">
        <v>1</v>
      </c>
      <c r="D45" s="14">
        <v>0</v>
      </c>
      <c r="E45" s="13">
        <v>0</v>
      </c>
      <c r="F45" s="13">
        <v>1</v>
      </c>
      <c r="G45" s="4">
        <v>0</v>
      </c>
      <c r="H45" s="13">
        <v>0</v>
      </c>
      <c r="I45" s="13">
        <v>1</v>
      </c>
      <c r="J45" s="4">
        <f>SUM(C45:I45)</f>
        <v>3</v>
      </c>
      <c r="K45" s="55" t="str" cm="1">
        <f t="array" ref="K45">_xlfn.IFS(J45&gt;50,"保送",J45&lt;3,"否",AND(J45&gt;2,J45&lt;9),"是")</f>
        <v>是</v>
      </c>
    </row>
    <row r="46" spans="1:11" x14ac:dyDescent="0.25">
      <c r="A46" s="52">
        <v>114</v>
      </c>
      <c r="C46" s="13">
        <v>1</v>
      </c>
      <c r="D46" s="14">
        <v>0</v>
      </c>
      <c r="E46" s="13">
        <v>0</v>
      </c>
      <c r="F46" s="13">
        <v>0</v>
      </c>
      <c r="G46" s="4">
        <v>1</v>
      </c>
      <c r="H46" s="13">
        <v>0</v>
      </c>
      <c r="I46" s="13">
        <v>1</v>
      </c>
      <c r="J46" s="4">
        <f>SUM(C46:I46)</f>
        <v>3</v>
      </c>
      <c r="K46" s="55" t="str" cm="1">
        <f t="array" ref="K46">_xlfn.IFS(J46&gt;50,"保送",J46&lt;3,"否",AND(J46&gt;2,J46&lt;9),"是")</f>
        <v>是</v>
      </c>
    </row>
    <row r="47" spans="1:11" x14ac:dyDescent="0.25">
      <c r="A47" s="52">
        <v>115</v>
      </c>
      <c r="C47" s="13">
        <v>1</v>
      </c>
      <c r="D47" s="14">
        <v>1</v>
      </c>
      <c r="E47" s="13">
        <v>0</v>
      </c>
      <c r="F47" s="13">
        <v>0</v>
      </c>
      <c r="G47" s="4">
        <v>0</v>
      </c>
      <c r="H47" s="13">
        <v>0</v>
      </c>
      <c r="I47" s="13">
        <v>1</v>
      </c>
      <c r="J47" s="4">
        <f>SUM(C47:I47)</f>
        <v>3</v>
      </c>
      <c r="K47" s="55" t="str" cm="1">
        <f t="array" ref="K47">_xlfn.IFS(J47&gt;50,"保送",J47&lt;3,"否",AND(J47&gt;2,J47&lt;9),"是")</f>
        <v>是</v>
      </c>
    </row>
    <row r="48" spans="1:11" x14ac:dyDescent="0.25">
      <c r="A48" s="52">
        <v>252</v>
      </c>
      <c r="C48" s="13">
        <v>1</v>
      </c>
      <c r="D48" s="14">
        <v>1</v>
      </c>
      <c r="E48" s="13">
        <v>1</v>
      </c>
      <c r="F48" s="13">
        <v>0</v>
      </c>
      <c r="G48" s="4">
        <v>0</v>
      </c>
      <c r="H48" s="13">
        <v>0</v>
      </c>
      <c r="I48" s="13">
        <v>0</v>
      </c>
      <c r="J48" s="4">
        <f>SUM(C48:I48)</f>
        <v>3</v>
      </c>
      <c r="K48" s="55" t="str" cm="1">
        <f t="array" ref="K48">_xlfn.IFS(J48&gt;50,"保送",J48&lt;3,"否",AND(J48&gt;2,J48&lt;9),"是")</f>
        <v>是</v>
      </c>
    </row>
    <row r="49" spans="1:11" x14ac:dyDescent="0.25">
      <c r="A49" s="52">
        <v>266</v>
      </c>
      <c r="C49" s="13">
        <v>1</v>
      </c>
      <c r="D49" s="14">
        <v>1</v>
      </c>
      <c r="E49" s="13">
        <v>0</v>
      </c>
      <c r="F49" s="13">
        <v>0</v>
      </c>
      <c r="G49" s="4">
        <v>0</v>
      </c>
      <c r="H49" s="13">
        <v>0</v>
      </c>
      <c r="I49" s="13">
        <v>1</v>
      </c>
      <c r="J49" s="4">
        <f>SUM(C49:I49)</f>
        <v>3</v>
      </c>
      <c r="K49" s="55" t="str" cm="1">
        <f t="array" ref="K49">_xlfn.IFS(J49&gt;50,"保送",J49&lt;3,"否",AND(J49&gt;2,J49&lt;9),"是")</f>
        <v>是</v>
      </c>
    </row>
    <row r="50" spans="1:11" x14ac:dyDescent="0.25">
      <c r="A50" s="52">
        <v>270</v>
      </c>
      <c r="C50" s="13">
        <v>0</v>
      </c>
      <c r="D50" s="14">
        <v>1</v>
      </c>
      <c r="E50" s="13">
        <v>0</v>
      </c>
      <c r="F50" s="13">
        <v>1</v>
      </c>
      <c r="G50" s="4">
        <v>0</v>
      </c>
      <c r="H50" s="13">
        <v>1</v>
      </c>
      <c r="I50" s="13">
        <v>0</v>
      </c>
      <c r="J50" s="4">
        <f>SUM(C50:I50)</f>
        <v>3</v>
      </c>
      <c r="K50" s="55" t="str" cm="1">
        <f t="array" ref="K50">_xlfn.IFS(J50&gt;50,"保送",J50&lt;3,"否",AND(J50&gt;2,J50&lt;9),"是")</f>
        <v>是</v>
      </c>
    </row>
    <row r="51" spans="1:11" x14ac:dyDescent="0.25">
      <c r="A51" s="52">
        <v>288</v>
      </c>
      <c r="C51" s="13">
        <v>0</v>
      </c>
      <c r="D51" s="14">
        <v>1</v>
      </c>
      <c r="E51" s="13">
        <v>0</v>
      </c>
      <c r="F51" s="13">
        <v>1</v>
      </c>
      <c r="G51" s="4">
        <v>0</v>
      </c>
      <c r="H51" s="13">
        <v>1</v>
      </c>
      <c r="I51" s="13">
        <v>0</v>
      </c>
      <c r="J51" s="4">
        <f>SUM(C51:I51)</f>
        <v>3</v>
      </c>
      <c r="K51" s="55" t="str" cm="1">
        <f t="array" ref="K51">_xlfn.IFS(J51&gt;50,"保送",J51&lt;3,"否",AND(J51&gt;2,J51&lt;9),"是")</f>
        <v>是</v>
      </c>
    </row>
    <row r="52" spans="1:11" x14ac:dyDescent="0.25">
      <c r="A52" s="52">
        <v>11</v>
      </c>
      <c r="C52" s="13">
        <v>0</v>
      </c>
      <c r="D52" s="14">
        <v>0</v>
      </c>
      <c r="E52" s="13">
        <v>0</v>
      </c>
      <c r="F52" s="13">
        <v>0</v>
      </c>
      <c r="G52" s="4">
        <v>1</v>
      </c>
      <c r="H52" s="13">
        <v>0</v>
      </c>
      <c r="I52" s="13">
        <v>1</v>
      </c>
      <c r="J52" s="4">
        <f>SUM(C52:I52)</f>
        <v>2</v>
      </c>
      <c r="K52" s="55" t="str" cm="1">
        <f t="array" ref="K52">_xlfn.IFS(J52&gt;50,"保送",J52&lt;3,"否",AND(J52&gt;2,J52&lt;9),"是")</f>
        <v>否</v>
      </c>
    </row>
    <row r="53" spans="1:11" x14ac:dyDescent="0.25">
      <c r="A53" s="52">
        <v>13</v>
      </c>
      <c r="C53" s="13">
        <v>0</v>
      </c>
      <c r="D53" s="14">
        <v>0</v>
      </c>
      <c r="E53" s="13">
        <v>0</v>
      </c>
      <c r="F53" s="13">
        <v>1</v>
      </c>
      <c r="G53" s="4">
        <v>0</v>
      </c>
      <c r="H53" s="13">
        <v>0</v>
      </c>
      <c r="I53" s="13">
        <v>1</v>
      </c>
      <c r="J53" s="4">
        <f>SUM(C53:I53)</f>
        <v>2</v>
      </c>
      <c r="K53" s="55" t="str" cm="1">
        <f t="array" ref="K53">_xlfn.IFS(J53&gt;50,"保送",J53&lt;3,"否",AND(J53&gt;2,J53&lt;9),"是")</f>
        <v>否</v>
      </c>
    </row>
    <row r="54" spans="1:11" x14ac:dyDescent="0.25">
      <c r="A54" s="52">
        <v>15</v>
      </c>
      <c r="C54" s="13">
        <v>1</v>
      </c>
      <c r="D54" s="14">
        <v>0</v>
      </c>
      <c r="E54" s="13">
        <v>0</v>
      </c>
      <c r="F54" s="13">
        <v>0</v>
      </c>
      <c r="G54" s="4">
        <v>0</v>
      </c>
      <c r="H54" s="13">
        <v>0</v>
      </c>
      <c r="I54" s="13">
        <v>1</v>
      </c>
      <c r="J54" s="4">
        <f>SUM(C54:I54)</f>
        <v>2</v>
      </c>
      <c r="K54" s="55" t="str" cm="1">
        <f t="array" ref="K54">_xlfn.IFS(J54&gt;50,"保送",J54&lt;3,"否",AND(J54&gt;2,J54&lt;9),"是")</f>
        <v>否</v>
      </c>
    </row>
    <row r="55" spans="1:11" x14ac:dyDescent="0.25">
      <c r="A55" s="52">
        <v>17</v>
      </c>
      <c r="C55" s="13">
        <v>0</v>
      </c>
      <c r="D55" s="14">
        <v>0</v>
      </c>
      <c r="E55" s="13">
        <v>0</v>
      </c>
      <c r="F55" s="13">
        <v>0</v>
      </c>
      <c r="G55" s="4">
        <v>0</v>
      </c>
      <c r="H55" s="13">
        <v>1</v>
      </c>
      <c r="I55" s="13">
        <v>1</v>
      </c>
      <c r="J55" s="4">
        <f>SUM(C55:I55)</f>
        <v>2</v>
      </c>
      <c r="K55" s="55" t="str" cm="1">
        <f t="array" ref="K55">_xlfn.IFS(J55&gt;50,"保送",J55&lt;3,"否",AND(J55&gt;2,J55&lt;9),"是")</f>
        <v>否</v>
      </c>
    </row>
    <row r="56" spans="1:11" x14ac:dyDescent="0.25">
      <c r="A56" s="52">
        <v>18</v>
      </c>
      <c r="C56" s="13">
        <v>0</v>
      </c>
      <c r="D56" s="14">
        <v>0</v>
      </c>
      <c r="E56" s="13">
        <v>0</v>
      </c>
      <c r="F56" s="13">
        <v>1</v>
      </c>
      <c r="G56" s="4">
        <v>0</v>
      </c>
      <c r="H56" s="13">
        <v>1</v>
      </c>
      <c r="I56" s="13">
        <v>0</v>
      </c>
      <c r="J56" s="4">
        <f>SUM(C56:I56)</f>
        <v>2</v>
      </c>
      <c r="K56" s="55" t="str" cm="1">
        <f t="array" ref="K56">_xlfn.IFS(J56&gt;50,"保送",J56&lt;3,"否",AND(J56&gt;2,J56&lt;9),"是")</f>
        <v>否</v>
      </c>
    </row>
    <row r="57" spans="1:11" x14ac:dyDescent="0.25">
      <c r="A57" s="52">
        <v>19</v>
      </c>
      <c r="C57" s="13">
        <v>0</v>
      </c>
      <c r="D57" s="14">
        <v>0</v>
      </c>
      <c r="E57" s="13">
        <v>1</v>
      </c>
      <c r="F57" s="13">
        <v>0</v>
      </c>
      <c r="G57" s="4">
        <v>0</v>
      </c>
      <c r="H57" s="13">
        <v>0</v>
      </c>
      <c r="I57" s="13">
        <v>1</v>
      </c>
      <c r="J57" s="4">
        <f>SUM(C57:I57)</f>
        <v>2</v>
      </c>
      <c r="K57" s="55" t="str" cm="1">
        <f t="array" ref="K57">_xlfn.IFS(J57&gt;50,"保送",J57&lt;3,"否",AND(J57&gt;2,J57&lt;9),"是")</f>
        <v>否</v>
      </c>
    </row>
    <row r="58" spans="1:11" x14ac:dyDescent="0.25">
      <c r="A58" s="52">
        <v>32</v>
      </c>
      <c r="C58" s="13">
        <v>1</v>
      </c>
      <c r="D58" s="14">
        <v>0</v>
      </c>
      <c r="E58" s="13">
        <v>1</v>
      </c>
      <c r="F58" s="13">
        <v>0</v>
      </c>
      <c r="G58" s="4">
        <v>0</v>
      </c>
      <c r="H58" s="13">
        <v>0</v>
      </c>
      <c r="I58" s="13">
        <v>0</v>
      </c>
      <c r="J58" s="4">
        <f>SUM(C58:I58)</f>
        <v>2</v>
      </c>
      <c r="K58" s="55" t="str" cm="1">
        <f t="array" ref="K58">_xlfn.IFS(J58&gt;50,"保送",J58&lt;3,"否",AND(J58&gt;2,J58&lt;9),"是")</f>
        <v>否</v>
      </c>
    </row>
    <row r="59" spans="1:11" x14ac:dyDescent="0.25">
      <c r="A59" s="52">
        <v>41</v>
      </c>
      <c r="C59" s="13">
        <v>0</v>
      </c>
      <c r="D59" s="14">
        <v>0</v>
      </c>
      <c r="E59" s="13">
        <v>0</v>
      </c>
      <c r="F59" s="13">
        <v>0</v>
      </c>
      <c r="G59" s="4">
        <v>0</v>
      </c>
      <c r="H59" s="13">
        <v>1</v>
      </c>
      <c r="I59" s="13">
        <v>1</v>
      </c>
      <c r="J59" s="4">
        <f>SUM(C59:I59)</f>
        <v>2</v>
      </c>
      <c r="K59" s="55" t="str" cm="1">
        <f t="array" ref="K59">_xlfn.IFS(J59&gt;50,"保送",J59&lt;3,"否",AND(J59&gt;2,J59&lt;9),"是")</f>
        <v>否</v>
      </c>
    </row>
    <row r="60" spans="1:11" x14ac:dyDescent="0.25">
      <c r="A60" s="52">
        <v>49</v>
      </c>
      <c r="C60" s="13">
        <v>1</v>
      </c>
      <c r="D60" s="14">
        <v>0</v>
      </c>
      <c r="E60" s="13">
        <v>0</v>
      </c>
      <c r="F60" s="13">
        <v>0</v>
      </c>
      <c r="G60" s="4">
        <v>0</v>
      </c>
      <c r="H60" s="13">
        <v>0</v>
      </c>
      <c r="I60" s="13">
        <v>1</v>
      </c>
      <c r="J60" s="4">
        <f>SUM(C60:I60)</f>
        <v>2</v>
      </c>
      <c r="K60" s="55" t="str" cm="1">
        <f t="array" ref="K60">_xlfn.IFS(J60&gt;50,"保送",J60&lt;3,"否",AND(J60&gt;2,J60&lt;9),"是")</f>
        <v>否</v>
      </c>
    </row>
    <row r="61" spans="1:11" x14ac:dyDescent="0.25">
      <c r="A61" s="52">
        <v>50</v>
      </c>
      <c r="C61" s="13">
        <v>0</v>
      </c>
      <c r="D61" s="14">
        <v>0</v>
      </c>
      <c r="E61" s="13">
        <v>0</v>
      </c>
      <c r="F61" s="13">
        <v>0</v>
      </c>
      <c r="G61" s="4">
        <v>1</v>
      </c>
      <c r="H61" s="13">
        <v>0</v>
      </c>
      <c r="I61" s="13">
        <v>1</v>
      </c>
      <c r="J61" s="4">
        <f>SUM(C61:I61)</f>
        <v>2</v>
      </c>
      <c r="K61" s="55" t="str" cm="1">
        <f t="array" ref="K61">_xlfn.IFS(J61&gt;50,"保送",J61&lt;3,"否",AND(J61&gt;2,J61&lt;9),"是")</f>
        <v>否</v>
      </c>
    </row>
    <row r="62" spans="1:11" x14ac:dyDescent="0.25">
      <c r="A62" s="52">
        <v>53</v>
      </c>
      <c r="C62" s="13">
        <v>0</v>
      </c>
      <c r="D62" s="14">
        <v>0</v>
      </c>
      <c r="E62" s="13">
        <v>0</v>
      </c>
      <c r="F62" s="13">
        <v>0</v>
      </c>
      <c r="G62" s="4">
        <v>0</v>
      </c>
      <c r="H62" s="13">
        <v>1</v>
      </c>
      <c r="I62" s="13">
        <v>1</v>
      </c>
      <c r="J62" s="4">
        <f>SUM(C62:I62)</f>
        <v>2</v>
      </c>
      <c r="K62" s="55" t="str" cm="1">
        <f t="array" ref="K62">_xlfn.IFS(J62&gt;50,"保送",J62&lt;3,"否",AND(J62&gt;2,J62&lt;9),"是")</f>
        <v>否</v>
      </c>
    </row>
    <row r="63" spans="1:11" x14ac:dyDescent="0.25">
      <c r="A63" s="52">
        <v>55</v>
      </c>
      <c r="C63" s="13">
        <v>0</v>
      </c>
      <c r="D63" s="14">
        <v>0</v>
      </c>
      <c r="E63" s="13">
        <v>0</v>
      </c>
      <c r="F63" s="13">
        <v>1</v>
      </c>
      <c r="G63" s="4">
        <v>0</v>
      </c>
      <c r="H63" s="13">
        <v>1</v>
      </c>
      <c r="I63" s="13">
        <v>0</v>
      </c>
      <c r="J63" s="4">
        <f>SUM(C63:I63)</f>
        <v>2</v>
      </c>
      <c r="K63" s="55" t="str" cm="1">
        <f t="array" ref="K63">_xlfn.IFS(J63&gt;50,"保送",J63&lt;3,"否",AND(J63&gt;2,J63&lt;9),"是")</f>
        <v>否</v>
      </c>
    </row>
    <row r="64" spans="1:11" x14ac:dyDescent="0.25">
      <c r="A64" s="52">
        <v>56</v>
      </c>
      <c r="C64" s="13">
        <v>0</v>
      </c>
      <c r="D64" s="14">
        <v>0</v>
      </c>
      <c r="E64" s="13">
        <v>0</v>
      </c>
      <c r="F64" s="13">
        <v>0</v>
      </c>
      <c r="G64" s="4">
        <v>0</v>
      </c>
      <c r="H64" s="13">
        <v>1</v>
      </c>
      <c r="I64" s="13">
        <v>1</v>
      </c>
      <c r="J64" s="4">
        <f>SUM(C64:I64)</f>
        <v>2</v>
      </c>
      <c r="K64" s="55" t="str" cm="1">
        <f t="array" ref="K64">_xlfn.IFS(J64&gt;50,"保送",J64&lt;3,"否",AND(J64&gt;2,J64&lt;9),"是")</f>
        <v>否</v>
      </c>
    </row>
    <row r="65" spans="1:11" x14ac:dyDescent="0.25">
      <c r="A65" s="52">
        <v>57</v>
      </c>
      <c r="C65" s="13">
        <v>0</v>
      </c>
      <c r="D65" s="14">
        <v>0</v>
      </c>
      <c r="E65" s="13">
        <v>1</v>
      </c>
      <c r="F65" s="13">
        <v>1</v>
      </c>
      <c r="G65" s="4">
        <v>0</v>
      </c>
      <c r="H65" s="13">
        <v>0</v>
      </c>
      <c r="I65" s="13">
        <v>0</v>
      </c>
      <c r="J65" s="4">
        <f>SUM(C65:I65)</f>
        <v>2</v>
      </c>
      <c r="K65" s="55" t="str" cm="1">
        <f t="array" ref="K65">_xlfn.IFS(J65&gt;50,"保送",J65&lt;3,"否",AND(J65&gt;2,J65&lt;9),"是")</f>
        <v>否</v>
      </c>
    </row>
    <row r="66" spans="1:11" x14ac:dyDescent="0.25">
      <c r="A66" s="52">
        <v>59</v>
      </c>
      <c r="C66" s="13">
        <v>1</v>
      </c>
      <c r="D66" s="14">
        <v>0</v>
      </c>
      <c r="E66" s="13">
        <v>0</v>
      </c>
      <c r="F66" s="13">
        <v>0</v>
      </c>
      <c r="G66" s="4">
        <v>1</v>
      </c>
      <c r="H66" s="13">
        <v>0</v>
      </c>
      <c r="I66" s="13">
        <v>0</v>
      </c>
      <c r="J66" s="4">
        <f>SUM(C66:I66)</f>
        <v>2</v>
      </c>
      <c r="K66" s="55" t="str" cm="1">
        <f t="array" ref="K66">_xlfn.IFS(J66&gt;50,"保送",J66&lt;3,"否",AND(J66&gt;2,J66&lt;9),"是")</f>
        <v>否</v>
      </c>
    </row>
    <row r="67" spans="1:11" x14ac:dyDescent="0.25">
      <c r="A67" s="52">
        <v>60</v>
      </c>
      <c r="C67" s="13">
        <v>1</v>
      </c>
      <c r="D67" s="14">
        <v>0</v>
      </c>
      <c r="E67" s="13">
        <v>0</v>
      </c>
      <c r="F67" s="13">
        <v>1</v>
      </c>
      <c r="G67" s="4">
        <v>0</v>
      </c>
      <c r="H67" s="13">
        <v>0</v>
      </c>
      <c r="I67" s="13">
        <v>0</v>
      </c>
      <c r="J67" s="4">
        <f>SUM(C67:I67)</f>
        <v>2</v>
      </c>
      <c r="K67" s="55" t="str" cm="1">
        <f t="array" ref="K67">_xlfn.IFS(J67&gt;50,"保送",J67&lt;3,"否",AND(J67&gt;2,J67&lt;9),"是")</f>
        <v>否</v>
      </c>
    </row>
    <row r="68" spans="1:11" x14ac:dyDescent="0.25">
      <c r="A68" s="52">
        <v>61</v>
      </c>
      <c r="C68" s="13">
        <v>1</v>
      </c>
      <c r="D68" s="14">
        <v>0</v>
      </c>
      <c r="E68" s="13">
        <v>0</v>
      </c>
      <c r="F68" s="13">
        <v>0</v>
      </c>
      <c r="G68" s="4">
        <v>0</v>
      </c>
      <c r="H68" s="13">
        <v>1</v>
      </c>
      <c r="I68" s="13">
        <v>0</v>
      </c>
      <c r="J68" s="4">
        <f>SUM(C68:I68)</f>
        <v>2</v>
      </c>
      <c r="K68" s="55" t="str" cm="1">
        <f t="array" ref="K68">_xlfn.IFS(J68&gt;50,"保送",J68&lt;3,"否",AND(J68&gt;2,J68&lt;9),"是")</f>
        <v>否</v>
      </c>
    </row>
    <row r="69" spans="1:11" x14ac:dyDescent="0.25">
      <c r="A69" s="52">
        <v>65</v>
      </c>
      <c r="C69" s="13">
        <v>1</v>
      </c>
      <c r="D69" s="14">
        <v>0</v>
      </c>
      <c r="E69" s="13">
        <v>0</v>
      </c>
      <c r="F69" s="13">
        <v>0</v>
      </c>
      <c r="G69" s="4">
        <v>0</v>
      </c>
      <c r="H69" s="13">
        <v>0</v>
      </c>
      <c r="I69" s="13">
        <v>1</v>
      </c>
      <c r="J69" s="4">
        <f>SUM(C69:I69)</f>
        <v>2</v>
      </c>
      <c r="K69" s="55" t="str" cm="1">
        <f t="array" ref="K69">_xlfn.IFS(J69&gt;50,"保送",J69&lt;3,"否",AND(J69&gt;2,J69&lt;9),"是")</f>
        <v>否</v>
      </c>
    </row>
    <row r="70" spans="1:11" x14ac:dyDescent="0.25">
      <c r="A70" s="52">
        <v>68</v>
      </c>
      <c r="C70" s="13">
        <v>0</v>
      </c>
      <c r="D70" s="14">
        <v>0</v>
      </c>
      <c r="E70" s="13">
        <v>0</v>
      </c>
      <c r="F70" s="13">
        <v>1</v>
      </c>
      <c r="G70" s="4">
        <v>0</v>
      </c>
      <c r="H70" s="13">
        <v>0</v>
      </c>
      <c r="I70" s="13">
        <v>1</v>
      </c>
      <c r="J70" s="4">
        <f>SUM(C70:I70)</f>
        <v>2</v>
      </c>
      <c r="K70" s="55" t="str" cm="1">
        <f t="array" ref="K70">_xlfn.IFS(J70&gt;50,"保送",J70&lt;3,"否",AND(J70&gt;2,J70&lt;9),"是")</f>
        <v>否</v>
      </c>
    </row>
    <row r="71" spans="1:11" x14ac:dyDescent="0.25">
      <c r="A71" s="52">
        <v>69</v>
      </c>
      <c r="C71" s="13">
        <v>0</v>
      </c>
      <c r="D71" s="14">
        <v>0</v>
      </c>
      <c r="E71" s="13">
        <v>1</v>
      </c>
      <c r="F71" s="13">
        <v>0</v>
      </c>
      <c r="G71" s="4">
        <v>1</v>
      </c>
      <c r="H71" s="13">
        <v>0</v>
      </c>
      <c r="I71" s="13">
        <v>0</v>
      </c>
      <c r="J71" s="4">
        <f>SUM(C71:I71)</f>
        <v>2</v>
      </c>
      <c r="K71" s="55" t="str" cm="1">
        <f t="array" ref="K71">_xlfn.IFS(J71&gt;50,"保送",J71&lt;3,"否",AND(J71&gt;2,J71&lt;9),"是")</f>
        <v>否</v>
      </c>
    </row>
    <row r="72" spans="1:11" x14ac:dyDescent="0.25">
      <c r="A72" s="52">
        <v>70</v>
      </c>
      <c r="C72" s="13">
        <v>0</v>
      </c>
      <c r="D72" s="14">
        <v>0</v>
      </c>
      <c r="E72" s="13">
        <v>0</v>
      </c>
      <c r="F72" s="13">
        <v>1</v>
      </c>
      <c r="G72" s="4">
        <v>1</v>
      </c>
      <c r="H72" s="13">
        <v>0</v>
      </c>
      <c r="I72" s="13">
        <v>0</v>
      </c>
      <c r="J72" s="4">
        <f>SUM(C72:I72)</f>
        <v>2</v>
      </c>
      <c r="K72" s="55" t="str" cm="1">
        <f t="array" ref="K72">_xlfn.IFS(J72&gt;50,"保送",J72&lt;3,"否",AND(J72&gt;2,J72&lt;9),"是")</f>
        <v>否</v>
      </c>
    </row>
    <row r="73" spans="1:11" x14ac:dyDescent="0.25">
      <c r="A73" s="52">
        <v>72</v>
      </c>
      <c r="C73" s="13">
        <v>0</v>
      </c>
      <c r="D73" s="14">
        <v>0</v>
      </c>
      <c r="E73" s="13">
        <v>0</v>
      </c>
      <c r="F73" s="13">
        <v>0</v>
      </c>
      <c r="G73" s="4">
        <v>0</v>
      </c>
      <c r="H73" s="13">
        <v>1</v>
      </c>
      <c r="I73" s="13">
        <v>1</v>
      </c>
      <c r="J73" s="4">
        <f>SUM(C73:I73)</f>
        <v>2</v>
      </c>
      <c r="K73" s="55" t="str" cm="1">
        <f t="array" ref="K73">_xlfn.IFS(J73&gt;50,"保送",J73&lt;3,"否",AND(J73&gt;2,J73&lt;9),"是")</f>
        <v>否</v>
      </c>
    </row>
    <row r="74" spans="1:11" x14ac:dyDescent="0.25">
      <c r="A74" s="52">
        <v>73</v>
      </c>
      <c r="C74" s="13">
        <v>0</v>
      </c>
      <c r="D74" s="14">
        <v>0</v>
      </c>
      <c r="E74" s="13">
        <v>0</v>
      </c>
      <c r="F74" s="13">
        <v>1</v>
      </c>
      <c r="G74" s="4">
        <v>0</v>
      </c>
      <c r="H74" s="13">
        <v>1</v>
      </c>
      <c r="I74" s="13">
        <v>0</v>
      </c>
      <c r="J74" s="4">
        <f>SUM(C74:I74)</f>
        <v>2</v>
      </c>
      <c r="K74" s="55" t="str" cm="1">
        <f t="array" ref="K74">_xlfn.IFS(J74&gt;50,"保送",J74&lt;3,"否",AND(J74&gt;2,J74&lt;9),"是")</f>
        <v>否</v>
      </c>
    </row>
    <row r="75" spans="1:11" x14ac:dyDescent="0.25">
      <c r="A75" s="52">
        <v>75</v>
      </c>
      <c r="C75" s="13">
        <v>0</v>
      </c>
      <c r="D75" s="14">
        <v>1</v>
      </c>
      <c r="E75" s="13">
        <v>1</v>
      </c>
      <c r="F75" s="13">
        <v>0</v>
      </c>
      <c r="G75" s="4">
        <v>0</v>
      </c>
      <c r="H75" s="13">
        <v>0</v>
      </c>
      <c r="I75" s="13">
        <v>0</v>
      </c>
      <c r="J75" s="4">
        <f>SUM(C75:I75)</f>
        <v>2</v>
      </c>
      <c r="K75" s="55" t="str" cm="1">
        <f t="array" ref="K75">_xlfn.IFS(J75&gt;50,"保送",J75&lt;3,"否",AND(J75&gt;2,J75&lt;9),"是")</f>
        <v>否</v>
      </c>
    </row>
    <row r="76" spans="1:11" x14ac:dyDescent="0.25">
      <c r="A76" s="52">
        <v>76</v>
      </c>
      <c r="C76" s="13">
        <v>0</v>
      </c>
      <c r="D76" s="14">
        <v>1</v>
      </c>
      <c r="E76" s="13">
        <v>0</v>
      </c>
      <c r="F76" s="13">
        <v>0</v>
      </c>
      <c r="G76" s="4">
        <v>0</v>
      </c>
      <c r="H76" s="13">
        <v>0</v>
      </c>
      <c r="I76" s="13">
        <v>1</v>
      </c>
      <c r="J76" s="4">
        <f>SUM(C76:I76)</f>
        <v>2</v>
      </c>
      <c r="K76" s="55" t="str" cm="1">
        <f t="array" ref="K76">_xlfn.IFS(J76&gt;50,"保送",J76&lt;3,"否",AND(J76&gt;2,J76&lt;9),"是")</f>
        <v>否</v>
      </c>
    </row>
    <row r="77" spans="1:11" x14ac:dyDescent="0.25">
      <c r="A77" s="52">
        <v>77</v>
      </c>
      <c r="C77" s="13">
        <v>0</v>
      </c>
      <c r="D77" s="14">
        <v>0</v>
      </c>
      <c r="E77" s="13">
        <v>0</v>
      </c>
      <c r="F77" s="13">
        <v>0</v>
      </c>
      <c r="G77" s="4">
        <v>0</v>
      </c>
      <c r="H77" s="13">
        <v>1</v>
      </c>
      <c r="I77" s="13">
        <v>1</v>
      </c>
      <c r="J77" s="4">
        <f>SUM(C77:I77)</f>
        <v>2</v>
      </c>
      <c r="K77" s="55" t="str" cm="1">
        <f t="array" ref="K77">_xlfn.IFS(J77&gt;50,"保送",J77&lt;3,"否",AND(J77&gt;2,J77&lt;9),"是")</f>
        <v>否</v>
      </c>
    </row>
    <row r="78" spans="1:11" x14ac:dyDescent="0.25">
      <c r="A78" s="52">
        <v>78</v>
      </c>
      <c r="C78" s="13">
        <v>1</v>
      </c>
      <c r="D78" s="14">
        <v>0</v>
      </c>
      <c r="E78" s="13">
        <v>0</v>
      </c>
      <c r="F78" s="13">
        <v>1</v>
      </c>
      <c r="G78" s="4">
        <v>0</v>
      </c>
      <c r="H78" s="13">
        <v>0</v>
      </c>
      <c r="I78" s="13">
        <v>0</v>
      </c>
      <c r="J78" s="4">
        <f>SUM(C78:I78)</f>
        <v>2</v>
      </c>
      <c r="K78" s="55" t="str" cm="1">
        <f t="array" ref="K78">_xlfn.IFS(J78&gt;50,"保送",J78&lt;3,"否",AND(J78&gt;2,J78&lt;9),"是")</f>
        <v>否</v>
      </c>
    </row>
    <row r="79" spans="1:11" x14ac:dyDescent="0.25">
      <c r="A79" s="52">
        <v>79</v>
      </c>
      <c r="C79" s="13">
        <v>0</v>
      </c>
      <c r="D79" s="14">
        <v>0</v>
      </c>
      <c r="E79" s="13">
        <v>0</v>
      </c>
      <c r="F79" s="13">
        <v>1</v>
      </c>
      <c r="G79" s="4">
        <v>0</v>
      </c>
      <c r="H79" s="13">
        <v>0</v>
      </c>
      <c r="I79" s="13">
        <v>1</v>
      </c>
      <c r="J79" s="4">
        <f>SUM(C79:I79)</f>
        <v>2</v>
      </c>
      <c r="K79" s="55" t="str" cm="1">
        <f t="array" ref="K79">_xlfn.IFS(J79&gt;50,"保送",J79&lt;3,"否",AND(J79&gt;2,J79&lt;9),"是")</f>
        <v>否</v>
      </c>
    </row>
    <row r="80" spans="1:11" x14ac:dyDescent="0.25">
      <c r="A80" s="52">
        <v>80</v>
      </c>
      <c r="C80" s="13">
        <v>0</v>
      </c>
      <c r="D80" s="14">
        <v>0</v>
      </c>
      <c r="E80" s="13">
        <v>0</v>
      </c>
      <c r="F80" s="13">
        <v>0</v>
      </c>
      <c r="G80" s="4">
        <v>0</v>
      </c>
      <c r="H80" s="13">
        <v>1</v>
      </c>
      <c r="I80" s="13">
        <v>1</v>
      </c>
      <c r="J80" s="4">
        <f>SUM(C80:I80)</f>
        <v>2</v>
      </c>
      <c r="K80" s="55" t="str" cm="1">
        <f t="array" ref="K80">_xlfn.IFS(J80&gt;50,"保送",J80&lt;3,"否",AND(J80&gt;2,J80&lt;9),"是")</f>
        <v>否</v>
      </c>
    </row>
    <row r="81" spans="1:11" x14ac:dyDescent="0.25">
      <c r="A81" s="52">
        <v>82</v>
      </c>
      <c r="C81" s="13">
        <v>0</v>
      </c>
      <c r="D81" s="14">
        <v>0</v>
      </c>
      <c r="E81" s="13">
        <v>0</v>
      </c>
      <c r="F81" s="13">
        <v>1</v>
      </c>
      <c r="G81" s="4">
        <v>0</v>
      </c>
      <c r="H81" s="13">
        <v>0</v>
      </c>
      <c r="I81" s="13">
        <v>1</v>
      </c>
      <c r="J81" s="4">
        <f>SUM(C81:I81)</f>
        <v>2</v>
      </c>
      <c r="K81" s="55" t="str" cm="1">
        <f t="array" ref="K81">_xlfn.IFS(J81&gt;50,"保送",J81&lt;3,"否",AND(J81&gt;2,J81&lt;9),"是")</f>
        <v>否</v>
      </c>
    </row>
    <row r="82" spans="1:11" x14ac:dyDescent="0.25">
      <c r="A82" s="52">
        <v>84</v>
      </c>
      <c r="C82" s="13">
        <v>0</v>
      </c>
      <c r="D82" s="14">
        <v>0</v>
      </c>
      <c r="E82" s="13">
        <v>1</v>
      </c>
      <c r="F82" s="13">
        <v>1</v>
      </c>
      <c r="G82" s="4">
        <v>0</v>
      </c>
      <c r="H82" s="13">
        <v>0</v>
      </c>
      <c r="I82" s="13">
        <v>0</v>
      </c>
      <c r="J82" s="4">
        <f>SUM(C82:I82)</f>
        <v>2</v>
      </c>
      <c r="K82" s="55" t="str" cm="1">
        <f t="array" ref="K82">_xlfn.IFS(J82&gt;50,"保送",J82&lt;3,"否",AND(J82&gt;2,J82&lt;9),"是")</f>
        <v>否</v>
      </c>
    </row>
    <row r="83" spans="1:11" x14ac:dyDescent="0.25">
      <c r="A83" s="52">
        <v>86</v>
      </c>
      <c r="C83" s="13">
        <v>1</v>
      </c>
      <c r="D83" s="14">
        <v>0</v>
      </c>
      <c r="E83" s="13">
        <v>0</v>
      </c>
      <c r="F83" s="13">
        <v>0</v>
      </c>
      <c r="G83" s="4">
        <v>0</v>
      </c>
      <c r="H83" s="13">
        <v>0</v>
      </c>
      <c r="I83" s="13">
        <v>1</v>
      </c>
      <c r="J83" s="4">
        <f>SUM(C83:I83)</f>
        <v>2</v>
      </c>
      <c r="K83" s="55" t="str" cm="1">
        <f t="array" ref="K83">_xlfn.IFS(J83&gt;50,"保送",J83&lt;3,"否",AND(J83&gt;2,J83&lt;9),"是")</f>
        <v>否</v>
      </c>
    </row>
    <row r="84" spans="1:11" x14ac:dyDescent="0.25">
      <c r="A84" s="52">
        <v>88</v>
      </c>
      <c r="C84" s="13">
        <v>1</v>
      </c>
      <c r="D84" s="14">
        <v>1</v>
      </c>
      <c r="E84" s="13">
        <v>0</v>
      </c>
      <c r="F84" s="13">
        <v>0</v>
      </c>
      <c r="G84" s="4">
        <v>0</v>
      </c>
      <c r="H84" s="13">
        <v>0</v>
      </c>
      <c r="I84" s="13">
        <v>0</v>
      </c>
      <c r="J84" s="4">
        <f>SUM(C84:I84)</f>
        <v>2</v>
      </c>
      <c r="K84" s="55" t="str" cm="1">
        <f t="array" ref="K84">_xlfn.IFS(J84&gt;50,"保送",J84&lt;3,"否",AND(J84&gt;2,J84&lt;9),"是")</f>
        <v>否</v>
      </c>
    </row>
    <row r="85" spans="1:11" x14ac:dyDescent="0.25">
      <c r="A85" s="52">
        <v>89</v>
      </c>
      <c r="C85" s="13">
        <v>0</v>
      </c>
      <c r="D85" s="14">
        <v>0</v>
      </c>
      <c r="E85" s="13">
        <v>0</v>
      </c>
      <c r="F85" s="13">
        <v>1</v>
      </c>
      <c r="G85" s="4">
        <v>0</v>
      </c>
      <c r="H85" s="13">
        <v>1</v>
      </c>
      <c r="I85" s="13">
        <v>0</v>
      </c>
      <c r="J85" s="4">
        <f>SUM(C85:I85)</f>
        <v>2</v>
      </c>
      <c r="K85" s="55" t="str" cm="1">
        <f t="array" ref="K85">_xlfn.IFS(J85&gt;50,"保送",J85&lt;3,"否",AND(J85&gt;2,J85&lt;9),"是")</f>
        <v>否</v>
      </c>
    </row>
    <row r="86" spans="1:11" x14ac:dyDescent="0.25">
      <c r="A86" s="52">
        <v>101</v>
      </c>
      <c r="C86" s="13">
        <v>0</v>
      </c>
      <c r="D86" s="14">
        <v>0</v>
      </c>
      <c r="E86" s="13">
        <v>0</v>
      </c>
      <c r="F86" s="13">
        <v>1</v>
      </c>
      <c r="G86" s="4">
        <v>0</v>
      </c>
      <c r="H86" s="13">
        <v>0</v>
      </c>
      <c r="I86" s="13">
        <v>1</v>
      </c>
      <c r="J86" s="4">
        <f>SUM(C86:I86)</f>
        <v>2</v>
      </c>
      <c r="K86" s="55" t="str" cm="1">
        <f t="array" ref="K86">_xlfn.IFS(J86&gt;50,"保送",J86&lt;3,"否",AND(J86&gt;2,J86&lt;9),"是")</f>
        <v>否</v>
      </c>
    </row>
    <row r="87" spans="1:11" x14ac:dyDescent="0.25">
      <c r="A87" s="52">
        <v>103</v>
      </c>
      <c r="C87" s="13">
        <v>1</v>
      </c>
      <c r="D87" s="14">
        <v>0</v>
      </c>
      <c r="E87" s="13">
        <v>1</v>
      </c>
      <c r="F87" s="13">
        <v>0</v>
      </c>
      <c r="G87" s="4">
        <v>0</v>
      </c>
      <c r="H87" s="13">
        <v>0</v>
      </c>
      <c r="I87" s="13">
        <v>0</v>
      </c>
      <c r="J87" s="4">
        <f>SUM(C87:I87)</f>
        <v>2</v>
      </c>
      <c r="K87" s="55" t="str" cm="1">
        <f t="array" ref="K87">_xlfn.IFS(J87&gt;50,"保送",J87&lt;3,"否",AND(J87&gt;2,J87&lt;9),"是")</f>
        <v>否</v>
      </c>
    </row>
    <row r="88" spans="1:11" x14ac:dyDescent="0.25">
      <c r="A88" s="52">
        <v>104</v>
      </c>
      <c r="C88" s="13">
        <v>1</v>
      </c>
      <c r="D88" s="14">
        <v>0</v>
      </c>
      <c r="E88" s="13">
        <v>0</v>
      </c>
      <c r="F88" s="13">
        <v>0</v>
      </c>
      <c r="G88" s="4">
        <v>0</v>
      </c>
      <c r="H88" s="13">
        <v>0</v>
      </c>
      <c r="I88" s="13">
        <v>1</v>
      </c>
      <c r="J88" s="4">
        <f>SUM(C88:I88)</f>
        <v>2</v>
      </c>
      <c r="K88" s="55" t="str" cm="1">
        <f t="array" ref="K88">_xlfn.IFS(J88&gt;50,"保送",J88&lt;3,"否",AND(J88&gt;2,J88&lt;9),"是")</f>
        <v>否</v>
      </c>
    </row>
    <row r="89" spans="1:11" x14ac:dyDescent="0.25">
      <c r="A89" s="52">
        <v>116</v>
      </c>
      <c r="C89" s="13">
        <v>1</v>
      </c>
      <c r="D89" s="14">
        <v>0</v>
      </c>
      <c r="E89" s="13">
        <v>0</v>
      </c>
      <c r="F89" s="13">
        <v>1</v>
      </c>
      <c r="G89" s="4">
        <v>0</v>
      </c>
      <c r="H89" s="13">
        <v>0</v>
      </c>
      <c r="I89" s="13">
        <v>0</v>
      </c>
      <c r="J89" s="4">
        <f>SUM(C89:I89)</f>
        <v>2</v>
      </c>
      <c r="K89" s="55" t="str" cm="1">
        <f t="array" ref="K89">_xlfn.IFS(J89&gt;50,"保送",J89&lt;3,"否",AND(J89&gt;2,J89&lt;9),"是")</f>
        <v>否</v>
      </c>
    </row>
    <row r="90" spans="1:11" x14ac:dyDescent="0.25">
      <c r="A90" s="52">
        <v>122</v>
      </c>
      <c r="C90" s="13">
        <v>0</v>
      </c>
      <c r="D90" s="14">
        <v>1</v>
      </c>
      <c r="E90" s="13">
        <v>0</v>
      </c>
      <c r="F90" s="13">
        <v>0</v>
      </c>
      <c r="G90" s="4">
        <v>0</v>
      </c>
      <c r="H90" s="13">
        <v>0</v>
      </c>
      <c r="I90" s="13">
        <v>1</v>
      </c>
      <c r="J90" s="4">
        <f>SUM(C90:I90)</f>
        <v>2</v>
      </c>
      <c r="K90" s="55" t="str" cm="1">
        <f t="array" ref="K90">_xlfn.IFS(J90&gt;50,"保送",J90&lt;3,"否",AND(J90&gt;2,J90&lt;9),"是")</f>
        <v>否</v>
      </c>
    </row>
    <row r="91" spans="1:11" x14ac:dyDescent="0.25">
      <c r="A91" s="52">
        <v>125</v>
      </c>
      <c r="C91" s="13">
        <v>1</v>
      </c>
      <c r="D91" s="14">
        <v>0</v>
      </c>
      <c r="E91" s="13">
        <v>0</v>
      </c>
      <c r="F91" s="13">
        <v>0</v>
      </c>
      <c r="G91" s="4">
        <v>0</v>
      </c>
      <c r="H91" s="13">
        <v>0</v>
      </c>
      <c r="I91" s="13">
        <v>1</v>
      </c>
      <c r="J91" s="4">
        <f>SUM(C91:I91)</f>
        <v>2</v>
      </c>
      <c r="K91" s="55" t="str" cm="1">
        <f t="array" ref="K91">_xlfn.IFS(J91&gt;50,"保送",J91&lt;3,"否",AND(J91&gt;2,J91&lt;9),"是")</f>
        <v>否</v>
      </c>
    </row>
    <row r="92" spans="1:11" x14ac:dyDescent="0.25">
      <c r="A92" s="52">
        <v>127</v>
      </c>
      <c r="C92" s="13">
        <v>1</v>
      </c>
      <c r="D92" s="14">
        <v>0</v>
      </c>
      <c r="E92" s="13">
        <v>0</v>
      </c>
      <c r="F92" s="13">
        <v>0</v>
      </c>
      <c r="G92" s="4">
        <v>0</v>
      </c>
      <c r="H92" s="13">
        <v>0</v>
      </c>
      <c r="I92" s="13">
        <v>1</v>
      </c>
      <c r="J92" s="4">
        <f>SUM(C92:I92)</f>
        <v>2</v>
      </c>
      <c r="K92" s="55" t="str" cm="1">
        <f t="array" ref="K92">_xlfn.IFS(J92&gt;50,"保送",J92&lt;3,"否",AND(J92&gt;2,J92&lt;9),"是")</f>
        <v>否</v>
      </c>
    </row>
    <row r="93" spans="1:11" x14ac:dyDescent="0.25">
      <c r="A93" s="52">
        <v>129</v>
      </c>
      <c r="C93" s="13">
        <v>1</v>
      </c>
      <c r="D93" s="14">
        <v>1</v>
      </c>
      <c r="E93" s="13">
        <v>0</v>
      </c>
      <c r="F93" s="13">
        <v>0</v>
      </c>
      <c r="G93" s="4">
        <v>0</v>
      </c>
      <c r="H93" s="13">
        <v>0</v>
      </c>
      <c r="I93" s="13">
        <v>0</v>
      </c>
      <c r="J93" s="4">
        <f>SUM(C93:I93)</f>
        <v>2</v>
      </c>
      <c r="K93" s="55" t="str" cm="1">
        <f t="array" ref="K93">_xlfn.IFS(J93&gt;50,"保送",J93&lt;3,"否",AND(J93&gt;2,J93&lt;9),"是")</f>
        <v>否</v>
      </c>
    </row>
    <row r="94" spans="1:11" x14ac:dyDescent="0.25">
      <c r="A94" s="52">
        <v>137</v>
      </c>
      <c r="C94" s="13">
        <v>0</v>
      </c>
      <c r="D94" s="14">
        <v>0</v>
      </c>
      <c r="E94" s="13">
        <v>0</v>
      </c>
      <c r="F94" s="13">
        <v>1</v>
      </c>
      <c r="G94" s="4">
        <v>0</v>
      </c>
      <c r="H94" s="13">
        <v>0</v>
      </c>
      <c r="I94" s="13">
        <v>1</v>
      </c>
      <c r="J94" s="4">
        <f>SUM(C94:I94)</f>
        <v>2</v>
      </c>
      <c r="K94" s="55" t="str" cm="1">
        <f t="array" ref="K94">_xlfn.IFS(J94&gt;50,"保送",J94&lt;3,"否",AND(J94&gt;2,J94&lt;9),"是")</f>
        <v>否</v>
      </c>
    </row>
    <row r="95" spans="1:11" x14ac:dyDescent="0.25">
      <c r="A95" s="52">
        <v>140</v>
      </c>
      <c r="C95" s="13">
        <v>1</v>
      </c>
      <c r="D95" s="14">
        <v>0</v>
      </c>
      <c r="E95" s="13">
        <v>0</v>
      </c>
      <c r="F95" s="13">
        <v>1</v>
      </c>
      <c r="G95" s="4">
        <v>0</v>
      </c>
      <c r="H95" s="13">
        <v>0</v>
      </c>
      <c r="I95" s="13">
        <v>0</v>
      </c>
      <c r="J95" s="4">
        <f>SUM(C95:I95)</f>
        <v>2</v>
      </c>
      <c r="K95" s="55" t="str" cm="1">
        <f t="array" ref="K95">_xlfn.IFS(J95&gt;50,"保送",J95&lt;3,"否",AND(J95&gt;2,J95&lt;9),"是")</f>
        <v>否</v>
      </c>
    </row>
    <row r="96" spans="1:11" x14ac:dyDescent="0.25">
      <c r="A96" s="52">
        <v>144</v>
      </c>
      <c r="C96" s="13">
        <v>0</v>
      </c>
      <c r="D96" s="14">
        <v>0</v>
      </c>
      <c r="E96" s="13">
        <v>0</v>
      </c>
      <c r="F96" s="13">
        <v>0</v>
      </c>
      <c r="G96" s="4">
        <v>1</v>
      </c>
      <c r="H96" s="13">
        <v>1</v>
      </c>
      <c r="I96" s="13">
        <v>0</v>
      </c>
      <c r="J96" s="4">
        <f>SUM(C96:I96)</f>
        <v>2</v>
      </c>
      <c r="K96" s="55" t="str" cm="1">
        <f t="array" ref="K96">_xlfn.IFS(J96&gt;50,"保送",J96&lt;3,"否",AND(J96&gt;2,J96&lt;9),"是")</f>
        <v>否</v>
      </c>
    </row>
    <row r="97" spans="1:11" x14ac:dyDescent="0.25">
      <c r="A97" s="52">
        <v>150</v>
      </c>
      <c r="C97" s="13">
        <v>0</v>
      </c>
      <c r="D97" s="14">
        <v>0</v>
      </c>
      <c r="E97" s="13">
        <v>0</v>
      </c>
      <c r="F97" s="13">
        <v>1</v>
      </c>
      <c r="G97" s="4">
        <v>0</v>
      </c>
      <c r="H97" s="13">
        <v>1</v>
      </c>
      <c r="I97" s="13">
        <v>0</v>
      </c>
      <c r="J97" s="4">
        <f>SUM(C97:I97)</f>
        <v>2</v>
      </c>
      <c r="K97" s="55" t="str" cm="1">
        <f t="array" ref="K97">_xlfn.IFS(J97&gt;50,"保送",J97&lt;3,"否",AND(J97&gt;2,J97&lt;9),"是")</f>
        <v>否</v>
      </c>
    </row>
    <row r="98" spans="1:11" x14ac:dyDescent="0.25">
      <c r="A98" s="52">
        <v>152</v>
      </c>
      <c r="C98" s="13">
        <v>0</v>
      </c>
      <c r="D98" s="14">
        <v>0</v>
      </c>
      <c r="E98" s="13">
        <v>0</v>
      </c>
      <c r="F98" s="13">
        <v>1</v>
      </c>
      <c r="G98" s="4">
        <v>0</v>
      </c>
      <c r="H98" s="13">
        <v>0</v>
      </c>
      <c r="I98" s="13">
        <v>1</v>
      </c>
      <c r="J98" s="4">
        <f>SUM(C98:I98)</f>
        <v>2</v>
      </c>
      <c r="K98" s="55" t="str" cm="1">
        <f t="array" ref="K98">_xlfn.IFS(J98&gt;50,"保送",J98&lt;3,"否",AND(J98&gt;2,J98&lt;9),"是")</f>
        <v>否</v>
      </c>
    </row>
    <row r="99" spans="1:11" x14ac:dyDescent="0.25">
      <c r="A99" s="52">
        <v>171</v>
      </c>
      <c r="C99" s="13">
        <v>0</v>
      </c>
      <c r="D99" s="14">
        <v>1</v>
      </c>
      <c r="E99" s="13">
        <v>1</v>
      </c>
      <c r="F99" s="13">
        <v>0</v>
      </c>
      <c r="G99" s="4">
        <v>0</v>
      </c>
      <c r="H99" s="13">
        <v>0</v>
      </c>
      <c r="I99" s="13">
        <v>0</v>
      </c>
      <c r="J99" s="4">
        <f>SUM(C99:I99)</f>
        <v>2</v>
      </c>
      <c r="K99" s="55" t="str" cm="1">
        <f t="array" ref="K99">_xlfn.IFS(J99&gt;50,"保送",J99&lt;3,"否",AND(J99&gt;2,J99&lt;9),"是")</f>
        <v>否</v>
      </c>
    </row>
    <row r="100" spans="1:11" x14ac:dyDescent="0.25">
      <c r="A100" s="52">
        <v>173</v>
      </c>
      <c r="C100" s="13">
        <v>0</v>
      </c>
      <c r="D100" s="14">
        <v>0</v>
      </c>
      <c r="E100" s="13">
        <v>0</v>
      </c>
      <c r="F100" s="13">
        <v>0</v>
      </c>
      <c r="G100" s="4">
        <v>0</v>
      </c>
      <c r="H100" s="13">
        <v>1</v>
      </c>
      <c r="I100" s="13">
        <v>1</v>
      </c>
      <c r="J100" s="4">
        <f>SUM(C100:I100)</f>
        <v>2</v>
      </c>
      <c r="K100" s="55" t="str" cm="1">
        <f t="array" ref="K100">_xlfn.IFS(J100&gt;50,"保送",J100&lt;3,"否",AND(J100&gt;2,J100&lt;9),"是")</f>
        <v>否</v>
      </c>
    </row>
    <row r="101" spans="1:11" x14ac:dyDescent="0.25">
      <c r="A101" s="52">
        <v>176</v>
      </c>
      <c r="C101" s="13">
        <v>0</v>
      </c>
      <c r="D101" s="14">
        <v>0</v>
      </c>
      <c r="E101" s="13">
        <v>1</v>
      </c>
      <c r="F101" s="13">
        <v>1</v>
      </c>
      <c r="G101" s="4">
        <v>0</v>
      </c>
      <c r="H101" s="13">
        <v>0</v>
      </c>
      <c r="I101" s="13">
        <v>0</v>
      </c>
      <c r="J101" s="4">
        <f>SUM(C101:I101)</f>
        <v>2</v>
      </c>
      <c r="K101" s="55" t="str" cm="1">
        <f t="array" ref="K101">_xlfn.IFS(J101&gt;50,"保送",J101&lt;3,"否",AND(J101&gt;2,J101&lt;9),"是")</f>
        <v>否</v>
      </c>
    </row>
    <row r="102" spans="1:11" x14ac:dyDescent="0.25">
      <c r="A102" s="52">
        <v>177</v>
      </c>
      <c r="C102" s="13">
        <v>0</v>
      </c>
      <c r="D102" s="14">
        <v>0</v>
      </c>
      <c r="E102" s="13">
        <v>0</v>
      </c>
      <c r="F102" s="13">
        <v>1</v>
      </c>
      <c r="G102" s="4">
        <v>0</v>
      </c>
      <c r="H102" s="13">
        <v>1</v>
      </c>
      <c r="I102" s="13">
        <v>0</v>
      </c>
      <c r="J102" s="4">
        <f>SUM(C102:I102)</f>
        <v>2</v>
      </c>
      <c r="K102" s="55" t="str" cm="1">
        <f t="array" ref="K102">_xlfn.IFS(J102&gt;50,"保送",J102&lt;3,"否",AND(J102&gt;2,J102&lt;9),"是")</f>
        <v>否</v>
      </c>
    </row>
    <row r="103" spans="1:11" x14ac:dyDescent="0.25">
      <c r="A103" s="52">
        <v>186</v>
      </c>
      <c r="C103" s="13">
        <v>0</v>
      </c>
      <c r="D103" s="14">
        <v>0</v>
      </c>
      <c r="E103" s="13">
        <v>0</v>
      </c>
      <c r="F103" s="13">
        <v>0</v>
      </c>
      <c r="G103" s="4">
        <v>0</v>
      </c>
      <c r="H103" s="13">
        <v>1</v>
      </c>
      <c r="I103" s="13">
        <v>1</v>
      </c>
      <c r="J103" s="4">
        <f>SUM(C103:I103)</f>
        <v>2</v>
      </c>
      <c r="K103" s="55" t="str" cm="1">
        <f t="array" ref="K103">_xlfn.IFS(J103&gt;50,"保送",J103&lt;3,"否",AND(J103&gt;2,J103&lt;9),"是")</f>
        <v>否</v>
      </c>
    </row>
    <row r="104" spans="1:11" x14ac:dyDescent="0.25">
      <c r="A104" s="52">
        <v>187</v>
      </c>
      <c r="C104" s="13">
        <v>0</v>
      </c>
      <c r="D104" s="14">
        <v>0</v>
      </c>
      <c r="E104" s="13">
        <v>0</v>
      </c>
      <c r="F104" s="13">
        <v>1</v>
      </c>
      <c r="G104" s="4">
        <v>0</v>
      </c>
      <c r="H104" s="13">
        <v>1</v>
      </c>
      <c r="I104" s="13">
        <v>0</v>
      </c>
      <c r="J104" s="4">
        <f>SUM(C104:I104)</f>
        <v>2</v>
      </c>
      <c r="K104" s="55" t="str" cm="1">
        <f t="array" ref="K104">_xlfn.IFS(J104&gt;50,"保送",J104&lt;3,"否",AND(J104&gt;2,J104&lt;9),"是")</f>
        <v>否</v>
      </c>
    </row>
    <row r="105" spans="1:11" x14ac:dyDescent="0.25">
      <c r="A105" s="52">
        <v>189</v>
      </c>
      <c r="C105" s="13">
        <v>0</v>
      </c>
      <c r="D105" s="14">
        <v>0</v>
      </c>
      <c r="E105" s="13">
        <v>1</v>
      </c>
      <c r="F105" s="13">
        <v>0</v>
      </c>
      <c r="G105" s="4">
        <v>0</v>
      </c>
      <c r="H105" s="13">
        <v>1</v>
      </c>
      <c r="I105" s="13">
        <v>0</v>
      </c>
      <c r="J105" s="4">
        <f>SUM(C105:I105)</f>
        <v>2</v>
      </c>
      <c r="K105" s="55" t="str" cm="1">
        <f t="array" ref="K105">_xlfn.IFS(J105&gt;50,"保送",J105&lt;3,"否",AND(J105&gt;2,J105&lt;9),"是")</f>
        <v>否</v>
      </c>
    </row>
    <row r="106" spans="1:11" x14ac:dyDescent="0.25">
      <c r="A106" s="52">
        <v>191</v>
      </c>
      <c r="C106" s="13">
        <v>0</v>
      </c>
      <c r="D106" s="14">
        <v>1</v>
      </c>
      <c r="E106" s="13">
        <v>0</v>
      </c>
      <c r="F106" s="13">
        <v>0</v>
      </c>
      <c r="G106" s="4">
        <v>0</v>
      </c>
      <c r="H106" s="13">
        <v>0</v>
      </c>
      <c r="I106" s="13">
        <v>1</v>
      </c>
      <c r="J106" s="4">
        <f>SUM(C106:I106)</f>
        <v>2</v>
      </c>
      <c r="K106" s="55" t="str" cm="1">
        <f t="array" ref="K106">_xlfn.IFS(J106&gt;50,"保送",J106&lt;3,"否",AND(J106&gt;2,J106&lt;9),"是")</f>
        <v>否</v>
      </c>
    </row>
    <row r="107" spans="1:11" x14ac:dyDescent="0.25">
      <c r="A107" s="52">
        <v>204</v>
      </c>
      <c r="C107" s="13">
        <v>0</v>
      </c>
      <c r="D107" s="14">
        <v>1</v>
      </c>
      <c r="E107" s="13">
        <v>0</v>
      </c>
      <c r="F107" s="13">
        <v>0</v>
      </c>
      <c r="G107" s="4">
        <v>0</v>
      </c>
      <c r="H107" s="13">
        <v>0</v>
      </c>
      <c r="I107" s="13">
        <v>1</v>
      </c>
      <c r="J107" s="4">
        <f>SUM(C107:I107)</f>
        <v>2</v>
      </c>
      <c r="K107" s="55" t="str" cm="1">
        <f t="array" ref="K107">_xlfn.IFS(J107&gt;50,"保送",J107&lt;3,"否",AND(J107&gt;2,J107&lt;9),"是")</f>
        <v>否</v>
      </c>
    </row>
    <row r="108" spans="1:11" x14ac:dyDescent="0.25">
      <c r="A108" s="52">
        <v>207</v>
      </c>
      <c r="C108" s="13">
        <v>0</v>
      </c>
      <c r="D108" s="14">
        <v>1</v>
      </c>
      <c r="E108" s="13">
        <v>0</v>
      </c>
      <c r="F108" s="13">
        <v>0</v>
      </c>
      <c r="G108" s="4">
        <v>0</v>
      </c>
      <c r="H108" s="13">
        <v>1</v>
      </c>
      <c r="I108" s="13">
        <v>0</v>
      </c>
      <c r="J108" s="4">
        <f>SUM(C108:I108)</f>
        <v>2</v>
      </c>
      <c r="K108" s="55" t="str" cm="1">
        <f t="array" ref="K108">_xlfn.IFS(J108&gt;50,"保送",J108&lt;3,"否",AND(J108&gt;2,J108&lt;9),"是")</f>
        <v>否</v>
      </c>
    </row>
    <row r="109" spans="1:11" x14ac:dyDescent="0.25">
      <c r="A109" s="52">
        <v>210</v>
      </c>
      <c r="C109" s="13">
        <v>0</v>
      </c>
      <c r="D109" s="14">
        <v>0</v>
      </c>
      <c r="E109" s="13">
        <v>1</v>
      </c>
      <c r="F109" s="13">
        <v>0</v>
      </c>
      <c r="G109" s="4">
        <v>1</v>
      </c>
      <c r="H109" s="13">
        <v>0</v>
      </c>
      <c r="I109" s="13">
        <v>0</v>
      </c>
      <c r="J109" s="4">
        <f>SUM(C109:I109)</f>
        <v>2</v>
      </c>
      <c r="K109" s="55" t="str" cm="1">
        <f t="array" ref="K109">_xlfn.IFS(J109&gt;50,"保送",J109&lt;3,"否",AND(J109&gt;2,J109&lt;9),"是")</f>
        <v>否</v>
      </c>
    </row>
    <row r="110" spans="1:11" x14ac:dyDescent="0.25">
      <c r="A110" s="52">
        <v>211</v>
      </c>
      <c r="C110" s="13">
        <v>0</v>
      </c>
      <c r="D110" s="14">
        <v>0</v>
      </c>
      <c r="E110" s="13">
        <v>1</v>
      </c>
      <c r="F110" s="13">
        <v>0</v>
      </c>
      <c r="G110" s="4">
        <v>0</v>
      </c>
      <c r="H110" s="13">
        <v>1</v>
      </c>
      <c r="I110" s="13">
        <v>0</v>
      </c>
      <c r="J110" s="4">
        <f>SUM(C110:I110)</f>
        <v>2</v>
      </c>
      <c r="K110" s="55" t="str" cm="1">
        <f t="array" ref="K110">_xlfn.IFS(J110&gt;50,"保送",J110&lt;3,"否",AND(J110&gt;2,J110&lt;9),"是")</f>
        <v>否</v>
      </c>
    </row>
    <row r="111" spans="1:11" x14ac:dyDescent="0.25">
      <c r="A111" s="52">
        <v>212</v>
      </c>
      <c r="C111" s="13">
        <v>0</v>
      </c>
      <c r="D111" s="14">
        <v>0</v>
      </c>
      <c r="E111" s="13">
        <v>1</v>
      </c>
      <c r="F111" s="13">
        <v>1</v>
      </c>
      <c r="G111" s="4">
        <v>0</v>
      </c>
      <c r="H111" s="13">
        <v>0</v>
      </c>
      <c r="I111" s="13">
        <v>0</v>
      </c>
      <c r="J111" s="4">
        <f>SUM(C111:I111)</f>
        <v>2</v>
      </c>
      <c r="K111" s="55" t="str" cm="1">
        <f t="array" ref="K111">_xlfn.IFS(J111&gt;50,"保送",J111&lt;3,"否",AND(J111&gt;2,J111&lt;9),"是")</f>
        <v>否</v>
      </c>
    </row>
    <row r="112" spans="1:11" x14ac:dyDescent="0.25">
      <c r="A112" s="52">
        <v>214</v>
      </c>
      <c r="C112" s="13">
        <v>0</v>
      </c>
      <c r="D112" s="14">
        <v>0</v>
      </c>
      <c r="E112" s="13">
        <v>0</v>
      </c>
      <c r="F112" s="13">
        <v>1</v>
      </c>
      <c r="G112" s="4">
        <v>0</v>
      </c>
      <c r="H112" s="13">
        <v>0</v>
      </c>
      <c r="I112" s="13">
        <v>1</v>
      </c>
      <c r="J112" s="4">
        <f>SUM(C112:I112)</f>
        <v>2</v>
      </c>
      <c r="K112" s="55" t="str" cm="1">
        <f t="array" ref="K112">_xlfn.IFS(J112&gt;50,"保送",J112&lt;3,"否",AND(J112&gt;2,J112&lt;9),"是")</f>
        <v>否</v>
      </c>
    </row>
    <row r="113" spans="1:11" x14ac:dyDescent="0.25">
      <c r="A113" s="52">
        <v>220</v>
      </c>
      <c r="C113" s="13">
        <v>0</v>
      </c>
      <c r="D113" s="14">
        <v>0</v>
      </c>
      <c r="E113" s="13">
        <v>0</v>
      </c>
      <c r="F113" s="13">
        <v>1</v>
      </c>
      <c r="G113" s="4">
        <v>0</v>
      </c>
      <c r="H113" s="13">
        <v>0</v>
      </c>
      <c r="I113" s="13">
        <v>1</v>
      </c>
      <c r="J113" s="4">
        <f>SUM(C113:I113)</f>
        <v>2</v>
      </c>
      <c r="K113" s="55" t="str" cm="1">
        <f t="array" ref="K113">_xlfn.IFS(J113&gt;50,"保送",J113&lt;3,"否",AND(J113&gt;2,J113&lt;9),"是")</f>
        <v>否</v>
      </c>
    </row>
    <row r="114" spans="1:11" x14ac:dyDescent="0.25">
      <c r="A114" s="52">
        <v>234</v>
      </c>
      <c r="C114" s="13">
        <v>0</v>
      </c>
      <c r="D114" s="14">
        <v>0</v>
      </c>
      <c r="E114" s="13">
        <v>1</v>
      </c>
      <c r="F114" s="13">
        <v>1</v>
      </c>
      <c r="G114" s="4">
        <v>0</v>
      </c>
      <c r="H114" s="13">
        <v>0</v>
      </c>
      <c r="I114" s="13">
        <v>0</v>
      </c>
      <c r="J114" s="4">
        <f>SUM(C114:I114)</f>
        <v>2</v>
      </c>
      <c r="K114" s="55" t="str" cm="1">
        <f t="array" ref="K114">_xlfn.IFS(J114&gt;50,"保送",J114&lt;3,"否",AND(J114&gt;2,J114&lt;9),"是")</f>
        <v>否</v>
      </c>
    </row>
    <row r="115" spans="1:11" x14ac:dyDescent="0.25">
      <c r="A115" s="52">
        <v>239</v>
      </c>
      <c r="C115" s="13">
        <v>1</v>
      </c>
      <c r="D115" s="14">
        <v>0</v>
      </c>
      <c r="E115" s="13">
        <v>0</v>
      </c>
      <c r="F115" s="13">
        <v>0</v>
      </c>
      <c r="G115" s="4">
        <v>1</v>
      </c>
      <c r="H115" s="13">
        <v>0</v>
      </c>
      <c r="I115" s="13">
        <v>0</v>
      </c>
      <c r="J115" s="4">
        <f>SUM(C115:I115)</f>
        <v>2</v>
      </c>
      <c r="K115" s="55" t="str" cm="1">
        <f t="array" ref="K115">_xlfn.IFS(J115&gt;50,"保送",J115&lt;3,"否",AND(J115&gt;2,J115&lt;9),"是")</f>
        <v>否</v>
      </c>
    </row>
    <row r="116" spans="1:11" x14ac:dyDescent="0.25">
      <c r="A116" s="52">
        <v>244</v>
      </c>
      <c r="C116" s="13">
        <v>1</v>
      </c>
      <c r="D116" s="14">
        <v>0</v>
      </c>
      <c r="E116" s="13">
        <v>0</v>
      </c>
      <c r="F116" s="13">
        <v>1</v>
      </c>
      <c r="G116" s="4">
        <v>0</v>
      </c>
      <c r="H116" s="13">
        <v>0</v>
      </c>
      <c r="I116" s="13">
        <v>0</v>
      </c>
      <c r="J116" s="4">
        <f>SUM(C116:I116)</f>
        <v>2</v>
      </c>
      <c r="K116" s="55" t="str" cm="1">
        <f t="array" ref="K116">_xlfn.IFS(J116&gt;50,"保送",J116&lt;3,"否",AND(J116&gt;2,J116&lt;9),"是")</f>
        <v>否</v>
      </c>
    </row>
    <row r="117" spans="1:11" x14ac:dyDescent="0.25">
      <c r="A117" s="52">
        <v>256</v>
      </c>
      <c r="C117" s="13">
        <v>1</v>
      </c>
      <c r="D117" s="14">
        <v>1</v>
      </c>
      <c r="E117" s="13">
        <v>0</v>
      </c>
      <c r="F117" s="13">
        <v>0</v>
      </c>
      <c r="G117" s="4">
        <v>0</v>
      </c>
      <c r="H117" s="13">
        <v>0</v>
      </c>
      <c r="I117" s="13">
        <v>0</v>
      </c>
      <c r="J117" s="4">
        <f>SUM(C117:I117)</f>
        <v>2</v>
      </c>
      <c r="K117" s="55" t="str" cm="1">
        <f t="array" ref="K117">_xlfn.IFS(J117&gt;50,"保送",J117&lt;3,"否",AND(J117&gt;2,J117&lt;9),"是")</f>
        <v>否</v>
      </c>
    </row>
    <row r="118" spans="1:11" x14ac:dyDescent="0.25">
      <c r="A118" s="52">
        <v>268</v>
      </c>
      <c r="C118" s="13">
        <v>0</v>
      </c>
      <c r="D118" s="14">
        <v>1</v>
      </c>
      <c r="E118" s="13">
        <v>1</v>
      </c>
      <c r="F118" s="13">
        <v>0</v>
      </c>
      <c r="G118" s="4">
        <v>0</v>
      </c>
      <c r="H118" s="13">
        <v>0</v>
      </c>
      <c r="I118" s="13">
        <v>0</v>
      </c>
      <c r="J118" s="4">
        <f>SUM(C118:I118)</f>
        <v>2</v>
      </c>
      <c r="K118" s="55" t="str" cm="1">
        <f t="array" ref="K118">_xlfn.IFS(J118&gt;50,"保送",J118&lt;3,"否",AND(J118&gt;2,J118&lt;9),"是")</f>
        <v>否</v>
      </c>
    </row>
    <row r="119" spans="1:11" x14ac:dyDescent="0.25">
      <c r="A119" s="52">
        <v>282</v>
      </c>
      <c r="C119" s="13">
        <v>1</v>
      </c>
      <c r="D119" s="14">
        <v>0</v>
      </c>
      <c r="E119" s="13">
        <v>0</v>
      </c>
      <c r="F119" s="13">
        <v>0</v>
      </c>
      <c r="G119" s="4">
        <v>1</v>
      </c>
      <c r="H119" s="13">
        <v>0</v>
      </c>
      <c r="I119" s="13">
        <v>0</v>
      </c>
      <c r="J119" s="4">
        <f>SUM(C119:I119)</f>
        <v>2</v>
      </c>
      <c r="K119" s="55" t="str" cm="1">
        <f t="array" ref="K119">_xlfn.IFS(J119&gt;50,"保送",J119&lt;3,"否",AND(J119&gt;2,J119&lt;9),"是")</f>
        <v>否</v>
      </c>
    </row>
    <row r="120" spans="1:11" x14ac:dyDescent="0.25">
      <c r="A120" s="52">
        <v>287</v>
      </c>
      <c r="C120" s="13">
        <v>0</v>
      </c>
      <c r="D120" s="14">
        <v>1</v>
      </c>
      <c r="E120" s="13">
        <v>1</v>
      </c>
      <c r="F120" s="13">
        <v>0</v>
      </c>
      <c r="G120" s="4">
        <v>0</v>
      </c>
      <c r="H120" s="13">
        <v>0</v>
      </c>
      <c r="I120" s="13">
        <v>0</v>
      </c>
      <c r="J120" s="4">
        <f>SUM(C120:I120)</f>
        <v>2</v>
      </c>
      <c r="K120" s="55" t="str" cm="1">
        <f t="array" ref="K120">_xlfn.IFS(J120&gt;50,"保送",J120&lt;3,"否",AND(J120&gt;2,J120&lt;9),"是")</f>
        <v>否</v>
      </c>
    </row>
    <row r="121" spans="1:11" x14ac:dyDescent="0.25">
      <c r="A121" s="52">
        <v>2</v>
      </c>
      <c r="C121" s="13">
        <v>0</v>
      </c>
      <c r="D121" s="14">
        <v>0</v>
      </c>
      <c r="E121" s="13">
        <v>0</v>
      </c>
      <c r="F121" s="13">
        <v>0</v>
      </c>
      <c r="G121" s="4">
        <v>0</v>
      </c>
      <c r="H121" s="13">
        <v>0</v>
      </c>
      <c r="I121" s="13">
        <v>1</v>
      </c>
      <c r="J121" s="4">
        <f>SUM(C121:I121)</f>
        <v>1</v>
      </c>
      <c r="K121" s="55" t="str" cm="1">
        <f t="array" ref="K121">_xlfn.IFS(J121&gt;50,"保送",J121&lt;3,"否",AND(J121&gt;2,J121&lt;9),"是")</f>
        <v>否</v>
      </c>
    </row>
    <row r="122" spans="1:11" x14ac:dyDescent="0.25">
      <c r="A122" s="52">
        <v>4</v>
      </c>
      <c r="C122" s="13">
        <v>0</v>
      </c>
      <c r="D122" s="14">
        <v>0</v>
      </c>
      <c r="E122" s="13">
        <v>0</v>
      </c>
      <c r="F122" s="13">
        <v>0</v>
      </c>
      <c r="G122" s="4">
        <v>0</v>
      </c>
      <c r="H122" s="13">
        <v>0</v>
      </c>
      <c r="I122" s="13">
        <v>1</v>
      </c>
      <c r="J122" s="4">
        <f>SUM(C122:I122)</f>
        <v>1</v>
      </c>
      <c r="K122" s="55" t="str" cm="1">
        <f t="array" ref="K122">_xlfn.IFS(J122&gt;50,"保送",J122&lt;3,"否",AND(J122&gt;2,J122&lt;9),"是")</f>
        <v>否</v>
      </c>
    </row>
    <row r="123" spans="1:11" x14ac:dyDescent="0.25">
      <c r="A123" s="52">
        <v>5</v>
      </c>
      <c r="C123" s="13">
        <v>0</v>
      </c>
      <c r="D123" s="14">
        <v>0</v>
      </c>
      <c r="E123" s="13">
        <v>0</v>
      </c>
      <c r="F123" s="13">
        <v>0</v>
      </c>
      <c r="G123" s="4">
        <v>0</v>
      </c>
      <c r="H123" s="13">
        <v>0</v>
      </c>
      <c r="I123" s="13">
        <v>1</v>
      </c>
      <c r="J123" s="4">
        <f>SUM(C123:I123)</f>
        <v>1</v>
      </c>
      <c r="K123" s="55" t="str" cm="1">
        <f t="array" ref="K123">_xlfn.IFS(J123&gt;50,"保送",J123&lt;3,"否",AND(J123&gt;2,J123&lt;9),"是")</f>
        <v>否</v>
      </c>
    </row>
    <row r="124" spans="1:11" x14ac:dyDescent="0.25">
      <c r="A124" s="52">
        <v>6</v>
      </c>
      <c r="C124" s="13">
        <v>0</v>
      </c>
      <c r="D124" s="14">
        <v>1</v>
      </c>
      <c r="E124" s="13">
        <v>0</v>
      </c>
      <c r="F124" s="13">
        <v>0</v>
      </c>
      <c r="G124" s="4">
        <v>0</v>
      </c>
      <c r="H124" s="13">
        <v>0</v>
      </c>
      <c r="I124" s="13">
        <v>0</v>
      </c>
      <c r="J124" s="4">
        <f>SUM(C124:I124)</f>
        <v>1</v>
      </c>
      <c r="K124" s="55" t="str" cm="1">
        <f t="array" ref="K124">_xlfn.IFS(J124&gt;50,"保送",J124&lt;3,"否",AND(J124&gt;2,J124&lt;9),"是")</f>
        <v>否</v>
      </c>
    </row>
    <row r="125" spans="1:11" x14ac:dyDescent="0.25">
      <c r="A125" s="52">
        <v>9</v>
      </c>
      <c r="C125" s="13">
        <v>1</v>
      </c>
      <c r="D125" s="14">
        <v>0</v>
      </c>
      <c r="E125" s="13">
        <v>0</v>
      </c>
      <c r="F125" s="13">
        <v>0</v>
      </c>
      <c r="G125" s="4">
        <v>0</v>
      </c>
      <c r="H125" s="13">
        <v>0</v>
      </c>
      <c r="I125" s="13">
        <v>0</v>
      </c>
      <c r="J125" s="4">
        <f>SUM(C125:I125)</f>
        <v>1</v>
      </c>
      <c r="K125" s="55" t="str" cm="1">
        <f t="array" ref="K125">_xlfn.IFS(J125&gt;50,"保送",J125&lt;3,"否",AND(J125&gt;2,J125&lt;9),"是")</f>
        <v>否</v>
      </c>
    </row>
    <row r="126" spans="1:11" x14ac:dyDescent="0.25">
      <c r="A126" s="52">
        <v>21</v>
      </c>
      <c r="C126" s="13">
        <v>0</v>
      </c>
      <c r="D126" s="14">
        <v>0</v>
      </c>
      <c r="E126" s="13">
        <v>0</v>
      </c>
      <c r="F126" s="13">
        <v>0</v>
      </c>
      <c r="G126" s="4">
        <v>0</v>
      </c>
      <c r="H126" s="13">
        <v>0</v>
      </c>
      <c r="I126" s="13">
        <v>1</v>
      </c>
      <c r="J126" s="4">
        <f>SUM(C126:I126)</f>
        <v>1</v>
      </c>
      <c r="K126" s="55" t="str" cm="1">
        <f t="array" ref="K126">_xlfn.IFS(J126&gt;50,"保送",J126&lt;3,"否",AND(J126&gt;2,J126&lt;9),"是")</f>
        <v>否</v>
      </c>
    </row>
    <row r="127" spans="1:11" x14ac:dyDescent="0.25">
      <c r="A127" s="52">
        <v>22</v>
      </c>
      <c r="C127" s="13">
        <v>1</v>
      </c>
      <c r="D127" s="14">
        <v>0</v>
      </c>
      <c r="E127" s="13">
        <v>0</v>
      </c>
      <c r="F127" s="13">
        <v>0</v>
      </c>
      <c r="G127" s="4">
        <v>0</v>
      </c>
      <c r="H127" s="13">
        <v>0</v>
      </c>
      <c r="I127" s="13">
        <v>0</v>
      </c>
      <c r="J127" s="4">
        <f>SUM(C127:I127)</f>
        <v>1</v>
      </c>
      <c r="K127" s="55" t="str" cm="1">
        <f t="array" ref="K127">_xlfn.IFS(J127&gt;50,"保送",J127&lt;3,"否",AND(J127&gt;2,J127&lt;9),"是")</f>
        <v>否</v>
      </c>
    </row>
    <row r="128" spans="1:11" x14ac:dyDescent="0.25">
      <c r="A128" s="52">
        <v>24</v>
      </c>
      <c r="C128" s="13">
        <v>0</v>
      </c>
      <c r="D128" s="14">
        <v>0</v>
      </c>
      <c r="E128" s="13">
        <v>0</v>
      </c>
      <c r="F128" s="13">
        <v>0</v>
      </c>
      <c r="G128" s="4">
        <v>1</v>
      </c>
      <c r="H128" s="13">
        <v>0</v>
      </c>
      <c r="I128" s="13">
        <v>0</v>
      </c>
      <c r="J128" s="4">
        <f>SUM(C128:I128)</f>
        <v>1</v>
      </c>
      <c r="K128" s="55" t="str" cm="1">
        <f t="array" ref="K128">_xlfn.IFS(J128&gt;50,"保送",J128&lt;3,"否",AND(J128&gt;2,J128&lt;9),"是")</f>
        <v>否</v>
      </c>
    </row>
    <row r="129" spans="1:11" x14ac:dyDescent="0.25">
      <c r="A129" s="52">
        <v>34</v>
      </c>
      <c r="C129" s="13">
        <v>0</v>
      </c>
      <c r="D129" s="14">
        <v>0</v>
      </c>
      <c r="E129" s="13">
        <v>0</v>
      </c>
      <c r="F129" s="13">
        <v>1</v>
      </c>
      <c r="G129" s="4">
        <v>0</v>
      </c>
      <c r="H129" s="13">
        <v>0</v>
      </c>
      <c r="I129" s="13">
        <v>0</v>
      </c>
      <c r="J129" s="4">
        <f>SUM(C129:I129)</f>
        <v>1</v>
      </c>
      <c r="K129" s="55" t="str" cm="1">
        <f t="array" ref="K129">_xlfn.IFS(J129&gt;50,"保送",J129&lt;3,"否",AND(J129&gt;2,J129&lt;9),"是")</f>
        <v>否</v>
      </c>
    </row>
    <row r="130" spans="1:11" x14ac:dyDescent="0.25">
      <c r="A130" s="52">
        <v>36</v>
      </c>
      <c r="C130" s="13">
        <v>0</v>
      </c>
      <c r="D130" s="14">
        <v>0</v>
      </c>
      <c r="E130" s="13">
        <v>0</v>
      </c>
      <c r="F130" s="13">
        <v>0</v>
      </c>
      <c r="G130" s="4">
        <v>0</v>
      </c>
      <c r="H130" s="13">
        <v>0</v>
      </c>
      <c r="I130" s="13">
        <v>1</v>
      </c>
      <c r="J130" s="4">
        <f>SUM(C130:I130)</f>
        <v>1</v>
      </c>
      <c r="K130" s="55" t="str" cm="1">
        <f t="array" ref="K130">_xlfn.IFS(J130&gt;50,"保送",J130&lt;3,"否",AND(J130&gt;2,J130&lt;9),"是")</f>
        <v>否</v>
      </c>
    </row>
    <row r="131" spans="1:11" x14ac:dyDescent="0.25">
      <c r="A131" s="52">
        <v>39</v>
      </c>
      <c r="C131" s="13">
        <v>1</v>
      </c>
      <c r="D131" s="14">
        <v>0</v>
      </c>
      <c r="E131" s="13">
        <v>0</v>
      </c>
      <c r="F131" s="13">
        <v>0</v>
      </c>
      <c r="G131" s="4">
        <v>0</v>
      </c>
      <c r="H131" s="13">
        <v>0</v>
      </c>
      <c r="I131" s="13">
        <v>0</v>
      </c>
      <c r="J131" s="4">
        <f>SUM(C131:I131)</f>
        <v>1</v>
      </c>
      <c r="K131" s="55" t="str" cm="1">
        <f t="array" ref="K131">_xlfn.IFS(J131&gt;50,"保送",J131&lt;3,"否",AND(J131&gt;2,J131&lt;9),"是")</f>
        <v>否</v>
      </c>
    </row>
    <row r="132" spans="1:11" x14ac:dyDescent="0.25">
      <c r="A132" s="52">
        <v>43</v>
      </c>
      <c r="C132" s="13">
        <v>0</v>
      </c>
      <c r="D132" s="14">
        <v>0</v>
      </c>
      <c r="E132" s="13">
        <v>0</v>
      </c>
      <c r="F132" s="13">
        <v>0</v>
      </c>
      <c r="G132" s="4">
        <v>0</v>
      </c>
      <c r="H132" s="13">
        <v>0</v>
      </c>
      <c r="I132" s="13">
        <v>1</v>
      </c>
      <c r="J132" s="4">
        <f>SUM(C132:I132)</f>
        <v>1</v>
      </c>
      <c r="K132" s="55" t="str" cm="1">
        <f t="array" ref="K132">_xlfn.IFS(J132&gt;50,"保送",J132&lt;3,"否",AND(J132&gt;2,J132&lt;9),"是")</f>
        <v>否</v>
      </c>
    </row>
    <row r="133" spans="1:11" x14ac:dyDescent="0.25">
      <c r="A133" s="52">
        <v>44</v>
      </c>
      <c r="C133" s="13">
        <v>0</v>
      </c>
      <c r="D133" s="14">
        <v>0</v>
      </c>
      <c r="E133" s="13">
        <v>0</v>
      </c>
      <c r="F133" s="13">
        <v>0</v>
      </c>
      <c r="G133" s="4">
        <v>0</v>
      </c>
      <c r="H133" s="13">
        <v>0</v>
      </c>
      <c r="I133" s="13">
        <v>1</v>
      </c>
      <c r="J133" s="4">
        <f>SUM(C133:I133)</f>
        <v>1</v>
      </c>
      <c r="K133" s="55" t="str" cm="1">
        <f t="array" ref="K133">_xlfn.IFS(J133&gt;50,"保送",J133&lt;3,"否",AND(J133&gt;2,J133&lt;9),"是")</f>
        <v>否</v>
      </c>
    </row>
    <row r="134" spans="1:11" x14ac:dyDescent="0.25">
      <c r="A134" s="52">
        <v>47</v>
      </c>
      <c r="C134" s="13">
        <v>0</v>
      </c>
      <c r="D134" s="14">
        <v>0</v>
      </c>
      <c r="E134" s="13">
        <v>1</v>
      </c>
      <c r="F134" s="13">
        <v>0</v>
      </c>
      <c r="G134" s="4">
        <v>0</v>
      </c>
      <c r="H134" s="13">
        <v>0</v>
      </c>
      <c r="I134" s="13">
        <v>0</v>
      </c>
      <c r="J134" s="4">
        <f>SUM(C134:I134)</f>
        <v>1</v>
      </c>
      <c r="K134" s="55" t="str" cm="1">
        <f t="array" ref="K134">_xlfn.IFS(J134&gt;50,"保送",J134&lt;3,"否",AND(J134&gt;2,J134&lt;9),"是")</f>
        <v>否</v>
      </c>
    </row>
    <row r="135" spans="1:11" x14ac:dyDescent="0.25">
      <c r="A135" s="52">
        <v>54</v>
      </c>
      <c r="C135" s="13">
        <v>1</v>
      </c>
      <c r="D135" s="14">
        <v>0</v>
      </c>
      <c r="E135" s="13">
        <v>0</v>
      </c>
      <c r="F135" s="13">
        <v>0</v>
      </c>
      <c r="G135" s="4">
        <v>0</v>
      </c>
      <c r="H135" s="13">
        <v>0</v>
      </c>
      <c r="I135" s="13">
        <v>0</v>
      </c>
      <c r="J135" s="4">
        <f>SUM(C135:I135)</f>
        <v>1</v>
      </c>
      <c r="K135" s="55" t="str" cm="1">
        <f t="array" ref="K135">_xlfn.IFS(J135&gt;50,"保送",J135&lt;3,"否",AND(J135&gt;2,J135&lt;9),"是")</f>
        <v>否</v>
      </c>
    </row>
    <row r="136" spans="1:11" x14ac:dyDescent="0.25">
      <c r="A136" s="52">
        <v>63</v>
      </c>
      <c r="C136" s="13">
        <v>0</v>
      </c>
      <c r="D136" s="14">
        <v>0</v>
      </c>
      <c r="E136" s="13">
        <v>0</v>
      </c>
      <c r="F136" s="13">
        <v>1</v>
      </c>
      <c r="G136" s="4">
        <v>0</v>
      </c>
      <c r="H136" s="13">
        <v>0</v>
      </c>
      <c r="I136" s="13">
        <v>0</v>
      </c>
      <c r="J136" s="4">
        <f>SUM(C136:I136)</f>
        <v>1</v>
      </c>
      <c r="K136" s="55" t="str" cm="1">
        <f t="array" ref="K136">_xlfn.IFS(J136&gt;50,"保送",J136&lt;3,"否",AND(J136&gt;2,J136&lt;9),"是")</f>
        <v>否</v>
      </c>
    </row>
    <row r="137" spans="1:11" x14ac:dyDescent="0.25">
      <c r="A137" s="52">
        <v>81</v>
      </c>
      <c r="C137" s="13">
        <v>0</v>
      </c>
      <c r="D137" s="14">
        <v>0</v>
      </c>
      <c r="E137" s="13">
        <v>0</v>
      </c>
      <c r="F137" s="13">
        <v>0</v>
      </c>
      <c r="G137" s="4">
        <v>0</v>
      </c>
      <c r="H137" s="13">
        <v>0</v>
      </c>
      <c r="I137" s="13">
        <v>1</v>
      </c>
      <c r="J137" s="4">
        <f>SUM(C137:I137)</f>
        <v>1</v>
      </c>
      <c r="K137" s="55" t="str" cm="1">
        <f t="array" ref="K137">_xlfn.IFS(J137&gt;50,"保送",J137&lt;3,"否",AND(J137&gt;2,J137&lt;9),"是")</f>
        <v>否</v>
      </c>
    </row>
    <row r="138" spans="1:11" x14ac:dyDescent="0.25">
      <c r="A138" s="52">
        <v>93</v>
      </c>
      <c r="C138" s="13">
        <v>0</v>
      </c>
      <c r="D138" s="14">
        <v>0</v>
      </c>
      <c r="E138" s="13">
        <v>0</v>
      </c>
      <c r="F138" s="13">
        <v>0</v>
      </c>
      <c r="G138" s="4">
        <v>0</v>
      </c>
      <c r="H138" s="13">
        <v>0</v>
      </c>
      <c r="I138" s="13">
        <v>1</v>
      </c>
      <c r="J138" s="4">
        <f>SUM(C138:I138)</f>
        <v>1</v>
      </c>
      <c r="K138" s="55" t="str" cm="1">
        <f t="array" ref="K138">_xlfn.IFS(J138&gt;50,"保送",J138&lt;3,"否",AND(J138&gt;2,J138&lt;9),"是")</f>
        <v>否</v>
      </c>
    </row>
    <row r="139" spans="1:11" x14ac:dyDescent="0.25">
      <c r="A139" s="52">
        <v>97</v>
      </c>
      <c r="C139" s="13">
        <v>0</v>
      </c>
      <c r="D139" s="14">
        <v>0</v>
      </c>
      <c r="E139" s="13">
        <v>0</v>
      </c>
      <c r="F139" s="13">
        <v>0</v>
      </c>
      <c r="G139" s="4">
        <v>0</v>
      </c>
      <c r="H139" s="13">
        <v>0</v>
      </c>
      <c r="I139" s="13">
        <v>1</v>
      </c>
      <c r="J139" s="4">
        <f>SUM(C139:I139)</f>
        <v>1</v>
      </c>
      <c r="K139" s="55" t="str" cm="1">
        <f t="array" ref="K139">_xlfn.IFS(J139&gt;50,"保送",J139&lt;3,"否",AND(J139&gt;2,J139&lt;9),"是")</f>
        <v>否</v>
      </c>
    </row>
    <row r="140" spans="1:11" x14ac:dyDescent="0.25">
      <c r="A140" s="52">
        <v>105</v>
      </c>
      <c r="C140" s="13">
        <v>1</v>
      </c>
      <c r="D140" s="14">
        <v>0</v>
      </c>
      <c r="E140" s="13">
        <v>0</v>
      </c>
      <c r="F140" s="13">
        <v>0</v>
      </c>
      <c r="G140" s="4">
        <v>0</v>
      </c>
      <c r="H140" s="13">
        <v>0</v>
      </c>
      <c r="I140" s="13">
        <v>0</v>
      </c>
      <c r="J140" s="4">
        <f>SUM(C140:I140)</f>
        <v>1</v>
      </c>
      <c r="K140" s="55" t="str" cm="1">
        <f t="array" ref="K140">_xlfn.IFS(J140&gt;50,"保送",J140&lt;3,"否",AND(J140&gt;2,J140&lt;9),"是")</f>
        <v>否</v>
      </c>
    </row>
    <row r="141" spans="1:11" x14ac:dyDescent="0.25">
      <c r="A141" s="52">
        <v>107</v>
      </c>
      <c r="C141" s="13">
        <v>1</v>
      </c>
      <c r="D141" s="14">
        <v>0</v>
      </c>
      <c r="E141" s="13">
        <v>0</v>
      </c>
      <c r="F141" s="13">
        <v>0</v>
      </c>
      <c r="G141" s="4">
        <v>0</v>
      </c>
      <c r="H141" s="13">
        <v>0</v>
      </c>
      <c r="I141" s="13">
        <v>0</v>
      </c>
      <c r="J141" s="4">
        <f>SUM(C141:I141)</f>
        <v>1</v>
      </c>
      <c r="K141" s="55" t="str" cm="1">
        <f t="array" ref="K141">_xlfn.IFS(J141&gt;50,"保送",J141&lt;3,"否",AND(J141&gt;2,J141&lt;9),"是")</f>
        <v>否</v>
      </c>
    </row>
    <row r="142" spans="1:11" x14ac:dyDescent="0.25">
      <c r="A142" s="52">
        <v>123</v>
      </c>
      <c r="C142" s="13">
        <v>0</v>
      </c>
      <c r="D142" s="14">
        <v>0</v>
      </c>
      <c r="E142" s="13">
        <v>0</v>
      </c>
      <c r="F142" s="13">
        <v>1</v>
      </c>
      <c r="G142" s="4">
        <v>0</v>
      </c>
      <c r="H142" s="13">
        <v>0</v>
      </c>
      <c r="I142" s="13">
        <v>0</v>
      </c>
      <c r="J142" s="4">
        <f>SUM(C142:I142)</f>
        <v>1</v>
      </c>
      <c r="K142" s="55" t="str" cm="1">
        <f t="array" ref="K142">_xlfn.IFS(J142&gt;50,"保送",J142&lt;3,"否",AND(J142&gt;2,J142&lt;9),"是")</f>
        <v>否</v>
      </c>
    </row>
    <row r="143" spans="1:11" x14ac:dyDescent="0.25">
      <c r="A143" s="52">
        <v>126</v>
      </c>
      <c r="C143" s="13">
        <v>1</v>
      </c>
      <c r="D143" s="14">
        <v>0</v>
      </c>
      <c r="E143" s="13">
        <v>0</v>
      </c>
      <c r="F143" s="13">
        <v>0</v>
      </c>
      <c r="G143" s="4">
        <v>0</v>
      </c>
      <c r="H143" s="13">
        <v>0</v>
      </c>
      <c r="I143" s="13">
        <v>0</v>
      </c>
      <c r="J143" s="4">
        <f>SUM(C143:I143)</f>
        <v>1</v>
      </c>
      <c r="K143" s="55" t="str" cm="1">
        <f t="array" ref="K143">_xlfn.IFS(J143&gt;50,"保送",J143&lt;3,"否",AND(J143&gt;2,J143&lt;9),"是")</f>
        <v>否</v>
      </c>
    </row>
    <row r="144" spans="1:11" x14ac:dyDescent="0.25">
      <c r="A144" s="52">
        <v>131</v>
      </c>
      <c r="C144" s="13">
        <v>0</v>
      </c>
      <c r="D144" s="14">
        <v>0</v>
      </c>
      <c r="E144" s="13">
        <v>0</v>
      </c>
      <c r="F144" s="13">
        <v>0</v>
      </c>
      <c r="G144" s="4">
        <v>0</v>
      </c>
      <c r="H144" s="13">
        <v>0</v>
      </c>
      <c r="I144" s="13">
        <v>1</v>
      </c>
      <c r="J144" s="4">
        <f>SUM(C144:I144)</f>
        <v>1</v>
      </c>
      <c r="K144" s="55" t="str" cm="1">
        <f t="array" ref="K144">_xlfn.IFS(J144&gt;50,"保送",J144&lt;3,"否",AND(J144&gt;2,J144&lt;9),"是")</f>
        <v>否</v>
      </c>
    </row>
    <row r="145" spans="1:11" x14ac:dyDescent="0.25">
      <c r="A145" s="52">
        <v>134</v>
      </c>
      <c r="C145" s="13">
        <v>0</v>
      </c>
      <c r="D145" s="14">
        <v>0</v>
      </c>
      <c r="E145" s="13">
        <v>0</v>
      </c>
      <c r="F145" s="13">
        <v>0</v>
      </c>
      <c r="G145" s="4">
        <v>1</v>
      </c>
      <c r="H145" s="13">
        <v>0</v>
      </c>
      <c r="I145" s="13">
        <v>0</v>
      </c>
      <c r="J145" s="4">
        <f>SUM(C145:I145)</f>
        <v>1</v>
      </c>
      <c r="K145" s="55" t="str" cm="1">
        <f t="array" ref="K145">_xlfn.IFS(J145&gt;50,"保送",J145&lt;3,"否",AND(J145&gt;2,J145&lt;9),"是")</f>
        <v>否</v>
      </c>
    </row>
    <row r="146" spans="1:11" x14ac:dyDescent="0.25">
      <c r="A146" s="52">
        <v>139</v>
      </c>
      <c r="C146" s="13">
        <v>0</v>
      </c>
      <c r="D146" s="14">
        <v>0</v>
      </c>
      <c r="E146" s="13">
        <v>0</v>
      </c>
      <c r="F146" s="13">
        <v>1</v>
      </c>
      <c r="G146" s="4">
        <v>0</v>
      </c>
      <c r="H146" s="13">
        <v>0</v>
      </c>
      <c r="I146" s="13">
        <v>0</v>
      </c>
      <c r="J146" s="4">
        <f>SUM(C146:I146)</f>
        <v>1</v>
      </c>
      <c r="K146" s="55" t="str" cm="1">
        <f t="array" ref="K146">_xlfn.IFS(J146&gt;50,"保送",J146&lt;3,"否",AND(J146&gt;2,J146&lt;9),"是")</f>
        <v>否</v>
      </c>
    </row>
    <row r="147" spans="1:11" x14ac:dyDescent="0.25">
      <c r="A147" s="52">
        <v>141</v>
      </c>
      <c r="C147" s="13">
        <v>0</v>
      </c>
      <c r="D147" s="14">
        <v>0</v>
      </c>
      <c r="E147" s="13">
        <v>0</v>
      </c>
      <c r="F147" s="13">
        <v>1</v>
      </c>
      <c r="G147" s="4">
        <v>0</v>
      </c>
      <c r="H147" s="13">
        <v>0</v>
      </c>
      <c r="I147" s="13">
        <v>0</v>
      </c>
      <c r="J147" s="4">
        <f>SUM(C147:I147)</f>
        <v>1</v>
      </c>
      <c r="K147" s="55" t="str" cm="1">
        <f t="array" ref="K147">_xlfn.IFS(J147&gt;50,"保送",J147&lt;3,"否",AND(J147&gt;2,J147&lt;9),"是")</f>
        <v>否</v>
      </c>
    </row>
    <row r="148" spans="1:11" x14ac:dyDescent="0.25">
      <c r="A148" s="52">
        <v>143</v>
      </c>
      <c r="C148" s="13">
        <v>0</v>
      </c>
      <c r="D148" s="14">
        <v>0</v>
      </c>
      <c r="E148" s="13">
        <v>1</v>
      </c>
      <c r="F148" s="13">
        <v>0</v>
      </c>
      <c r="G148" s="4">
        <v>0</v>
      </c>
      <c r="H148" s="13">
        <v>0</v>
      </c>
      <c r="I148" s="13">
        <v>0</v>
      </c>
      <c r="J148" s="4">
        <f>SUM(C148:I148)</f>
        <v>1</v>
      </c>
      <c r="K148" s="55" t="str" cm="1">
        <f t="array" ref="K148">_xlfn.IFS(J148&gt;50,"保送",J148&lt;3,"否",AND(J148&gt;2,J148&lt;9),"是")</f>
        <v>否</v>
      </c>
    </row>
    <row r="149" spans="1:11" x14ac:dyDescent="0.25">
      <c r="A149" s="52">
        <v>146</v>
      </c>
      <c r="C149" s="13">
        <v>0</v>
      </c>
      <c r="D149" s="14">
        <v>0</v>
      </c>
      <c r="E149" s="13">
        <v>0</v>
      </c>
      <c r="F149" s="13">
        <v>0</v>
      </c>
      <c r="G149" s="4">
        <v>0</v>
      </c>
      <c r="H149" s="13">
        <v>0</v>
      </c>
      <c r="I149" s="13">
        <v>1</v>
      </c>
      <c r="J149" s="4">
        <f>SUM(C149:I149)</f>
        <v>1</v>
      </c>
      <c r="K149" s="55" t="str" cm="1">
        <f t="array" ref="K149">_xlfn.IFS(J149&gt;50,"保送",J149&lt;3,"否",AND(J149&gt;2,J149&lt;9),"是")</f>
        <v>否</v>
      </c>
    </row>
    <row r="150" spans="1:11" x14ac:dyDescent="0.25">
      <c r="A150" s="52">
        <v>148</v>
      </c>
      <c r="C150" s="13">
        <v>0</v>
      </c>
      <c r="D150" s="14">
        <v>0</v>
      </c>
      <c r="E150" s="13">
        <v>0</v>
      </c>
      <c r="F150" s="13">
        <v>1</v>
      </c>
      <c r="G150" s="4">
        <v>0</v>
      </c>
      <c r="H150" s="13">
        <v>0</v>
      </c>
      <c r="I150" s="13">
        <v>0</v>
      </c>
      <c r="J150" s="4">
        <f>SUM(C150:I150)</f>
        <v>1</v>
      </c>
      <c r="K150" s="55" t="str" cm="1">
        <f t="array" ref="K150">_xlfn.IFS(J150&gt;50,"保送",J150&lt;3,"否",AND(J150&gt;2,J150&lt;9),"是")</f>
        <v>否</v>
      </c>
    </row>
    <row r="151" spans="1:11" x14ac:dyDescent="0.25">
      <c r="A151" s="52">
        <v>149</v>
      </c>
      <c r="C151" s="13">
        <v>0</v>
      </c>
      <c r="D151" s="14">
        <v>0</v>
      </c>
      <c r="E151" s="13">
        <v>1</v>
      </c>
      <c r="F151" s="13">
        <v>0</v>
      </c>
      <c r="G151" s="4">
        <v>0</v>
      </c>
      <c r="H151" s="13">
        <v>0</v>
      </c>
      <c r="I151" s="13">
        <v>0</v>
      </c>
      <c r="J151" s="4">
        <f>SUM(C151:I151)</f>
        <v>1</v>
      </c>
      <c r="K151" s="55" t="str" cm="1">
        <f t="array" ref="K151">_xlfn.IFS(J151&gt;50,"保送",J151&lt;3,"否",AND(J151&gt;2,J151&lt;9),"是")</f>
        <v>否</v>
      </c>
    </row>
    <row r="152" spans="1:11" x14ac:dyDescent="0.25">
      <c r="A152" s="52">
        <v>153</v>
      </c>
      <c r="C152" s="13">
        <v>0</v>
      </c>
      <c r="D152" s="14">
        <v>0</v>
      </c>
      <c r="E152" s="13">
        <v>0</v>
      </c>
      <c r="F152" s="13">
        <v>0</v>
      </c>
      <c r="G152" s="4">
        <v>0</v>
      </c>
      <c r="H152" s="13">
        <v>0</v>
      </c>
      <c r="I152" s="13">
        <v>1</v>
      </c>
      <c r="J152" s="4">
        <f>SUM(C152:I152)</f>
        <v>1</v>
      </c>
      <c r="K152" s="55" t="str" cm="1">
        <f t="array" ref="K152">_xlfn.IFS(J152&gt;50,"保送",J152&lt;3,"否",AND(J152&gt;2,J152&lt;9),"是")</f>
        <v>否</v>
      </c>
    </row>
    <row r="153" spans="1:11" x14ac:dyDescent="0.25">
      <c r="A153" s="52">
        <v>155</v>
      </c>
      <c r="C153" s="13">
        <v>0</v>
      </c>
      <c r="D153" s="14">
        <v>0</v>
      </c>
      <c r="E153" s="13">
        <v>0</v>
      </c>
      <c r="F153" s="13">
        <v>1</v>
      </c>
      <c r="G153" s="4">
        <v>0</v>
      </c>
      <c r="H153" s="13">
        <v>0</v>
      </c>
      <c r="I153" s="13">
        <v>0</v>
      </c>
      <c r="J153" s="4">
        <f>SUM(C153:I153)</f>
        <v>1</v>
      </c>
      <c r="K153" s="55" t="str" cm="1">
        <f t="array" ref="K153">_xlfn.IFS(J153&gt;50,"保送",J153&lt;3,"否",AND(J153&gt;2,J153&lt;9),"是")</f>
        <v>否</v>
      </c>
    </row>
    <row r="154" spans="1:11" x14ac:dyDescent="0.25">
      <c r="A154" s="52">
        <v>156</v>
      </c>
      <c r="C154" s="13">
        <v>0</v>
      </c>
      <c r="D154" s="14">
        <v>0</v>
      </c>
      <c r="E154" s="13">
        <v>0</v>
      </c>
      <c r="F154" s="13">
        <v>0</v>
      </c>
      <c r="G154" s="4">
        <v>0</v>
      </c>
      <c r="H154" s="13">
        <v>0</v>
      </c>
      <c r="I154" s="13">
        <v>1</v>
      </c>
      <c r="J154" s="4">
        <f>SUM(C154:I154)</f>
        <v>1</v>
      </c>
      <c r="K154" s="55" t="str" cm="1">
        <f t="array" ref="K154">_xlfn.IFS(J154&gt;50,"保送",J154&lt;3,"否",AND(J154&gt;2,J154&lt;9),"是")</f>
        <v>否</v>
      </c>
    </row>
    <row r="155" spans="1:11" x14ac:dyDescent="0.25">
      <c r="A155" s="52">
        <v>157</v>
      </c>
      <c r="C155" s="13">
        <v>0</v>
      </c>
      <c r="D155" s="14">
        <v>0</v>
      </c>
      <c r="E155" s="13">
        <v>0</v>
      </c>
      <c r="F155" s="13">
        <v>0</v>
      </c>
      <c r="G155" s="4">
        <v>0</v>
      </c>
      <c r="H155" s="13">
        <v>0</v>
      </c>
      <c r="I155" s="13">
        <v>1</v>
      </c>
      <c r="J155" s="4">
        <f>SUM(C155:I155)</f>
        <v>1</v>
      </c>
      <c r="K155" s="55" t="str" cm="1">
        <f t="array" ref="K155">_xlfn.IFS(J155&gt;50,"保送",J155&lt;3,"否",AND(J155&gt;2,J155&lt;9),"是")</f>
        <v>否</v>
      </c>
    </row>
    <row r="156" spans="1:11" x14ac:dyDescent="0.25">
      <c r="A156" s="52">
        <v>159</v>
      </c>
      <c r="C156" s="13">
        <v>0</v>
      </c>
      <c r="D156" s="14">
        <v>0</v>
      </c>
      <c r="E156" s="13">
        <v>0</v>
      </c>
      <c r="F156" s="13">
        <v>0</v>
      </c>
      <c r="G156" s="4">
        <v>0</v>
      </c>
      <c r="H156" s="13">
        <v>0</v>
      </c>
      <c r="I156" s="13">
        <v>1</v>
      </c>
      <c r="J156" s="4">
        <f>SUM(C156:I156)</f>
        <v>1</v>
      </c>
      <c r="K156" s="55" t="str" cm="1">
        <f t="array" ref="K156">_xlfn.IFS(J156&gt;50,"保送",J156&lt;3,"否",AND(J156&gt;2,J156&lt;9),"是")</f>
        <v>否</v>
      </c>
    </row>
    <row r="157" spans="1:11" x14ac:dyDescent="0.25">
      <c r="A157" s="52">
        <v>160</v>
      </c>
      <c r="C157" s="13">
        <v>1</v>
      </c>
      <c r="D157" s="14">
        <v>0</v>
      </c>
      <c r="E157" s="13">
        <v>0</v>
      </c>
      <c r="F157" s="13">
        <v>0</v>
      </c>
      <c r="G157" s="4">
        <v>0</v>
      </c>
      <c r="H157" s="13">
        <v>0</v>
      </c>
      <c r="I157" s="13">
        <v>0</v>
      </c>
      <c r="J157" s="4">
        <f>SUM(C157:I157)</f>
        <v>1</v>
      </c>
      <c r="K157" s="55" t="str" cm="1">
        <f t="array" ref="K157">_xlfn.IFS(J157&gt;50,"保送",J157&lt;3,"否",AND(J157&gt;2,J157&lt;9),"是")</f>
        <v>否</v>
      </c>
    </row>
    <row r="158" spans="1:11" x14ac:dyDescent="0.25">
      <c r="A158" s="52">
        <v>161</v>
      </c>
      <c r="C158" s="13">
        <v>0</v>
      </c>
      <c r="D158" s="14">
        <v>0</v>
      </c>
      <c r="E158" s="13">
        <v>0</v>
      </c>
      <c r="F158" s="13">
        <v>0</v>
      </c>
      <c r="G158" s="4">
        <v>1</v>
      </c>
      <c r="H158" s="13">
        <v>0</v>
      </c>
      <c r="I158" s="13">
        <v>0</v>
      </c>
      <c r="J158" s="4">
        <f>SUM(C158:I158)</f>
        <v>1</v>
      </c>
      <c r="K158" s="55" t="str" cm="1">
        <f t="array" ref="K158">_xlfn.IFS(J158&gt;50,"保送",J158&lt;3,"否",AND(J158&gt;2,J158&lt;9),"是")</f>
        <v>否</v>
      </c>
    </row>
    <row r="159" spans="1:11" x14ac:dyDescent="0.25">
      <c r="A159" s="52">
        <v>163</v>
      </c>
      <c r="C159" s="13">
        <v>0</v>
      </c>
      <c r="D159" s="14">
        <v>0</v>
      </c>
      <c r="E159" s="13">
        <v>0</v>
      </c>
      <c r="F159" s="13">
        <v>0</v>
      </c>
      <c r="G159" s="4">
        <v>0</v>
      </c>
      <c r="H159" s="13">
        <v>0</v>
      </c>
      <c r="I159" s="13">
        <v>1</v>
      </c>
      <c r="J159" s="4">
        <f>SUM(C159:I159)</f>
        <v>1</v>
      </c>
      <c r="K159" s="55" t="str" cm="1">
        <f t="array" ref="K159">_xlfn.IFS(J159&gt;50,"保送",J159&lt;3,"否",AND(J159&gt;2,J159&lt;9),"是")</f>
        <v>否</v>
      </c>
    </row>
    <row r="160" spans="1:11" x14ac:dyDescent="0.25">
      <c r="A160" s="52">
        <v>174</v>
      </c>
      <c r="C160" s="13">
        <v>0</v>
      </c>
      <c r="D160" s="14">
        <v>0</v>
      </c>
      <c r="E160" s="13">
        <v>0</v>
      </c>
      <c r="F160" s="13">
        <v>0</v>
      </c>
      <c r="G160" s="4">
        <v>0</v>
      </c>
      <c r="H160" s="13">
        <v>0</v>
      </c>
      <c r="I160" s="13">
        <v>1</v>
      </c>
      <c r="J160" s="4">
        <f>SUM(C160:I160)</f>
        <v>1</v>
      </c>
      <c r="K160" s="55" t="str" cm="1">
        <f t="array" ref="K160">_xlfn.IFS(J160&gt;50,"保送",J160&lt;3,"否",AND(J160&gt;2,J160&lt;9),"是")</f>
        <v>否</v>
      </c>
    </row>
    <row r="161" spans="1:11" x14ac:dyDescent="0.25">
      <c r="A161" s="52">
        <v>184</v>
      </c>
      <c r="C161" s="13">
        <v>0</v>
      </c>
      <c r="D161" s="14">
        <v>0</v>
      </c>
      <c r="E161" s="13">
        <v>0</v>
      </c>
      <c r="F161" s="13">
        <v>0</v>
      </c>
      <c r="G161" s="4">
        <v>0</v>
      </c>
      <c r="H161" s="13">
        <v>0</v>
      </c>
      <c r="I161" s="13">
        <v>1</v>
      </c>
      <c r="J161" s="4">
        <f>SUM(C161:I161)</f>
        <v>1</v>
      </c>
      <c r="K161" s="55" t="str" cm="1">
        <f t="array" ref="K161">_xlfn.IFS(J161&gt;50,"保送",J161&lt;3,"否",AND(J161&gt;2,J161&lt;9),"是")</f>
        <v>否</v>
      </c>
    </row>
    <row r="162" spans="1:11" x14ac:dyDescent="0.25">
      <c r="A162" s="52">
        <v>219</v>
      </c>
      <c r="C162" s="13">
        <v>0</v>
      </c>
      <c r="D162" s="14">
        <v>1</v>
      </c>
      <c r="E162" s="13">
        <v>0</v>
      </c>
      <c r="F162" s="13">
        <v>0</v>
      </c>
      <c r="G162" s="4">
        <v>0</v>
      </c>
      <c r="H162" s="13">
        <v>0</v>
      </c>
      <c r="I162" s="13">
        <v>0</v>
      </c>
      <c r="J162" s="4">
        <f>SUM(C162:I162)</f>
        <v>1</v>
      </c>
      <c r="K162" s="55" t="str" cm="1">
        <f t="array" ref="K162">_xlfn.IFS(J162&gt;50,"保送",J162&lt;3,"否",AND(J162&gt;2,J162&lt;9),"是")</f>
        <v>否</v>
      </c>
    </row>
    <row r="163" spans="1:11" x14ac:dyDescent="0.25">
      <c r="A163" s="52">
        <v>232</v>
      </c>
      <c r="C163" s="13">
        <v>0</v>
      </c>
      <c r="D163" s="14">
        <v>0</v>
      </c>
      <c r="E163" s="13">
        <v>1</v>
      </c>
      <c r="F163" s="13">
        <v>0</v>
      </c>
      <c r="G163" s="4">
        <v>0</v>
      </c>
      <c r="H163" s="13">
        <v>0</v>
      </c>
      <c r="I163" s="13">
        <v>0</v>
      </c>
      <c r="J163" s="4">
        <f>SUM(C163:I163)</f>
        <v>1</v>
      </c>
      <c r="K163" s="55" t="str" cm="1">
        <f t="array" ref="K163">_xlfn.IFS(J163&gt;50,"保送",J163&lt;3,"否",AND(J163&gt;2,J163&lt;9),"是")</f>
        <v>否</v>
      </c>
    </row>
    <row r="164" spans="1:11" x14ac:dyDescent="0.25">
      <c r="A164" s="52">
        <v>237</v>
      </c>
      <c r="C164" s="13">
        <v>0</v>
      </c>
      <c r="D164" s="14">
        <v>0</v>
      </c>
      <c r="E164" s="13">
        <v>0</v>
      </c>
      <c r="F164" s="13">
        <v>0</v>
      </c>
      <c r="G164" s="4">
        <v>1</v>
      </c>
      <c r="H164" s="13">
        <v>0</v>
      </c>
      <c r="I164" s="13">
        <v>0</v>
      </c>
      <c r="J164" s="4">
        <f>SUM(C164:I164)</f>
        <v>1</v>
      </c>
      <c r="K164" s="55" t="str" cm="1">
        <f t="array" ref="K164">_xlfn.IFS(J164&gt;50,"保送",J164&lt;3,"否",AND(J164&gt;2,J164&lt;9),"是")</f>
        <v>否</v>
      </c>
    </row>
    <row r="165" spans="1:11" x14ac:dyDescent="0.25">
      <c r="A165" s="52">
        <v>241</v>
      </c>
      <c r="C165" s="13">
        <v>0</v>
      </c>
      <c r="D165" s="14">
        <v>0</v>
      </c>
      <c r="E165" s="13">
        <v>0</v>
      </c>
      <c r="F165" s="13">
        <v>0</v>
      </c>
      <c r="G165" s="4">
        <v>1</v>
      </c>
      <c r="H165" s="13">
        <v>0</v>
      </c>
      <c r="I165" s="13">
        <v>0</v>
      </c>
      <c r="J165" s="4">
        <f>SUM(C165:I165)</f>
        <v>1</v>
      </c>
      <c r="K165" s="55" t="str" cm="1">
        <f t="array" ref="K165">_xlfn.IFS(J165&gt;50,"保送",J165&lt;3,"否",AND(J165&gt;2,J165&lt;9),"是")</f>
        <v>否</v>
      </c>
    </row>
    <row r="166" spans="1:11" x14ac:dyDescent="0.25">
      <c r="A166" s="52">
        <v>242</v>
      </c>
      <c r="C166" s="13">
        <v>0</v>
      </c>
      <c r="D166" s="14">
        <v>1</v>
      </c>
      <c r="E166" s="13">
        <v>0</v>
      </c>
      <c r="F166" s="13">
        <v>0</v>
      </c>
      <c r="G166" s="4">
        <v>0</v>
      </c>
      <c r="H166" s="13">
        <v>0</v>
      </c>
      <c r="I166" s="13">
        <v>0</v>
      </c>
      <c r="J166" s="4">
        <f>SUM(C166:I166)</f>
        <v>1</v>
      </c>
      <c r="K166" s="55" t="str" cm="1">
        <f t="array" ref="K166">_xlfn.IFS(J166&gt;50,"保送",J166&lt;3,"否",AND(J166&gt;2,J166&lt;9),"是")</f>
        <v>否</v>
      </c>
    </row>
    <row r="167" spans="1:11" x14ac:dyDescent="0.25">
      <c r="A167" s="52">
        <v>243</v>
      </c>
      <c r="C167" s="13">
        <v>0</v>
      </c>
      <c r="D167" s="14">
        <v>0</v>
      </c>
      <c r="E167" s="13">
        <v>1</v>
      </c>
      <c r="F167" s="13">
        <v>0</v>
      </c>
      <c r="G167" s="4">
        <v>0</v>
      </c>
      <c r="H167" s="13">
        <v>0</v>
      </c>
      <c r="I167" s="13">
        <v>0</v>
      </c>
      <c r="J167" s="4">
        <f>SUM(C167:I167)</f>
        <v>1</v>
      </c>
      <c r="K167" s="55" t="str" cm="1">
        <f t="array" ref="K167">_xlfn.IFS(J167&gt;50,"保送",J167&lt;3,"否",AND(J167&gt;2,J167&lt;9),"是")</f>
        <v>否</v>
      </c>
    </row>
    <row r="168" spans="1:11" x14ac:dyDescent="0.25">
      <c r="A168" s="52">
        <v>245</v>
      </c>
      <c r="C168" s="13">
        <v>0</v>
      </c>
      <c r="D168" s="14">
        <v>0</v>
      </c>
      <c r="E168" s="13">
        <v>0</v>
      </c>
      <c r="F168" s="13">
        <v>0</v>
      </c>
      <c r="G168" s="4">
        <v>0</v>
      </c>
      <c r="H168" s="13">
        <v>0</v>
      </c>
      <c r="I168" s="13">
        <v>1</v>
      </c>
      <c r="J168" s="4">
        <f>SUM(C168:I168)</f>
        <v>1</v>
      </c>
      <c r="K168" s="55" t="str" cm="1">
        <f t="array" ref="K168">_xlfn.IFS(J168&gt;50,"保送",J168&lt;3,"否",AND(J168&gt;2,J168&lt;9),"是")</f>
        <v>否</v>
      </c>
    </row>
    <row r="169" spans="1:11" x14ac:dyDescent="0.25">
      <c r="A169" s="52">
        <v>248</v>
      </c>
      <c r="C169" s="13">
        <v>0</v>
      </c>
      <c r="D169" s="14">
        <v>0</v>
      </c>
      <c r="E169" s="13">
        <v>0</v>
      </c>
      <c r="F169" s="13">
        <v>0</v>
      </c>
      <c r="G169" s="4">
        <v>0</v>
      </c>
      <c r="H169" s="13">
        <v>0</v>
      </c>
      <c r="I169" s="13">
        <v>1</v>
      </c>
      <c r="J169" s="4">
        <f>SUM(C169:I169)</f>
        <v>1</v>
      </c>
      <c r="K169" s="55" t="str" cm="1">
        <f t="array" ref="K169">_xlfn.IFS(J169&gt;50,"保送",J169&lt;3,"否",AND(J169&gt;2,J169&lt;9),"是")</f>
        <v>否</v>
      </c>
    </row>
    <row r="170" spans="1:11" x14ac:dyDescent="0.25">
      <c r="A170" s="52">
        <v>250</v>
      </c>
      <c r="C170" s="13">
        <v>1</v>
      </c>
      <c r="D170" s="14">
        <v>0</v>
      </c>
      <c r="E170" s="13">
        <v>0</v>
      </c>
      <c r="F170" s="13">
        <v>0</v>
      </c>
      <c r="G170" s="4">
        <v>0</v>
      </c>
      <c r="H170" s="13">
        <v>0</v>
      </c>
      <c r="I170" s="13">
        <v>0</v>
      </c>
      <c r="J170" s="4">
        <f>SUM(C170:I170)</f>
        <v>1</v>
      </c>
      <c r="K170" s="55" t="str" cm="1">
        <f t="array" ref="K170">_xlfn.IFS(J170&gt;50,"保送",J170&lt;3,"否",AND(J170&gt;2,J170&lt;9),"是")</f>
        <v>否</v>
      </c>
    </row>
    <row r="171" spans="1:11" x14ac:dyDescent="0.25">
      <c r="A171" s="52">
        <v>251</v>
      </c>
      <c r="C171" s="13">
        <v>0</v>
      </c>
      <c r="D171" s="14">
        <v>0</v>
      </c>
      <c r="E171" s="13">
        <v>0</v>
      </c>
      <c r="F171" s="13">
        <v>0</v>
      </c>
      <c r="G171" s="4">
        <v>0</v>
      </c>
      <c r="H171" s="13">
        <v>0</v>
      </c>
      <c r="I171" s="13">
        <v>1</v>
      </c>
      <c r="J171" s="4">
        <f>SUM(C171:I171)</f>
        <v>1</v>
      </c>
      <c r="K171" s="55" t="str" cm="1">
        <f t="array" ref="K171">_xlfn.IFS(J171&gt;50,"保送",J171&lt;3,"否",AND(J171&gt;2,J171&lt;9),"是")</f>
        <v>否</v>
      </c>
    </row>
    <row r="172" spans="1:11" x14ac:dyDescent="0.25">
      <c r="A172" s="52">
        <v>261</v>
      </c>
      <c r="C172" s="13">
        <v>0</v>
      </c>
      <c r="D172" s="14">
        <v>1</v>
      </c>
      <c r="E172" s="13">
        <v>0</v>
      </c>
      <c r="F172" s="13">
        <v>0</v>
      </c>
      <c r="G172" s="4">
        <v>0</v>
      </c>
      <c r="H172" s="13">
        <v>0</v>
      </c>
      <c r="I172" s="13">
        <v>0</v>
      </c>
      <c r="J172" s="4">
        <f>SUM(C172:I172)</f>
        <v>1</v>
      </c>
      <c r="K172" s="55" t="str" cm="1">
        <f t="array" ref="K172">_xlfn.IFS(J172&gt;50,"保送",J172&lt;3,"否",AND(J172&gt;2,J172&lt;9),"是")</f>
        <v>否</v>
      </c>
    </row>
    <row r="173" spans="1:11" x14ac:dyDescent="0.25">
      <c r="A173" s="52">
        <v>262</v>
      </c>
      <c r="C173" s="13">
        <v>0</v>
      </c>
      <c r="D173" s="14">
        <v>0</v>
      </c>
      <c r="E173" s="13">
        <v>0</v>
      </c>
      <c r="F173" s="13">
        <v>0</v>
      </c>
      <c r="G173" s="4">
        <v>0</v>
      </c>
      <c r="H173" s="13">
        <v>0</v>
      </c>
      <c r="I173" s="13">
        <v>1</v>
      </c>
      <c r="J173" s="4">
        <f>SUM(C173:I173)</f>
        <v>1</v>
      </c>
      <c r="K173" s="55" t="str" cm="1">
        <f t="array" ref="K173">_xlfn.IFS(J173&gt;50,"保送",J173&lt;3,"否",AND(J173&gt;2,J173&lt;9),"是")</f>
        <v>否</v>
      </c>
    </row>
    <row r="174" spans="1:11" x14ac:dyDescent="0.25">
      <c r="A174" s="52">
        <v>264</v>
      </c>
      <c r="C174" s="13">
        <v>0</v>
      </c>
      <c r="D174" s="14">
        <v>0</v>
      </c>
      <c r="E174" s="13">
        <v>0</v>
      </c>
      <c r="F174" s="13">
        <v>1</v>
      </c>
      <c r="G174" s="4">
        <v>0</v>
      </c>
      <c r="H174" s="13">
        <v>0</v>
      </c>
      <c r="I174" s="13">
        <v>0</v>
      </c>
      <c r="J174" s="4">
        <f>SUM(C174:I174)</f>
        <v>1</v>
      </c>
      <c r="K174" s="55" t="str" cm="1">
        <f t="array" ref="K174">_xlfn.IFS(J174&gt;50,"保送",J174&lt;3,"否",AND(J174&gt;2,J174&lt;9),"是")</f>
        <v>否</v>
      </c>
    </row>
    <row r="175" spans="1:11" x14ac:dyDescent="0.25">
      <c r="A175" s="52">
        <v>272</v>
      </c>
      <c r="C175" s="13">
        <v>0</v>
      </c>
      <c r="D175" s="14">
        <v>0</v>
      </c>
      <c r="E175" s="13">
        <v>0</v>
      </c>
      <c r="F175" s="13">
        <v>0</v>
      </c>
      <c r="G175" s="4">
        <v>0</v>
      </c>
      <c r="H175" s="13">
        <v>0</v>
      </c>
      <c r="I175" s="13">
        <v>1</v>
      </c>
      <c r="J175" s="4">
        <f>SUM(C175:I175)</f>
        <v>1</v>
      </c>
      <c r="K175" s="55" t="str" cm="1">
        <f t="array" ref="K175">_xlfn.IFS(J175&gt;50,"保送",J175&lt;3,"否",AND(J175&gt;2,J175&lt;9),"是")</f>
        <v>否</v>
      </c>
    </row>
    <row r="176" spans="1:11" x14ac:dyDescent="0.25">
      <c r="A176" s="52">
        <v>273</v>
      </c>
      <c r="C176" s="13">
        <v>0</v>
      </c>
      <c r="D176" s="14">
        <v>0</v>
      </c>
      <c r="E176" s="13">
        <v>0</v>
      </c>
      <c r="F176" s="13">
        <v>0</v>
      </c>
      <c r="G176" s="4">
        <v>0</v>
      </c>
      <c r="H176" s="13">
        <v>0</v>
      </c>
      <c r="I176" s="13">
        <v>1</v>
      </c>
      <c r="J176" s="4">
        <f>SUM(C176:I176)</f>
        <v>1</v>
      </c>
      <c r="K176" s="55" t="str" cm="1">
        <f t="array" ref="K176">_xlfn.IFS(J176&gt;50,"保送",J176&lt;3,"否",AND(J176&gt;2,J176&lt;9),"是")</f>
        <v>否</v>
      </c>
    </row>
    <row r="177" spans="1:11" x14ac:dyDescent="0.25">
      <c r="A177" s="52">
        <v>275</v>
      </c>
      <c r="C177" s="13">
        <v>1</v>
      </c>
      <c r="D177" s="14">
        <v>0</v>
      </c>
      <c r="E177" s="13">
        <v>0</v>
      </c>
      <c r="F177" s="13">
        <v>0</v>
      </c>
      <c r="G177" s="4">
        <v>0</v>
      </c>
      <c r="H177" s="13">
        <v>0</v>
      </c>
      <c r="I177" s="13">
        <v>0</v>
      </c>
      <c r="J177" s="4">
        <f>SUM(C177:I177)</f>
        <v>1</v>
      </c>
      <c r="K177" s="55" t="str" cm="1">
        <f t="array" ref="K177">_xlfn.IFS(J177&gt;50,"保送",J177&lt;3,"否",AND(J177&gt;2,J177&lt;9),"是")</f>
        <v>否</v>
      </c>
    </row>
    <row r="178" spans="1:11" x14ac:dyDescent="0.25">
      <c r="A178" s="52">
        <v>277</v>
      </c>
      <c r="C178" s="13">
        <v>0</v>
      </c>
      <c r="D178" s="14">
        <v>0</v>
      </c>
      <c r="E178" s="13">
        <v>0</v>
      </c>
      <c r="F178" s="13">
        <v>0</v>
      </c>
      <c r="G178" s="4">
        <v>0</v>
      </c>
      <c r="H178" s="13">
        <v>0</v>
      </c>
      <c r="I178" s="13">
        <v>1</v>
      </c>
      <c r="J178" s="4">
        <f>SUM(C178:I178)</f>
        <v>1</v>
      </c>
      <c r="K178" s="55" t="str" cm="1">
        <f t="array" ref="K178">_xlfn.IFS(J178&gt;50,"保送",J178&lt;3,"否",AND(J178&gt;2,J178&lt;9),"是")</f>
        <v>否</v>
      </c>
    </row>
    <row r="179" spans="1:11" x14ac:dyDescent="0.25">
      <c r="A179" s="52">
        <v>280</v>
      </c>
      <c r="C179" s="13">
        <v>0</v>
      </c>
      <c r="D179" s="14">
        <v>0</v>
      </c>
      <c r="E179" s="13">
        <v>0</v>
      </c>
      <c r="F179" s="13">
        <v>1</v>
      </c>
      <c r="G179" s="4">
        <v>0</v>
      </c>
      <c r="H179" s="13">
        <v>0</v>
      </c>
      <c r="I179" s="13">
        <v>0</v>
      </c>
      <c r="J179" s="4">
        <f>SUM(C179:I179)</f>
        <v>1</v>
      </c>
      <c r="K179" s="55" t="str" cm="1">
        <f t="array" ref="K179">_xlfn.IFS(J179&gt;50,"保送",J179&lt;3,"否",AND(J179&gt;2,J179&lt;9),"是")</f>
        <v>否</v>
      </c>
    </row>
    <row r="180" spans="1:11" x14ac:dyDescent="0.25">
      <c r="A180" s="52">
        <v>281</v>
      </c>
      <c r="C180" s="13">
        <v>0</v>
      </c>
      <c r="D180" s="14">
        <v>0</v>
      </c>
      <c r="E180" s="13">
        <v>1</v>
      </c>
      <c r="F180" s="13">
        <v>0</v>
      </c>
      <c r="G180" s="4">
        <v>0</v>
      </c>
      <c r="H180" s="13">
        <v>0</v>
      </c>
      <c r="I180" s="13">
        <v>0</v>
      </c>
      <c r="J180" s="4">
        <f>SUM(C180:I180)</f>
        <v>1</v>
      </c>
      <c r="K180" s="55" t="str" cm="1">
        <f t="array" ref="K180">_xlfn.IFS(J180&gt;50,"保送",J180&lt;3,"否",AND(J180&gt;2,J180&lt;9),"是")</f>
        <v>否</v>
      </c>
    </row>
    <row r="181" spans="1:11" x14ac:dyDescent="0.25">
      <c r="A181" s="52">
        <v>285</v>
      </c>
      <c r="C181" s="13">
        <v>1</v>
      </c>
      <c r="D181" s="14">
        <v>0</v>
      </c>
      <c r="E181" s="13">
        <v>0</v>
      </c>
      <c r="F181" s="13">
        <v>0</v>
      </c>
      <c r="G181" s="4">
        <v>0</v>
      </c>
      <c r="H181" s="13">
        <v>0</v>
      </c>
      <c r="I181" s="13">
        <v>0</v>
      </c>
      <c r="J181" s="4">
        <f>SUM(C181:I181)</f>
        <v>1</v>
      </c>
      <c r="K181" s="55" t="str" cm="1">
        <f t="array" ref="K181">_xlfn.IFS(J181&gt;50,"保送",J181&lt;3,"否",AND(J181&gt;2,J181&lt;9),"是")</f>
        <v>否</v>
      </c>
    </row>
    <row r="182" spans="1:11" x14ac:dyDescent="0.25">
      <c r="A182" s="52">
        <v>1</v>
      </c>
      <c r="C182" s="13">
        <v>0</v>
      </c>
      <c r="D182" s="14">
        <v>0</v>
      </c>
      <c r="E182" s="13">
        <v>0</v>
      </c>
      <c r="F182" s="13">
        <v>0</v>
      </c>
      <c r="G182" s="4">
        <v>0</v>
      </c>
      <c r="H182" s="13">
        <v>0</v>
      </c>
      <c r="I182" s="13">
        <v>0</v>
      </c>
      <c r="J182" s="4">
        <f>SUM(C182:I182)</f>
        <v>0</v>
      </c>
      <c r="K182" s="55" t="str" cm="1">
        <f t="array" ref="K182">_xlfn.IFS(J182&gt;50,"保送",J182&lt;3,"否",AND(J182&gt;2,J182&lt;9),"是")</f>
        <v>否</v>
      </c>
    </row>
    <row r="183" spans="1:11" x14ac:dyDescent="0.25">
      <c r="A183" s="52">
        <v>3</v>
      </c>
      <c r="C183" s="13">
        <v>0</v>
      </c>
      <c r="D183" s="14">
        <v>0</v>
      </c>
      <c r="E183" s="13">
        <v>0</v>
      </c>
      <c r="F183" s="13">
        <v>0</v>
      </c>
      <c r="G183" s="4">
        <v>0</v>
      </c>
      <c r="H183" s="13">
        <v>0</v>
      </c>
      <c r="I183" s="13">
        <v>0</v>
      </c>
      <c r="J183" s="4">
        <f>SUM(C183:I183)</f>
        <v>0</v>
      </c>
      <c r="K183" s="55" t="str" cm="1">
        <f t="array" ref="K183">_xlfn.IFS(J183&gt;50,"保送",J183&lt;3,"否",AND(J183&gt;2,J183&lt;9),"是")</f>
        <v>否</v>
      </c>
    </row>
    <row r="184" spans="1:11" x14ac:dyDescent="0.25">
      <c r="A184" s="52">
        <v>7</v>
      </c>
      <c r="C184" s="13">
        <v>0</v>
      </c>
      <c r="D184" s="14">
        <v>0</v>
      </c>
      <c r="E184" s="13">
        <v>0</v>
      </c>
      <c r="F184" s="13">
        <v>0</v>
      </c>
      <c r="G184" s="4">
        <v>0</v>
      </c>
      <c r="H184" s="13">
        <v>0</v>
      </c>
      <c r="I184" s="13">
        <v>0</v>
      </c>
      <c r="J184" s="4">
        <f>SUM(C184:I184)</f>
        <v>0</v>
      </c>
      <c r="K184" s="55" t="str" cm="1">
        <f t="array" ref="K184">_xlfn.IFS(J184&gt;50,"保送",J184&lt;3,"否",AND(J184&gt;2,J184&lt;9),"是")</f>
        <v>否</v>
      </c>
    </row>
    <row r="185" spans="1:11" x14ac:dyDescent="0.25">
      <c r="A185" s="52">
        <v>8</v>
      </c>
      <c r="C185" s="13">
        <v>0</v>
      </c>
      <c r="D185" s="14">
        <v>0</v>
      </c>
      <c r="E185" s="13">
        <v>0</v>
      </c>
      <c r="F185" s="13">
        <v>0</v>
      </c>
      <c r="G185" s="4">
        <v>0</v>
      </c>
      <c r="H185" s="13">
        <v>0</v>
      </c>
      <c r="I185" s="13">
        <v>0</v>
      </c>
      <c r="J185" s="4">
        <f>SUM(C185:I185)</f>
        <v>0</v>
      </c>
      <c r="K185" s="55" t="str" cm="1">
        <f t="array" ref="K185">_xlfn.IFS(J185&gt;50,"保送",J185&lt;3,"否",AND(J185&gt;2,J185&lt;9),"是")</f>
        <v>否</v>
      </c>
    </row>
    <row r="186" spans="1:11" x14ac:dyDescent="0.25">
      <c r="A186" s="52">
        <v>14</v>
      </c>
      <c r="C186" s="13">
        <v>0</v>
      </c>
      <c r="D186" s="14">
        <v>0</v>
      </c>
      <c r="E186" s="13">
        <v>0</v>
      </c>
      <c r="F186" s="13">
        <v>0</v>
      </c>
      <c r="G186" s="4">
        <v>0</v>
      </c>
      <c r="H186" s="13">
        <v>0</v>
      </c>
      <c r="I186" s="13">
        <v>0</v>
      </c>
      <c r="J186" s="4">
        <f>SUM(C186:I186)</f>
        <v>0</v>
      </c>
      <c r="K186" s="55" t="str" cm="1">
        <f t="array" ref="K186">_xlfn.IFS(J186&gt;50,"保送",J186&lt;3,"否",AND(J186&gt;2,J186&lt;9),"是")</f>
        <v>否</v>
      </c>
    </row>
    <row r="187" spans="1:11" x14ac:dyDescent="0.25">
      <c r="A187" s="52">
        <v>16</v>
      </c>
      <c r="C187" s="13">
        <v>0</v>
      </c>
      <c r="D187" s="14">
        <v>0</v>
      </c>
      <c r="E187" s="13">
        <v>0</v>
      </c>
      <c r="F187" s="13">
        <v>0</v>
      </c>
      <c r="G187" s="4">
        <v>0</v>
      </c>
      <c r="H187" s="13">
        <v>0</v>
      </c>
      <c r="I187" s="13">
        <v>0</v>
      </c>
      <c r="J187" s="4">
        <f>SUM(C187:I187)</f>
        <v>0</v>
      </c>
      <c r="K187" s="55" t="str" cm="1">
        <f t="array" ref="K187">_xlfn.IFS(J187&gt;50,"保送",J187&lt;3,"否",AND(J187&gt;2,J187&lt;9),"是")</f>
        <v>否</v>
      </c>
    </row>
    <row r="188" spans="1:11" x14ac:dyDescent="0.25">
      <c r="A188" s="52">
        <v>23</v>
      </c>
      <c r="C188" s="13">
        <v>0</v>
      </c>
      <c r="D188" s="14">
        <v>0</v>
      </c>
      <c r="E188" s="13">
        <v>0</v>
      </c>
      <c r="F188" s="13">
        <v>0</v>
      </c>
      <c r="G188" s="4">
        <v>0</v>
      </c>
      <c r="H188" s="13">
        <v>0</v>
      </c>
      <c r="I188" s="13">
        <v>0</v>
      </c>
      <c r="J188" s="4">
        <f>SUM(C188:I188)</f>
        <v>0</v>
      </c>
      <c r="K188" s="55" t="str" cm="1">
        <f t="array" ref="K188">_xlfn.IFS(J188&gt;50,"保送",J188&lt;3,"否",AND(J188&gt;2,J188&lt;9),"是")</f>
        <v>否</v>
      </c>
    </row>
    <row r="189" spans="1:11" x14ac:dyDescent="0.25">
      <c r="A189" s="52">
        <v>26</v>
      </c>
      <c r="C189" s="13">
        <v>0</v>
      </c>
      <c r="D189" s="14">
        <v>0</v>
      </c>
      <c r="E189" s="13">
        <v>0</v>
      </c>
      <c r="F189" s="13">
        <v>0</v>
      </c>
      <c r="G189" s="4">
        <v>0</v>
      </c>
      <c r="H189" s="13">
        <v>0</v>
      </c>
      <c r="I189" s="13">
        <v>0</v>
      </c>
      <c r="J189" s="4">
        <f>SUM(C189:I189)</f>
        <v>0</v>
      </c>
      <c r="K189" s="55" t="str" cm="1">
        <f t="array" ref="K189">_xlfn.IFS(J189&gt;50,"保送",J189&lt;3,"否",AND(J189&gt;2,J189&lt;9),"是")</f>
        <v>否</v>
      </c>
    </row>
    <row r="190" spans="1:11" x14ac:dyDescent="0.25">
      <c r="A190" s="52">
        <v>27</v>
      </c>
      <c r="C190" s="13">
        <v>0</v>
      </c>
      <c r="D190" s="14">
        <v>0</v>
      </c>
      <c r="E190" s="13">
        <v>0</v>
      </c>
      <c r="F190" s="13">
        <v>0</v>
      </c>
      <c r="G190" s="4">
        <v>0</v>
      </c>
      <c r="H190" s="13">
        <v>0</v>
      </c>
      <c r="I190" s="13">
        <v>0</v>
      </c>
      <c r="J190" s="4">
        <f>SUM(C190:I190)</f>
        <v>0</v>
      </c>
      <c r="K190" s="55" t="str" cm="1">
        <f t="array" ref="K190">_xlfn.IFS(J190&gt;50,"保送",J190&lt;3,"否",AND(J190&gt;2,J190&lt;9),"是")</f>
        <v>否</v>
      </c>
    </row>
    <row r="191" spans="1:11" x14ac:dyDescent="0.25">
      <c r="A191" s="52">
        <v>28</v>
      </c>
      <c r="C191" s="13">
        <v>0</v>
      </c>
      <c r="D191" s="14">
        <v>0</v>
      </c>
      <c r="E191" s="13">
        <v>0</v>
      </c>
      <c r="F191" s="13">
        <v>0</v>
      </c>
      <c r="G191" s="4">
        <v>0</v>
      </c>
      <c r="H191" s="13">
        <v>0</v>
      </c>
      <c r="I191" s="13">
        <v>0</v>
      </c>
      <c r="J191" s="4">
        <f>SUM(C191:I191)</f>
        <v>0</v>
      </c>
      <c r="K191" s="55" t="str" cm="1">
        <f t="array" ref="K191">_xlfn.IFS(J191&gt;50,"保送",J191&lt;3,"否",AND(J191&gt;2,J191&lt;9),"是")</f>
        <v>否</v>
      </c>
    </row>
    <row r="192" spans="1:11" x14ac:dyDescent="0.25">
      <c r="A192" s="52">
        <v>29</v>
      </c>
      <c r="C192" s="13">
        <v>0</v>
      </c>
      <c r="D192" s="14">
        <v>0</v>
      </c>
      <c r="E192" s="13">
        <v>0</v>
      </c>
      <c r="F192" s="13">
        <v>0</v>
      </c>
      <c r="G192" s="4">
        <v>0</v>
      </c>
      <c r="H192" s="13">
        <v>0</v>
      </c>
      <c r="I192" s="13">
        <v>0</v>
      </c>
      <c r="J192" s="4">
        <f>SUM(C192:I192)</f>
        <v>0</v>
      </c>
      <c r="K192" s="55" t="str" cm="1">
        <f t="array" ref="K192">_xlfn.IFS(J192&gt;50,"保送",J192&lt;3,"否",AND(J192&gt;2,J192&lt;9),"是")</f>
        <v>否</v>
      </c>
    </row>
    <row r="193" spans="1:11" x14ac:dyDescent="0.25">
      <c r="A193" s="52">
        <v>35</v>
      </c>
      <c r="B193" s="61"/>
      <c r="C193" s="13">
        <v>0</v>
      </c>
      <c r="D193" s="14">
        <v>0</v>
      </c>
      <c r="E193" s="13">
        <v>0</v>
      </c>
      <c r="F193" s="13">
        <v>0</v>
      </c>
      <c r="G193" s="4">
        <v>0</v>
      </c>
      <c r="H193" s="13">
        <v>0</v>
      </c>
      <c r="I193" s="26">
        <v>0</v>
      </c>
      <c r="J193" s="4">
        <f>SUM(C193:I193)</f>
        <v>0</v>
      </c>
      <c r="K193" s="55" t="str" cm="1">
        <f t="array" ref="K193">_xlfn.IFS(J193&gt;50,"保送",J193&lt;3,"否",AND(J193&gt;2,J193&lt;9),"是")</f>
        <v>否</v>
      </c>
    </row>
    <row r="194" spans="1:11" x14ac:dyDescent="0.25">
      <c r="A194" s="52">
        <v>38</v>
      </c>
      <c r="B194" s="61"/>
      <c r="C194" s="13">
        <v>0</v>
      </c>
      <c r="D194" s="14">
        <v>0</v>
      </c>
      <c r="E194" s="13">
        <v>0</v>
      </c>
      <c r="F194" s="13">
        <v>0</v>
      </c>
      <c r="G194" s="4">
        <v>0</v>
      </c>
      <c r="H194" s="13">
        <v>0</v>
      </c>
      <c r="I194" s="13">
        <v>0</v>
      </c>
      <c r="J194" s="4">
        <f>SUM(C194:I194)</f>
        <v>0</v>
      </c>
      <c r="K194" s="55" t="str" cm="1">
        <f t="array" ref="K194">_xlfn.IFS(J194&gt;50,"保送",J194&lt;3,"否",AND(J194&gt;2,J194&lt;9),"是")</f>
        <v>否</v>
      </c>
    </row>
    <row r="195" spans="1:11" x14ac:dyDescent="0.25">
      <c r="A195" s="52">
        <v>42</v>
      </c>
      <c r="B195" s="61"/>
      <c r="C195" s="13">
        <v>0</v>
      </c>
      <c r="D195" s="14">
        <v>0</v>
      </c>
      <c r="E195" s="13">
        <v>0</v>
      </c>
      <c r="F195" s="13">
        <v>0</v>
      </c>
      <c r="G195" s="4">
        <v>0</v>
      </c>
      <c r="H195" s="13">
        <v>0</v>
      </c>
      <c r="I195" s="13">
        <v>0</v>
      </c>
      <c r="J195" s="4">
        <f>SUM(C195:I195)</f>
        <v>0</v>
      </c>
      <c r="K195" s="55" t="str" cm="1">
        <f t="array" ref="K195">_xlfn.IFS(J195&gt;50,"保送",J195&lt;3,"否",AND(J195&gt;2,J195&lt;9),"是")</f>
        <v>否</v>
      </c>
    </row>
    <row r="196" spans="1:11" x14ac:dyDescent="0.25">
      <c r="A196" s="52">
        <v>45</v>
      </c>
      <c r="B196" s="61"/>
      <c r="C196" s="13">
        <v>0</v>
      </c>
      <c r="D196" s="14">
        <v>0</v>
      </c>
      <c r="E196" s="13">
        <v>0</v>
      </c>
      <c r="F196" s="13">
        <v>0</v>
      </c>
      <c r="G196" s="4">
        <v>0</v>
      </c>
      <c r="H196" s="13">
        <v>0</v>
      </c>
      <c r="I196" s="13">
        <v>0</v>
      </c>
      <c r="J196" s="4">
        <f>SUM(C196:I196)</f>
        <v>0</v>
      </c>
      <c r="K196" s="55" t="str" cm="1">
        <f t="array" ref="K196">_xlfn.IFS(J196&gt;50,"保送",J196&lt;3,"否",AND(J196&gt;2,J196&lt;9),"是")</f>
        <v>否</v>
      </c>
    </row>
    <row r="197" spans="1:11" x14ac:dyDescent="0.25">
      <c r="A197" s="52">
        <v>46</v>
      </c>
      <c r="B197" s="61"/>
      <c r="C197" s="13">
        <v>0</v>
      </c>
      <c r="D197" s="14">
        <v>0</v>
      </c>
      <c r="E197" s="13">
        <v>0</v>
      </c>
      <c r="F197" s="13">
        <v>0</v>
      </c>
      <c r="G197" s="4">
        <v>0</v>
      </c>
      <c r="H197" s="13">
        <v>0</v>
      </c>
      <c r="I197" s="13">
        <v>0</v>
      </c>
      <c r="J197" s="4">
        <f>SUM(C197:I197)</f>
        <v>0</v>
      </c>
      <c r="K197" s="55" t="str" cm="1">
        <f t="array" ref="K197">_xlfn.IFS(J197&gt;50,"保送",J197&lt;3,"否",AND(J197&gt;2,J197&lt;9),"是")</f>
        <v>否</v>
      </c>
    </row>
    <row r="198" spans="1:11" x14ac:dyDescent="0.25">
      <c r="A198" s="52">
        <v>48</v>
      </c>
      <c r="B198" s="61"/>
      <c r="C198" s="13">
        <v>0</v>
      </c>
      <c r="D198" s="14">
        <v>0</v>
      </c>
      <c r="E198" s="13">
        <v>0</v>
      </c>
      <c r="F198" s="13">
        <v>0</v>
      </c>
      <c r="G198" s="4">
        <v>0</v>
      </c>
      <c r="H198" s="13">
        <v>0</v>
      </c>
      <c r="I198" s="13">
        <v>0</v>
      </c>
      <c r="J198" s="4">
        <f>SUM(C198:I198)</f>
        <v>0</v>
      </c>
      <c r="K198" s="55" t="str" cm="1">
        <f t="array" ref="K198">_xlfn.IFS(J198&gt;50,"保送",J198&lt;3,"否",AND(J198&gt;2,J198&lt;9),"是")</f>
        <v>否</v>
      </c>
    </row>
    <row r="199" spans="1:11" x14ac:dyDescent="0.25">
      <c r="A199" s="52">
        <v>51</v>
      </c>
      <c r="B199" s="61"/>
      <c r="C199" s="13">
        <v>0</v>
      </c>
      <c r="D199" s="14">
        <v>0</v>
      </c>
      <c r="E199" s="13">
        <v>0</v>
      </c>
      <c r="F199" s="13">
        <v>0</v>
      </c>
      <c r="G199" s="4">
        <v>0</v>
      </c>
      <c r="H199" s="13">
        <v>0</v>
      </c>
      <c r="I199" s="13">
        <v>0</v>
      </c>
      <c r="J199" s="4">
        <f>SUM(C199:I199)</f>
        <v>0</v>
      </c>
      <c r="K199" s="55" t="str" cm="1">
        <f t="array" ref="K199">_xlfn.IFS(J199&gt;50,"保送",J199&lt;3,"否",AND(J199&gt;2,J199&lt;9),"是")</f>
        <v>否</v>
      </c>
    </row>
    <row r="200" spans="1:11" x14ac:dyDescent="0.25">
      <c r="A200" s="52">
        <v>52</v>
      </c>
      <c r="B200" s="61"/>
      <c r="C200" s="13">
        <v>0</v>
      </c>
      <c r="D200" s="14">
        <v>0</v>
      </c>
      <c r="E200" s="13">
        <v>0</v>
      </c>
      <c r="F200" s="13">
        <v>0</v>
      </c>
      <c r="G200" s="4">
        <v>0</v>
      </c>
      <c r="H200" s="13">
        <v>0</v>
      </c>
      <c r="I200" s="13">
        <v>0</v>
      </c>
      <c r="J200" s="4">
        <f>SUM(C200:I200)</f>
        <v>0</v>
      </c>
      <c r="K200" s="55" t="str" cm="1">
        <f t="array" ref="K200">_xlfn.IFS(J200&gt;50,"保送",J200&lt;3,"否",AND(J200&gt;2,J200&lt;9),"是")</f>
        <v>否</v>
      </c>
    </row>
    <row r="201" spans="1:11" x14ac:dyDescent="0.25">
      <c r="A201" s="52">
        <v>58</v>
      </c>
      <c r="B201" s="61"/>
      <c r="C201" s="13">
        <v>0</v>
      </c>
      <c r="D201" s="14">
        <v>0</v>
      </c>
      <c r="E201" s="13">
        <v>0</v>
      </c>
      <c r="F201" s="13">
        <v>0</v>
      </c>
      <c r="G201" s="4">
        <v>0</v>
      </c>
      <c r="H201" s="13">
        <v>0</v>
      </c>
      <c r="I201" s="13">
        <v>0</v>
      </c>
      <c r="J201" s="4">
        <f>SUM(C201:I201)</f>
        <v>0</v>
      </c>
      <c r="K201" s="55" t="str" cm="1">
        <f t="array" ref="K201">_xlfn.IFS(J201&gt;50,"保送",J201&lt;3,"否",AND(J201&gt;2,J201&lt;9),"是")</f>
        <v>否</v>
      </c>
    </row>
    <row r="202" spans="1:11" x14ac:dyDescent="0.25">
      <c r="A202" s="52">
        <v>62</v>
      </c>
      <c r="B202" s="61"/>
      <c r="C202" s="13">
        <v>0</v>
      </c>
      <c r="D202" s="14">
        <v>0</v>
      </c>
      <c r="E202" s="13">
        <v>0</v>
      </c>
      <c r="F202" s="13">
        <v>0</v>
      </c>
      <c r="G202" s="4">
        <v>0</v>
      </c>
      <c r="H202" s="13">
        <v>0</v>
      </c>
      <c r="I202" s="13">
        <v>0</v>
      </c>
      <c r="J202" s="4">
        <f>SUM(C202:I202)</f>
        <v>0</v>
      </c>
      <c r="K202" s="55" t="str" cm="1">
        <f t="array" ref="K202">_xlfn.IFS(J202&gt;50,"保送",J202&lt;3,"否",AND(J202&gt;2,J202&lt;9),"是")</f>
        <v>否</v>
      </c>
    </row>
    <row r="203" spans="1:11" x14ac:dyDescent="0.25">
      <c r="A203" s="52">
        <v>71</v>
      </c>
      <c r="C203" s="13">
        <v>0</v>
      </c>
      <c r="D203" s="14">
        <v>0</v>
      </c>
      <c r="E203" s="13">
        <v>0</v>
      </c>
      <c r="F203" s="13">
        <v>0</v>
      </c>
      <c r="G203" s="4">
        <v>0</v>
      </c>
      <c r="H203" s="13">
        <v>0</v>
      </c>
      <c r="I203" s="13">
        <v>0</v>
      </c>
      <c r="J203" s="4">
        <f>SUM(C203:I203)</f>
        <v>0</v>
      </c>
      <c r="K203" s="55" t="str" cm="1">
        <f t="array" ref="K203">_xlfn.IFS(J203&gt;50,"保送",J203&lt;3,"否",AND(J203&gt;2,J203&lt;9),"是")</f>
        <v>否</v>
      </c>
    </row>
    <row r="204" spans="1:11" x14ac:dyDescent="0.25">
      <c r="A204" s="52">
        <v>74</v>
      </c>
      <c r="C204" s="13">
        <v>0</v>
      </c>
      <c r="D204" s="14">
        <v>0</v>
      </c>
      <c r="E204" s="13">
        <v>0</v>
      </c>
      <c r="F204" s="13">
        <v>0</v>
      </c>
      <c r="G204" s="4">
        <v>0</v>
      </c>
      <c r="H204" s="13">
        <v>0</v>
      </c>
      <c r="I204" s="13">
        <v>0</v>
      </c>
      <c r="J204" s="4">
        <f>SUM(C204:I204)</f>
        <v>0</v>
      </c>
      <c r="K204" s="55" t="str" cm="1">
        <f t="array" ref="K204">_xlfn.IFS(J204&gt;50,"保送",J204&lt;3,"否",AND(J204&gt;2,J204&lt;9),"是")</f>
        <v>否</v>
      </c>
    </row>
    <row r="205" spans="1:11" x14ac:dyDescent="0.25">
      <c r="A205" s="52">
        <v>83</v>
      </c>
      <c r="C205" s="13">
        <v>0</v>
      </c>
      <c r="D205" s="14">
        <v>0</v>
      </c>
      <c r="E205" s="13">
        <v>0</v>
      </c>
      <c r="F205" s="13">
        <v>0</v>
      </c>
      <c r="G205" s="4">
        <v>0</v>
      </c>
      <c r="H205" s="13">
        <v>0</v>
      </c>
      <c r="I205" s="13">
        <v>0</v>
      </c>
      <c r="J205" s="4">
        <f>SUM(C205:I205)</f>
        <v>0</v>
      </c>
      <c r="K205" s="55" t="str" cm="1">
        <f t="array" ref="K205">_xlfn.IFS(J205&gt;50,"保送",J205&lt;3,"否",AND(J205&gt;2,J205&lt;9),"是")</f>
        <v>否</v>
      </c>
    </row>
    <row r="206" spans="1:11" x14ac:dyDescent="0.25">
      <c r="A206" s="52">
        <v>90</v>
      </c>
      <c r="C206" s="13">
        <v>0</v>
      </c>
      <c r="D206" s="14">
        <v>0</v>
      </c>
      <c r="E206" s="13">
        <v>0</v>
      </c>
      <c r="F206" s="13">
        <v>0</v>
      </c>
      <c r="G206" s="4">
        <v>0</v>
      </c>
      <c r="H206" s="13">
        <v>0</v>
      </c>
      <c r="I206" s="13">
        <v>0</v>
      </c>
      <c r="J206" s="4">
        <f>SUM(C206:I206)</f>
        <v>0</v>
      </c>
      <c r="K206" s="55" t="str" cm="1">
        <f t="array" ref="K206">_xlfn.IFS(J206&gt;50,"保送",J206&lt;3,"否",AND(J206&gt;2,J206&lt;9),"是")</f>
        <v>否</v>
      </c>
    </row>
    <row r="207" spans="1:11" x14ac:dyDescent="0.25">
      <c r="A207" s="52">
        <v>91</v>
      </c>
      <c r="C207" s="13">
        <v>0</v>
      </c>
      <c r="D207" s="14">
        <v>0</v>
      </c>
      <c r="E207" s="13">
        <v>0</v>
      </c>
      <c r="F207" s="13">
        <v>0</v>
      </c>
      <c r="G207" s="4">
        <v>0</v>
      </c>
      <c r="H207" s="13">
        <v>0</v>
      </c>
      <c r="I207" s="13">
        <v>0</v>
      </c>
      <c r="J207" s="4">
        <f>SUM(C207:I207)</f>
        <v>0</v>
      </c>
      <c r="K207" s="55" t="str" cm="1">
        <f t="array" ref="K207">_xlfn.IFS(J207&gt;50,"保送",J207&lt;3,"否",AND(J207&gt;2,J207&lt;9),"是")</f>
        <v>否</v>
      </c>
    </row>
    <row r="208" spans="1:11" x14ac:dyDescent="0.25">
      <c r="A208" s="52">
        <v>92</v>
      </c>
      <c r="C208" s="13">
        <v>0</v>
      </c>
      <c r="D208" s="14">
        <v>0</v>
      </c>
      <c r="E208" s="13">
        <v>0</v>
      </c>
      <c r="F208" s="13">
        <v>0</v>
      </c>
      <c r="G208" s="4">
        <v>0</v>
      </c>
      <c r="H208" s="13">
        <v>0</v>
      </c>
      <c r="I208" s="13">
        <v>0</v>
      </c>
      <c r="J208" s="4">
        <f>SUM(C208:I208)</f>
        <v>0</v>
      </c>
      <c r="K208" s="55" t="str" cm="1">
        <f t="array" ref="K208">_xlfn.IFS(J208&gt;50,"保送",J208&lt;3,"否",AND(J208&gt;2,J208&lt;9),"是")</f>
        <v>否</v>
      </c>
    </row>
    <row r="209" spans="1:11" x14ac:dyDescent="0.25">
      <c r="A209" s="52">
        <v>94</v>
      </c>
      <c r="C209" s="13">
        <v>0</v>
      </c>
      <c r="D209" s="14">
        <v>0</v>
      </c>
      <c r="E209" s="13">
        <v>0</v>
      </c>
      <c r="F209" s="13">
        <v>0</v>
      </c>
      <c r="G209" s="4">
        <v>0</v>
      </c>
      <c r="H209" s="13">
        <v>0</v>
      </c>
      <c r="I209" s="13">
        <v>0</v>
      </c>
      <c r="J209" s="4">
        <f>SUM(C209:I209)</f>
        <v>0</v>
      </c>
      <c r="K209" s="55" t="str" cm="1">
        <f t="array" ref="K209">_xlfn.IFS(J209&gt;50,"保送",J209&lt;3,"否",AND(J209&gt;2,J209&lt;9),"是")</f>
        <v>否</v>
      </c>
    </row>
    <row r="210" spans="1:11" x14ac:dyDescent="0.25">
      <c r="A210" s="52">
        <v>98</v>
      </c>
      <c r="C210" s="13">
        <v>0</v>
      </c>
      <c r="D210" s="14">
        <v>0</v>
      </c>
      <c r="E210" s="13">
        <v>0</v>
      </c>
      <c r="F210" s="13">
        <v>0</v>
      </c>
      <c r="G210" s="4">
        <v>0</v>
      </c>
      <c r="H210" s="13">
        <v>0</v>
      </c>
      <c r="I210" s="13">
        <v>0</v>
      </c>
      <c r="J210" s="4">
        <f>SUM(C210:I210)</f>
        <v>0</v>
      </c>
      <c r="K210" s="55" t="str" cm="1">
        <f t="array" ref="K210">_xlfn.IFS(J210&gt;50,"保送",J210&lt;3,"否",AND(J210&gt;2,J210&lt;9),"是")</f>
        <v>否</v>
      </c>
    </row>
    <row r="211" spans="1:11" x14ac:dyDescent="0.25">
      <c r="A211" s="52">
        <v>99</v>
      </c>
      <c r="C211" s="13">
        <v>0</v>
      </c>
      <c r="D211" s="14">
        <v>0</v>
      </c>
      <c r="E211" s="13">
        <v>0</v>
      </c>
      <c r="F211" s="13">
        <v>0</v>
      </c>
      <c r="G211" s="4">
        <v>0</v>
      </c>
      <c r="H211" s="13">
        <v>0</v>
      </c>
      <c r="I211" s="13">
        <v>0</v>
      </c>
      <c r="J211" s="4">
        <f>SUM(C211:I211)</f>
        <v>0</v>
      </c>
      <c r="K211" s="55" t="str" cm="1">
        <f t="array" ref="K211">_xlfn.IFS(J211&gt;50,"保送",J211&lt;3,"否",AND(J211&gt;2,J211&lt;9),"是")</f>
        <v>否</v>
      </c>
    </row>
    <row r="212" spans="1:11" x14ac:dyDescent="0.25">
      <c r="A212" s="52">
        <v>100</v>
      </c>
      <c r="C212" s="13">
        <v>0</v>
      </c>
      <c r="D212" s="14">
        <v>0</v>
      </c>
      <c r="E212" s="13">
        <v>0</v>
      </c>
      <c r="F212" s="13">
        <v>0</v>
      </c>
      <c r="G212" s="4">
        <v>0</v>
      </c>
      <c r="H212" s="13">
        <v>0</v>
      </c>
      <c r="I212" s="13">
        <v>0</v>
      </c>
      <c r="J212" s="4">
        <f>SUM(C212:I212)</f>
        <v>0</v>
      </c>
      <c r="K212" s="55" t="str" cm="1">
        <f t="array" ref="K212">_xlfn.IFS(J212&gt;50,"保送",J212&lt;3,"否",AND(J212&gt;2,J212&lt;9),"是")</f>
        <v>否</v>
      </c>
    </row>
    <row r="213" spans="1:11" x14ac:dyDescent="0.25">
      <c r="A213" s="52">
        <v>108</v>
      </c>
      <c r="C213" s="13">
        <v>0</v>
      </c>
      <c r="D213" s="14">
        <v>0</v>
      </c>
      <c r="E213" s="13">
        <v>0</v>
      </c>
      <c r="F213" s="13">
        <v>0</v>
      </c>
      <c r="G213" s="4">
        <v>0</v>
      </c>
      <c r="H213" s="13">
        <v>0</v>
      </c>
      <c r="I213" s="13">
        <v>0</v>
      </c>
      <c r="J213" s="4">
        <f>SUM(C213:I213)</f>
        <v>0</v>
      </c>
      <c r="K213" s="55" t="str" cm="1">
        <f t="array" ref="K213">_xlfn.IFS(J213&gt;50,"保送",J213&lt;3,"否",AND(J213&gt;2,J213&lt;9),"是")</f>
        <v>否</v>
      </c>
    </row>
    <row r="214" spans="1:11" x14ac:dyDescent="0.25">
      <c r="A214" s="52">
        <v>110</v>
      </c>
      <c r="C214" s="13">
        <v>0</v>
      </c>
      <c r="D214" s="14">
        <v>0</v>
      </c>
      <c r="E214" s="13">
        <v>0</v>
      </c>
      <c r="F214" s="13">
        <v>0</v>
      </c>
      <c r="G214" s="4">
        <v>0</v>
      </c>
      <c r="H214" s="13">
        <v>0</v>
      </c>
      <c r="I214" s="13">
        <v>0</v>
      </c>
      <c r="J214" s="4">
        <f>SUM(C214:I214)</f>
        <v>0</v>
      </c>
      <c r="K214" s="55" t="str" cm="1">
        <f t="array" ref="K214">_xlfn.IFS(J214&gt;50,"保送",J214&lt;3,"否",AND(J214&gt;2,J214&lt;9),"是")</f>
        <v>否</v>
      </c>
    </row>
    <row r="215" spans="1:11" x14ac:dyDescent="0.25">
      <c r="A215" s="52">
        <v>112</v>
      </c>
      <c r="C215" s="13">
        <v>0</v>
      </c>
      <c r="D215" s="14">
        <v>0</v>
      </c>
      <c r="E215" s="13">
        <v>0</v>
      </c>
      <c r="F215" s="13">
        <v>0</v>
      </c>
      <c r="G215" s="4">
        <v>0</v>
      </c>
      <c r="H215" s="13">
        <v>0</v>
      </c>
      <c r="I215" s="13">
        <v>0</v>
      </c>
      <c r="J215" s="4">
        <f>SUM(C215:I215)</f>
        <v>0</v>
      </c>
      <c r="K215" s="55" t="str" cm="1">
        <f t="array" ref="K215">_xlfn.IFS(J215&gt;50,"保送",J215&lt;3,"否",AND(J215&gt;2,J215&lt;9),"是")</f>
        <v>否</v>
      </c>
    </row>
    <row r="216" spans="1:11" x14ac:dyDescent="0.25">
      <c r="A216" s="52">
        <v>117</v>
      </c>
      <c r="C216" s="13">
        <v>0</v>
      </c>
      <c r="D216" s="14">
        <v>0</v>
      </c>
      <c r="E216" s="13">
        <v>0</v>
      </c>
      <c r="F216" s="13">
        <v>0</v>
      </c>
      <c r="G216" s="4">
        <v>0</v>
      </c>
      <c r="H216" s="13">
        <v>0</v>
      </c>
      <c r="I216" s="13">
        <v>0</v>
      </c>
      <c r="J216" s="4">
        <f>SUM(C216:I216)</f>
        <v>0</v>
      </c>
      <c r="K216" s="55" t="str" cm="1">
        <f t="array" ref="K216">_xlfn.IFS(J216&gt;50,"保送",J216&lt;3,"否",AND(J216&gt;2,J216&lt;9),"是")</f>
        <v>否</v>
      </c>
    </row>
    <row r="217" spans="1:11" x14ac:dyDescent="0.25">
      <c r="A217" s="52">
        <v>120</v>
      </c>
      <c r="C217" s="13">
        <v>0</v>
      </c>
      <c r="D217" s="14">
        <v>0</v>
      </c>
      <c r="E217" s="13">
        <v>0</v>
      </c>
      <c r="F217" s="13">
        <v>0</v>
      </c>
      <c r="G217" s="4">
        <v>0</v>
      </c>
      <c r="H217" s="13">
        <v>0</v>
      </c>
      <c r="I217" s="13">
        <v>0</v>
      </c>
      <c r="J217" s="4">
        <f>SUM(C217:I217)</f>
        <v>0</v>
      </c>
      <c r="K217" s="55" t="str" cm="1">
        <f t="array" ref="K217">_xlfn.IFS(J217&gt;50,"保送",J217&lt;3,"否",AND(J217&gt;2,J217&lt;9),"是")</f>
        <v>否</v>
      </c>
    </row>
    <row r="218" spans="1:11" x14ac:dyDescent="0.25">
      <c r="A218" s="52">
        <v>121</v>
      </c>
      <c r="C218" s="13">
        <v>0</v>
      </c>
      <c r="D218" s="14">
        <v>0</v>
      </c>
      <c r="E218" s="13">
        <v>0</v>
      </c>
      <c r="F218" s="13">
        <v>0</v>
      </c>
      <c r="G218" s="4">
        <v>0</v>
      </c>
      <c r="H218" s="13">
        <v>0</v>
      </c>
      <c r="I218" s="13">
        <v>0</v>
      </c>
      <c r="J218" s="4">
        <f>SUM(C218:I218)</f>
        <v>0</v>
      </c>
      <c r="K218" s="55" t="str" cm="1">
        <f t="array" ref="K218">_xlfn.IFS(J218&gt;50,"保送",J218&lt;3,"否",AND(J218&gt;2,J218&lt;9),"是")</f>
        <v>否</v>
      </c>
    </row>
    <row r="219" spans="1:11" x14ac:dyDescent="0.25">
      <c r="A219" s="52">
        <v>124</v>
      </c>
      <c r="C219" s="13">
        <v>0</v>
      </c>
      <c r="D219" s="14">
        <v>0</v>
      </c>
      <c r="E219" s="13">
        <v>0</v>
      </c>
      <c r="F219" s="13">
        <v>0</v>
      </c>
      <c r="G219" s="4">
        <v>0</v>
      </c>
      <c r="H219" s="13">
        <v>0</v>
      </c>
      <c r="I219" s="13">
        <v>0</v>
      </c>
      <c r="J219" s="4">
        <f>SUM(C219:I219)</f>
        <v>0</v>
      </c>
      <c r="K219" s="55" t="str" cm="1">
        <f t="array" ref="K219">_xlfn.IFS(J219&gt;50,"保送",J219&lt;3,"否",AND(J219&gt;2,J219&lt;9),"是")</f>
        <v>否</v>
      </c>
    </row>
    <row r="220" spans="1:11" x14ac:dyDescent="0.25">
      <c r="A220" s="52">
        <v>130</v>
      </c>
      <c r="C220" s="13">
        <v>0</v>
      </c>
      <c r="D220" s="14">
        <v>0</v>
      </c>
      <c r="E220" s="13">
        <v>0</v>
      </c>
      <c r="F220" s="13">
        <v>0</v>
      </c>
      <c r="G220" s="4">
        <v>0</v>
      </c>
      <c r="H220" s="13">
        <v>0</v>
      </c>
      <c r="I220" s="13">
        <v>0</v>
      </c>
      <c r="J220" s="4">
        <f>SUM(C220:I220)</f>
        <v>0</v>
      </c>
      <c r="K220" s="55" t="str" cm="1">
        <f t="array" ref="K220">_xlfn.IFS(J220&gt;50,"保送",J220&lt;3,"否",AND(J220&gt;2,J220&lt;9),"是")</f>
        <v>否</v>
      </c>
    </row>
    <row r="221" spans="1:11" x14ac:dyDescent="0.25">
      <c r="A221" s="52">
        <v>133</v>
      </c>
      <c r="C221" s="13">
        <v>0</v>
      </c>
      <c r="D221" s="14">
        <v>0</v>
      </c>
      <c r="E221" s="13">
        <v>0</v>
      </c>
      <c r="F221" s="13">
        <v>0</v>
      </c>
      <c r="G221" s="4">
        <v>0</v>
      </c>
      <c r="H221" s="13">
        <v>0</v>
      </c>
      <c r="I221" s="13">
        <v>0</v>
      </c>
      <c r="J221" s="4">
        <f>SUM(C221:I221)</f>
        <v>0</v>
      </c>
      <c r="K221" s="55" t="str" cm="1">
        <f t="array" ref="K221">_xlfn.IFS(J221&gt;50,"保送",J221&lt;3,"否",AND(J221&gt;2,J221&lt;9),"是")</f>
        <v>否</v>
      </c>
    </row>
    <row r="222" spans="1:11" x14ac:dyDescent="0.25">
      <c r="A222" s="52">
        <v>135</v>
      </c>
      <c r="C222" s="13">
        <v>0</v>
      </c>
      <c r="D222" s="14">
        <v>0</v>
      </c>
      <c r="E222" s="13">
        <v>0</v>
      </c>
      <c r="F222" s="13">
        <v>0</v>
      </c>
      <c r="G222" s="4">
        <v>0</v>
      </c>
      <c r="H222" s="13">
        <v>0</v>
      </c>
      <c r="I222" s="13">
        <v>0</v>
      </c>
      <c r="J222" s="4">
        <f>SUM(C222:I222)</f>
        <v>0</v>
      </c>
      <c r="K222" s="55" t="str" cm="1">
        <f t="array" ref="K222">_xlfn.IFS(J222&gt;50,"保送",J222&lt;3,"否",AND(J222&gt;2,J222&lt;9),"是")</f>
        <v>否</v>
      </c>
    </row>
    <row r="223" spans="1:11" x14ac:dyDescent="0.25">
      <c r="A223" s="52">
        <v>138</v>
      </c>
      <c r="C223" s="13">
        <v>0</v>
      </c>
      <c r="D223" s="14">
        <v>0</v>
      </c>
      <c r="E223" s="13">
        <v>0</v>
      </c>
      <c r="F223" s="13">
        <v>0</v>
      </c>
      <c r="G223" s="4">
        <v>0</v>
      </c>
      <c r="H223" s="13">
        <v>0</v>
      </c>
      <c r="I223" s="13">
        <v>0</v>
      </c>
      <c r="J223" s="4">
        <f>SUM(C223:I223)</f>
        <v>0</v>
      </c>
      <c r="K223" s="55" t="str" cm="1">
        <f t="array" ref="K223">_xlfn.IFS(J223&gt;50,"保送",J223&lt;3,"否",AND(J223&gt;2,J223&lt;9),"是")</f>
        <v>否</v>
      </c>
    </row>
    <row r="224" spans="1:11" x14ac:dyDescent="0.25">
      <c r="A224" s="52">
        <v>142</v>
      </c>
      <c r="C224" s="13">
        <v>0</v>
      </c>
      <c r="D224" s="14">
        <v>0</v>
      </c>
      <c r="E224" s="13">
        <v>0</v>
      </c>
      <c r="F224" s="13">
        <v>0</v>
      </c>
      <c r="G224" s="4">
        <v>0</v>
      </c>
      <c r="H224" s="13">
        <v>0</v>
      </c>
      <c r="I224" s="13">
        <v>0</v>
      </c>
      <c r="J224" s="4">
        <f>SUM(C224:I224)</f>
        <v>0</v>
      </c>
      <c r="K224" s="55" t="str" cm="1">
        <f t="array" ref="K224">_xlfn.IFS(J224&gt;50,"保送",J224&lt;3,"否",AND(J224&gt;2,J224&lt;9),"是")</f>
        <v>否</v>
      </c>
    </row>
    <row r="225" spans="1:11" x14ac:dyDescent="0.25">
      <c r="A225" s="52">
        <v>145</v>
      </c>
      <c r="C225" s="13">
        <v>0</v>
      </c>
      <c r="D225" s="14">
        <v>0</v>
      </c>
      <c r="E225" s="13">
        <v>0</v>
      </c>
      <c r="F225" s="13">
        <v>0</v>
      </c>
      <c r="G225" s="4">
        <v>0</v>
      </c>
      <c r="H225" s="13">
        <v>0</v>
      </c>
      <c r="I225" s="13">
        <v>0</v>
      </c>
      <c r="J225" s="4">
        <f>SUM(C225:I225)</f>
        <v>0</v>
      </c>
      <c r="K225" s="55" t="str" cm="1">
        <f t="array" ref="K225">_xlfn.IFS(J225&gt;50,"保送",J225&lt;3,"否",AND(J225&gt;2,J225&lt;9),"是")</f>
        <v>否</v>
      </c>
    </row>
    <row r="226" spans="1:11" x14ac:dyDescent="0.25">
      <c r="A226" s="52">
        <v>151</v>
      </c>
      <c r="C226" s="13">
        <v>0</v>
      </c>
      <c r="D226" s="14">
        <v>0</v>
      </c>
      <c r="E226" s="13">
        <v>0</v>
      </c>
      <c r="F226" s="13">
        <v>0</v>
      </c>
      <c r="G226" s="4">
        <v>0</v>
      </c>
      <c r="H226" s="13">
        <v>0</v>
      </c>
      <c r="I226" s="13">
        <v>0</v>
      </c>
      <c r="J226" s="4">
        <f>SUM(C226:I226)</f>
        <v>0</v>
      </c>
      <c r="K226" s="55" t="str" cm="1">
        <f t="array" ref="K226">_xlfn.IFS(J226&gt;50,"保送",J226&lt;3,"否",AND(J226&gt;2,J226&lt;9),"是")</f>
        <v>否</v>
      </c>
    </row>
    <row r="227" spans="1:11" x14ac:dyDescent="0.25">
      <c r="A227" s="52">
        <v>154</v>
      </c>
      <c r="C227" s="13">
        <v>0</v>
      </c>
      <c r="D227" s="14">
        <v>0</v>
      </c>
      <c r="E227" s="13">
        <v>0</v>
      </c>
      <c r="F227" s="13">
        <v>0</v>
      </c>
      <c r="G227" s="4">
        <v>0</v>
      </c>
      <c r="H227" s="13">
        <v>0</v>
      </c>
      <c r="I227" s="13">
        <v>0</v>
      </c>
      <c r="J227" s="4">
        <f>SUM(C227:I227)</f>
        <v>0</v>
      </c>
      <c r="K227" s="55" t="str" cm="1">
        <f t="array" ref="K227">_xlfn.IFS(J227&gt;50,"保送",J227&lt;3,"否",AND(J227&gt;2,J227&lt;9),"是")</f>
        <v>否</v>
      </c>
    </row>
    <row r="228" spans="1:11" x14ac:dyDescent="0.25">
      <c r="A228" s="52">
        <v>162</v>
      </c>
      <c r="C228" s="13">
        <v>0</v>
      </c>
      <c r="D228" s="14">
        <v>0</v>
      </c>
      <c r="E228" s="13">
        <v>0</v>
      </c>
      <c r="F228" s="13">
        <v>0</v>
      </c>
      <c r="G228" s="4">
        <v>0</v>
      </c>
      <c r="H228" s="13">
        <v>0</v>
      </c>
      <c r="I228" s="13">
        <v>0</v>
      </c>
      <c r="J228" s="4">
        <f>SUM(C228:I228)</f>
        <v>0</v>
      </c>
      <c r="K228" s="55" t="str" cm="1">
        <f t="array" ref="K228">_xlfn.IFS(J228&gt;50,"保送",J228&lt;3,"否",AND(J228&gt;2,J228&lt;9),"是")</f>
        <v>否</v>
      </c>
    </row>
    <row r="229" spans="1:11" x14ac:dyDescent="0.25">
      <c r="A229" s="52">
        <v>164</v>
      </c>
      <c r="C229" s="13">
        <v>0</v>
      </c>
      <c r="D229" s="14">
        <v>0</v>
      </c>
      <c r="E229" s="13">
        <v>0</v>
      </c>
      <c r="F229" s="13">
        <v>0</v>
      </c>
      <c r="G229" s="4">
        <v>0</v>
      </c>
      <c r="H229" s="13">
        <v>0</v>
      </c>
      <c r="I229" s="13">
        <v>0</v>
      </c>
      <c r="J229" s="4">
        <f>SUM(C229:I229)</f>
        <v>0</v>
      </c>
      <c r="K229" s="55" t="str" cm="1">
        <f t="array" ref="K229">_xlfn.IFS(J229&gt;50,"保送",J229&lt;3,"否",AND(J229&gt;2,J229&lt;9),"是")</f>
        <v>否</v>
      </c>
    </row>
    <row r="230" spans="1:11" x14ac:dyDescent="0.25">
      <c r="A230" s="52">
        <v>165</v>
      </c>
      <c r="C230" s="13">
        <v>0</v>
      </c>
      <c r="D230" s="14">
        <v>0</v>
      </c>
      <c r="E230" s="13">
        <v>0</v>
      </c>
      <c r="F230" s="13">
        <v>0</v>
      </c>
      <c r="G230" s="4">
        <v>0</v>
      </c>
      <c r="H230" s="13">
        <v>0</v>
      </c>
      <c r="I230" s="13">
        <v>0</v>
      </c>
      <c r="J230" s="4">
        <f>SUM(C230:I230)</f>
        <v>0</v>
      </c>
      <c r="K230" s="55" t="str" cm="1">
        <f t="array" ref="K230">_xlfn.IFS(J230&gt;50,"保送",J230&lt;3,"否",AND(J230&gt;2,J230&lt;9),"是")</f>
        <v>否</v>
      </c>
    </row>
    <row r="231" spans="1:11" x14ac:dyDescent="0.25">
      <c r="A231" s="52">
        <v>167</v>
      </c>
      <c r="C231" s="13">
        <v>0</v>
      </c>
      <c r="D231" s="14">
        <v>0</v>
      </c>
      <c r="E231" s="13">
        <v>0</v>
      </c>
      <c r="F231" s="13">
        <v>0</v>
      </c>
      <c r="G231" s="4">
        <v>0</v>
      </c>
      <c r="H231" s="13">
        <v>0</v>
      </c>
      <c r="I231" s="13">
        <v>0</v>
      </c>
      <c r="J231" s="4">
        <f>SUM(C231:I231)</f>
        <v>0</v>
      </c>
      <c r="K231" s="55" t="str" cm="1">
        <f t="array" ref="K231">_xlfn.IFS(J231&gt;50,"保送",J231&lt;3,"否",AND(J231&gt;2,J231&lt;9),"是")</f>
        <v>否</v>
      </c>
    </row>
    <row r="232" spans="1:11" x14ac:dyDescent="0.25">
      <c r="A232" s="52">
        <v>168</v>
      </c>
      <c r="C232" s="13">
        <v>0</v>
      </c>
      <c r="D232" s="14">
        <v>0</v>
      </c>
      <c r="E232" s="13">
        <v>0</v>
      </c>
      <c r="F232" s="13">
        <v>0</v>
      </c>
      <c r="G232" s="4">
        <v>0</v>
      </c>
      <c r="H232" s="13">
        <v>0</v>
      </c>
      <c r="I232" s="13">
        <v>0</v>
      </c>
      <c r="J232" s="4">
        <f>SUM(C232:I232)</f>
        <v>0</v>
      </c>
      <c r="K232" s="55" t="str" cm="1">
        <f t="array" ref="K232">_xlfn.IFS(J232&gt;50,"保送",J232&lt;3,"否",AND(J232&gt;2,J232&lt;9),"是")</f>
        <v>否</v>
      </c>
    </row>
    <row r="233" spans="1:11" x14ac:dyDescent="0.25">
      <c r="A233" s="52">
        <v>169</v>
      </c>
      <c r="C233" s="13">
        <v>0</v>
      </c>
      <c r="D233" s="14">
        <v>0</v>
      </c>
      <c r="E233" s="13">
        <v>0</v>
      </c>
      <c r="F233" s="13">
        <v>0</v>
      </c>
      <c r="G233" s="4">
        <v>0</v>
      </c>
      <c r="H233" s="13">
        <v>0</v>
      </c>
      <c r="I233" s="13">
        <v>0</v>
      </c>
      <c r="J233" s="4">
        <f>SUM(C233:I233)</f>
        <v>0</v>
      </c>
      <c r="K233" s="55" t="str" cm="1">
        <f t="array" ref="K233">_xlfn.IFS(J233&gt;50,"保送",J233&lt;3,"否",AND(J233&gt;2,J233&lt;9),"是")</f>
        <v>否</v>
      </c>
    </row>
    <row r="234" spans="1:11" x14ac:dyDescent="0.25">
      <c r="A234" s="52">
        <v>170</v>
      </c>
      <c r="C234" s="13">
        <v>0</v>
      </c>
      <c r="D234" s="14">
        <v>0</v>
      </c>
      <c r="E234" s="13">
        <v>0</v>
      </c>
      <c r="F234" s="13">
        <v>0</v>
      </c>
      <c r="G234" s="4">
        <v>0</v>
      </c>
      <c r="H234" s="13">
        <v>0</v>
      </c>
      <c r="I234" s="13">
        <v>0</v>
      </c>
      <c r="J234" s="4">
        <f>SUM(C234:I234)</f>
        <v>0</v>
      </c>
      <c r="K234" s="55" t="str" cm="1">
        <f t="array" ref="K234">_xlfn.IFS(J234&gt;50,"保送",J234&lt;3,"否",AND(J234&gt;2,J234&lt;9),"是")</f>
        <v>否</v>
      </c>
    </row>
    <row r="235" spans="1:11" x14ac:dyDescent="0.25">
      <c r="A235" s="52">
        <v>172</v>
      </c>
      <c r="C235" s="13">
        <v>0</v>
      </c>
      <c r="D235" s="14">
        <v>0</v>
      </c>
      <c r="E235" s="13">
        <v>0</v>
      </c>
      <c r="F235" s="13">
        <v>0</v>
      </c>
      <c r="G235" s="4">
        <v>0</v>
      </c>
      <c r="H235" s="13">
        <v>0</v>
      </c>
      <c r="I235" s="13">
        <v>0</v>
      </c>
      <c r="J235" s="4">
        <f>SUM(C235:I235)</f>
        <v>0</v>
      </c>
      <c r="K235" s="55" t="str" cm="1">
        <f t="array" ref="K235">_xlfn.IFS(J235&gt;50,"保送",J235&lt;3,"否",AND(J235&gt;2,J235&lt;9),"是")</f>
        <v>否</v>
      </c>
    </row>
    <row r="236" spans="1:11" x14ac:dyDescent="0.25">
      <c r="A236" s="52">
        <v>175</v>
      </c>
      <c r="C236" s="13">
        <v>0</v>
      </c>
      <c r="D236" s="14">
        <v>0</v>
      </c>
      <c r="E236" s="13">
        <v>0</v>
      </c>
      <c r="F236" s="13">
        <v>0</v>
      </c>
      <c r="G236" s="4">
        <v>0</v>
      </c>
      <c r="H236" s="13">
        <v>0</v>
      </c>
      <c r="I236" s="13">
        <v>0</v>
      </c>
      <c r="J236" s="4">
        <f>SUM(C236:I236)</f>
        <v>0</v>
      </c>
      <c r="K236" s="55" t="str" cm="1">
        <f t="array" ref="K236">_xlfn.IFS(J236&gt;50,"保送",J236&lt;3,"否",AND(J236&gt;2,J236&lt;9),"是")</f>
        <v>否</v>
      </c>
    </row>
    <row r="237" spans="1:11" x14ac:dyDescent="0.25">
      <c r="A237" s="52">
        <v>178</v>
      </c>
      <c r="C237" s="13">
        <v>0</v>
      </c>
      <c r="D237" s="14">
        <v>0</v>
      </c>
      <c r="E237" s="13">
        <v>0</v>
      </c>
      <c r="F237" s="13">
        <v>0</v>
      </c>
      <c r="G237" s="4">
        <v>0</v>
      </c>
      <c r="H237" s="13">
        <v>0</v>
      </c>
      <c r="I237" s="13">
        <v>0</v>
      </c>
      <c r="J237" s="4">
        <f>SUM(C237:I237)</f>
        <v>0</v>
      </c>
      <c r="K237" s="55" t="str" cm="1">
        <f t="array" ref="K237">_xlfn.IFS(J237&gt;50,"保送",J237&lt;3,"否",AND(J237&gt;2,J237&lt;9),"是")</f>
        <v>否</v>
      </c>
    </row>
    <row r="238" spans="1:11" x14ac:dyDescent="0.25">
      <c r="A238" s="52">
        <v>179</v>
      </c>
      <c r="C238" s="13">
        <v>0</v>
      </c>
      <c r="D238" s="14">
        <v>0</v>
      </c>
      <c r="E238" s="13">
        <v>0</v>
      </c>
      <c r="F238" s="13">
        <v>0</v>
      </c>
      <c r="G238" s="4">
        <v>0</v>
      </c>
      <c r="H238" s="13">
        <v>0</v>
      </c>
      <c r="I238" s="13">
        <v>0</v>
      </c>
      <c r="J238" s="4">
        <f>SUM(C238:I238)</f>
        <v>0</v>
      </c>
      <c r="K238" s="55" t="str" cm="1">
        <f t="array" ref="K238">_xlfn.IFS(J238&gt;50,"保送",J238&lt;3,"否",AND(J238&gt;2,J238&lt;9),"是")</f>
        <v>否</v>
      </c>
    </row>
    <row r="239" spans="1:11" x14ac:dyDescent="0.25">
      <c r="A239" s="52">
        <v>180</v>
      </c>
      <c r="C239" s="13">
        <v>0</v>
      </c>
      <c r="D239" s="14">
        <v>0</v>
      </c>
      <c r="E239" s="13">
        <v>0</v>
      </c>
      <c r="F239" s="13">
        <v>0</v>
      </c>
      <c r="G239" s="4">
        <v>0</v>
      </c>
      <c r="H239" s="13">
        <v>0</v>
      </c>
      <c r="I239" s="13">
        <v>0</v>
      </c>
      <c r="J239" s="4">
        <f>SUM(C239:I239)</f>
        <v>0</v>
      </c>
      <c r="K239" s="55" t="str" cm="1">
        <f t="array" ref="K239">_xlfn.IFS(J239&gt;50,"保送",J239&lt;3,"否",AND(J239&gt;2,J239&lt;9),"是")</f>
        <v>否</v>
      </c>
    </row>
    <row r="240" spans="1:11" x14ac:dyDescent="0.25">
      <c r="A240" s="52">
        <v>181</v>
      </c>
      <c r="C240" s="13">
        <v>0</v>
      </c>
      <c r="D240" s="14">
        <v>0</v>
      </c>
      <c r="E240" s="13">
        <v>0</v>
      </c>
      <c r="F240" s="13">
        <v>0</v>
      </c>
      <c r="G240" s="4">
        <v>0</v>
      </c>
      <c r="H240" s="13">
        <v>0</v>
      </c>
      <c r="I240" s="13">
        <v>0</v>
      </c>
      <c r="J240" s="4">
        <f>SUM(C240:I240)</f>
        <v>0</v>
      </c>
      <c r="K240" s="55" t="str" cm="1">
        <f t="array" ref="K240">_xlfn.IFS(J240&gt;50,"保送",J240&lt;3,"否",AND(J240&gt;2,J240&lt;9),"是")</f>
        <v>否</v>
      </c>
    </row>
    <row r="241" spans="1:11" x14ac:dyDescent="0.25">
      <c r="A241" s="52">
        <v>182</v>
      </c>
      <c r="C241" s="13">
        <v>0</v>
      </c>
      <c r="D241" s="14">
        <v>0</v>
      </c>
      <c r="E241" s="13">
        <v>0</v>
      </c>
      <c r="F241" s="13">
        <v>0</v>
      </c>
      <c r="G241" s="4">
        <v>0</v>
      </c>
      <c r="H241" s="13">
        <v>0</v>
      </c>
      <c r="I241" s="13">
        <v>0</v>
      </c>
      <c r="J241" s="4">
        <f>SUM(C241:I241)</f>
        <v>0</v>
      </c>
      <c r="K241" s="55" t="str" cm="1">
        <f t="array" ref="K241">_xlfn.IFS(J241&gt;50,"保送",J241&lt;3,"否",AND(J241&gt;2,J241&lt;9),"是")</f>
        <v>否</v>
      </c>
    </row>
    <row r="242" spans="1:11" x14ac:dyDescent="0.25">
      <c r="A242" s="52">
        <v>183</v>
      </c>
      <c r="C242" s="13">
        <v>0</v>
      </c>
      <c r="D242" s="14">
        <v>0</v>
      </c>
      <c r="E242" s="13">
        <v>0</v>
      </c>
      <c r="F242" s="13">
        <v>0</v>
      </c>
      <c r="G242" s="4">
        <v>0</v>
      </c>
      <c r="H242" s="13">
        <v>0</v>
      </c>
      <c r="I242" s="13">
        <v>0</v>
      </c>
      <c r="J242" s="4">
        <f>SUM(C242:I242)</f>
        <v>0</v>
      </c>
      <c r="K242" s="55" t="str" cm="1">
        <f t="array" ref="K242">_xlfn.IFS(J242&gt;50,"保送",J242&lt;3,"否",AND(J242&gt;2,J242&lt;9),"是")</f>
        <v>否</v>
      </c>
    </row>
    <row r="243" spans="1:11" x14ac:dyDescent="0.25">
      <c r="A243" s="52">
        <v>188</v>
      </c>
      <c r="C243" s="13">
        <v>0</v>
      </c>
      <c r="D243" s="14">
        <v>0</v>
      </c>
      <c r="E243" s="13">
        <v>0</v>
      </c>
      <c r="F243" s="13">
        <v>0</v>
      </c>
      <c r="G243" s="4">
        <v>0</v>
      </c>
      <c r="H243" s="13">
        <v>0</v>
      </c>
      <c r="I243" s="13">
        <v>0</v>
      </c>
      <c r="J243" s="4">
        <f>SUM(C243:I243)</f>
        <v>0</v>
      </c>
      <c r="K243" s="55" t="str" cm="1">
        <f t="array" ref="K243">_xlfn.IFS(J243&gt;50,"保送",J243&lt;3,"否",AND(J243&gt;2,J243&lt;9),"是")</f>
        <v>否</v>
      </c>
    </row>
    <row r="244" spans="1:11" x14ac:dyDescent="0.25">
      <c r="A244" s="52">
        <v>190</v>
      </c>
      <c r="C244" s="13">
        <v>0</v>
      </c>
      <c r="D244" s="14">
        <v>0</v>
      </c>
      <c r="E244" s="13">
        <v>0</v>
      </c>
      <c r="F244" s="13">
        <v>0</v>
      </c>
      <c r="G244" s="4">
        <v>0</v>
      </c>
      <c r="H244" s="13">
        <v>0</v>
      </c>
      <c r="I244" s="13">
        <v>0</v>
      </c>
      <c r="J244" s="4">
        <f>SUM(C244:I244)</f>
        <v>0</v>
      </c>
      <c r="K244" s="55" t="str" cm="1">
        <f t="array" ref="K244">_xlfn.IFS(J244&gt;50,"保送",J244&lt;3,"否",AND(J244&gt;2,J244&lt;9),"是")</f>
        <v>否</v>
      </c>
    </row>
    <row r="245" spans="1:11" x14ac:dyDescent="0.25">
      <c r="A245" s="52">
        <v>202</v>
      </c>
      <c r="C245" s="13">
        <v>0</v>
      </c>
      <c r="D245" s="14">
        <v>0</v>
      </c>
      <c r="E245" s="13">
        <v>0</v>
      </c>
      <c r="F245" s="13">
        <v>0</v>
      </c>
      <c r="G245" s="4">
        <v>0</v>
      </c>
      <c r="H245" s="13">
        <v>0</v>
      </c>
      <c r="I245" s="13">
        <v>0</v>
      </c>
      <c r="J245" s="4">
        <f>SUM(C245:I245)</f>
        <v>0</v>
      </c>
      <c r="K245" s="55" t="str" cm="1">
        <f t="array" ref="K245">_xlfn.IFS(J245&gt;50,"保送",J245&lt;3,"否",AND(J245&gt;2,J245&lt;9),"是")</f>
        <v>否</v>
      </c>
    </row>
    <row r="246" spans="1:11" x14ac:dyDescent="0.25">
      <c r="A246" s="52">
        <v>203</v>
      </c>
      <c r="C246" s="13">
        <v>0</v>
      </c>
      <c r="D246" s="14">
        <v>0</v>
      </c>
      <c r="E246" s="13">
        <v>0</v>
      </c>
      <c r="F246" s="13">
        <v>0</v>
      </c>
      <c r="G246" s="4">
        <v>0</v>
      </c>
      <c r="H246" s="13">
        <v>0</v>
      </c>
      <c r="I246" s="13">
        <v>0</v>
      </c>
      <c r="J246" s="4">
        <f>SUM(C246:I246)</f>
        <v>0</v>
      </c>
      <c r="K246" s="55" t="str" cm="1">
        <f t="array" ref="K246">_xlfn.IFS(J246&gt;50,"保送",J246&lt;3,"否",AND(J246&gt;2,J246&lt;9),"是")</f>
        <v>否</v>
      </c>
    </row>
    <row r="247" spans="1:11" x14ac:dyDescent="0.25">
      <c r="A247" s="52">
        <v>205</v>
      </c>
      <c r="C247" s="13">
        <v>0</v>
      </c>
      <c r="D247" s="14">
        <v>0</v>
      </c>
      <c r="E247" s="13">
        <v>0</v>
      </c>
      <c r="F247" s="13">
        <v>0</v>
      </c>
      <c r="G247" s="4">
        <v>0</v>
      </c>
      <c r="H247" s="13">
        <v>0</v>
      </c>
      <c r="I247" s="13">
        <v>0</v>
      </c>
      <c r="J247" s="4">
        <f>SUM(C247:I247)</f>
        <v>0</v>
      </c>
      <c r="K247" s="55" t="str" cm="1">
        <f t="array" ref="K247">_xlfn.IFS(J247&gt;50,"保送",J247&lt;3,"否",AND(J247&gt;2,J247&lt;9),"是")</f>
        <v>否</v>
      </c>
    </row>
    <row r="248" spans="1:11" x14ac:dyDescent="0.25">
      <c r="A248" s="52">
        <v>206</v>
      </c>
      <c r="C248" s="13">
        <v>0</v>
      </c>
      <c r="D248" s="14">
        <v>0</v>
      </c>
      <c r="E248" s="13">
        <v>0</v>
      </c>
      <c r="F248" s="13">
        <v>0</v>
      </c>
      <c r="G248" s="4">
        <v>0</v>
      </c>
      <c r="H248" s="13">
        <v>0</v>
      </c>
      <c r="I248" s="13">
        <v>0</v>
      </c>
      <c r="J248" s="4">
        <f>SUM(C248:I248)</f>
        <v>0</v>
      </c>
      <c r="K248" s="55" t="str" cm="1">
        <f t="array" ref="K248">_xlfn.IFS(J248&gt;50,"保送",J248&lt;3,"否",AND(J248&gt;2,J248&lt;9),"是")</f>
        <v>否</v>
      </c>
    </row>
    <row r="249" spans="1:11" x14ac:dyDescent="0.25">
      <c r="A249" s="52">
        <v>208</v>
      </c>
      <c r="C249" s="13">
        <v>0</v>
      </c>
      <c r="D249" s="14">
        <v>0</v>
      </c>
      <c r="E249" s="13">
        <v>0</v>
      </c>
      <c r="F249" s="13">
        <v>0</v>
      </c>
      <c r="G249" s="4">
        <v>0</v>
      </c>
      <c r="H249" s="13">
        <v>0</v>
      </c>
      <c r="I249" s="13">
        <v>0</v>
      </c>
      <c r="J249" s="4">
        <f>SUM(C249:I249)</f>
        <v>0</v>
      </c>
      <c r="K249" s="55" t="str" cm="1">
        <f t="array" ref="K249">_xlfn.IFS(J249&gt;50,"保送",J249&lt;3,"否",AND(J249&gt;2,J249&lt;9),"是")</f>
        <v>否</v>
      </c>
    </row>
    <row r="250" spans="1:11" x14ac:dyDescent="0.25">
      <c r="A250" s="52">
        <v>209</v>
      </c>
      <c r="C250" s="13">
        <v>0</v>
      </c>
      <c r="D250" s="14">
        <v>0</v>
      </c>
      <c r="E250" s="13">
        <v>0</v>
      </c>
      <c r="F250" s="13">
        <v>0</v>
      </c>
      <c r="G250" s="4">
        <v>0</v>
      </c>
      <c r="H250" s="13">
        <v>0</v>
      </c>
      <c r="I250" s="13">
        <v>0</v>
      </c>
      <c r="J250" s="4">
        <f>SUM(C250:I250)</f>
        <v>0</v>
      </c>
      <c r="K250" s="55" t="str" cm="1">
        <f t="array" ref="K250">_xlfn.IFS(J250&gt;50,"保送",J250&lt;3,"否",AND(J250&gt;2,J250&lt;9),"是")</f>
        <v>否</v>
      </c>
    </row>
    <row r="251" spans="1:11" x14ac:dyDescent="0.25">
      <c r="A251" s="52">
        <v>213</v>
      </c>
      <c r="C251" s="13">
        <v>0</v>
      </c>
      <c r="D251" s="14">
        <v>0</v>
      </c>
      <c r="E251" s="13">
        <v>0</v>
      </c>
      <c r="F251" s="13">
        <v>0</v>
      </c>
      <c r="G251" s="4">
        <v>0</v>
      </c>
      <c r="H251" s="13">
        <v>0</v>
      </c>
      <c r="I251" s="13">
        <v>0</v>
      </c>
      <c r="J251" s="4">
        <f>SUM(C251:I251)</f>
        <v>0</v>
      </c>
      <c r="K251" s="55" t="str" cm="1">
        <f t="array" ref="K251">_xlfn.IFS(J251&gt;50,"保送",J251&lt;3,"否",AND(J251&gt;2,J251&lt;9),"是")</f>
        <v>否</v>
      </c>
    </row>
    <row r="252" spans="1:11" x14ac:dyDescent="0.25">
      <c r="A252" s="52">
        <v>215</v>
      </c>
      <c r="C252" s="13">
        <v>0</v>
      </c>
      <c r="D252" s="14">
        <v>0</v>
      </c>
      <c r="E252" s="13">
        <v>0</v>
      </c>
      <c r="F252" s="13">
        <v>0</v>
      </c>
      <c r="G252" s="4">
        <v>0</v>
      </c>
      <c r="H252" s="13">
        <v>0</v>
      </c>
      <c r="I252" s="13">
        <v>0</v>
      </c>
      <c r="J252" s="4">
        <f>SUM(C252:I252)</f>
        <v>0</v>
      </c>
      <c r="K252" s="55" t="str" cm="1">
        <f t="array" ref="K252">_xlfn.IFS(J252&gt;50,"保送",J252&lt;3,"否",AND(J252&gt;2,J252&lt;9),"是")</f>
        <v>否</v>
      </c>
    </row>
    <row r="253" spans="1:11" x14ac:dyDescent="0.25">
      <c r="A253" s="52">
        <v>216</v>
      </c>
      <c r="C253" s="13">
        <v>0</v>
      </c>
      <c r="D253" s="14">
        <v>0</v>
      </c>
      <c r="E253" s="13">
        <v>0</v>
      </c>
      <c r="F253" s="13">
        <v>0</v>
      </c>
      <c r="G253" s="4">
        <v>0</v>
      </c>
      <c r="H253" s="13">
        <v>0</v>
      </c>
      <c r="I253" s="13">
        <v>0</v>
      </c>
      <c r="J253" s="4">
        <f>SUM(C253:I253)</f>
        <v>0</v>
      </c>
      <c r="K253" s="55" t="str" cm="1">
        <f t="array" ref="K253">_xlfn.IFS(J253&gt;50,"保送",J253&lt;3,"否",AND(J253&gt;2,J253&lt;9),"是")</f>
        <v>否</v>
      </c>
    </row>
    <row r="254" spans="1:11" x14ac:dyDescent="0.25">
      <c r="A254" s="52">
        <v>217</v>
      </c>
      <c r="C254" s="13">
        <v>0</v>
      </c>
      <c r="D254" s="14">
        <v>0</v>
      </c>
      <c r="E254" s="13">
        <v>0</v>
      </c>
      <c r="F254" s="13">
        <v>0</v>
      </c>
      <c r="G254" s="4">
        <v>0</v>
      </c>
      <c r="H254" s="13">
        <v>0</v>
      </c>
      <c r="I254" s="13">
        <v>0</v>
      </c>
      <c r="J254" s="4">
        <f>SUM(C254:I254)</f>
        <v>0</v>
      </c>
      <c r="K254" s="55" t="str" cm="1">
        <f t="array" ref="K254">_xlfn.IFS(J254&gt;50,"保送",J254&lt;3,"否",AND(J254&gt;2,J254&lt;9),"是")</f>
        <v>否</v>
      </c>
    </row>
    <row r="255" spans="1:11" x14ac:dyDescent="0.25">
      <c r="A255" s="52">
        <v>218</v>
      </c>
      <c r="C255" s="13">
        <v>0</v>
      </c>
      <c r="D255" s="14">
        <v>0</v>
      </c>
      <c r="E255" s="13">
        <v>0</v>
      </c>
      <c r="F255" s="13">
        <v>0</v>
      </c>
      <c r="G255" s="4">
        <v>0</v>
      </c>
      <c r="H255" s="13">
        <v>0</v>
      </c>
      <c r="I255" s="13">
        <v>0</v>
      </c>
      <c r="J255" s="4">
        <f>SUM(C255:I255)</f>
        <v>0</v>
      </c>
      <c r="K255" s="55" t="str" cm="1">
        <f t="array" ref="K255">_xlfn.IFS(J255&gt;50,"保送",J255&lt;3,"否",AND(J255&gt;2,J255&lt;9),"是")</f>
        <v>否</v>
      </c>
    </row>
    <row r="256" spans="1:11" x14ac:dyDescent="0.25">
      <c r="A256" s="52">
        <v>221</v>
      </c>
      <c r="C256" s="13">
        <v>0</v>
      </c>
      <c r="D256" s="14">
        <v>0</v>
      </c>
      <c r="E256" s="13">
        <v>0</v>
      </c>
      <c r="F256" s="13">
        <v>0</v>
      </c>
      <c r="G256" s="4">
        <v>0</v>
      </c>
      <c r="H256" s="13">
        <v>0</v>
      </c>
      <c r="I256" s="13">
        <v>0</v>
      </c>
      <c r="J256" s="4">
        <f>SUM(C256:I256)</f>
        <v>0</v>
      </c>
      <c r="K256" s="55" t="str" cm="1">
        <f t="array" ref="K256">_xlfn.IFS(J256&gt;50,"保送",J256&lt;3,"否",AND(J256&gt;2,J256&lt;9),"是")</f>
        <v>否</v>
      </c>
    </row>
    <row r="257" spans="1:11" x14ac:dyDescent="0.25">
      <c r="A257" s="52">
        <v>223</v>
      </c>
      <c r="C257" s="13">
        <v>0</v>
      </c>
      <c r="D257" s="14">
        <v>0</v>
      </c>
      <c r="E257" s="13">
        <v>0</v>
      </c>
      <c r="F257" s="13">
        <v>0</v>
      </c>
      <c r="G257" s="4">
        <v>0</v>
      </c>
      <c r="H257" s="13">
        <v>0</v>
      </c>
      <c r="I257" s="13">
        <v>0</v>
      </c>
      <c r="J257" s="4">
        <f>SUM(C257:I257)</f>
        <v>0</v>
      </c>
      <c r="K257" s="55" t="str" cm="1">
        <f t="array" ref="K257">_xlfn.IFS(J257&gt;50,"保送",J257&lt;3,"否",AND(J257&gt;2,J257&lt;9),"是")</f>
        <v>否</v>
      </c>
    </row>
    <row r="258" spans="1:11" x14ac:dyDescent="0.25">
      <c r="A258" s="52">
        <v>224</v>
      </c>
      <c r="C258" s="13">
        <v>0</v>
      </c>
      <c r="D258" s="14">
        <v>0</v>
      </c>
      <c r="E258" s="13">
        <v>0</v>
      </c>
      <c r="F258" s="13">
        <v>0</v>
      </c>
      <c r="G258" s="4">
        <v>0</v>
      </c>
      <c r="H258" s="13">
        <v>0</v>
      </c>
      <c r="I258" s="13">
        <v>0</v>
      </c>
      <c r="J258" s="4">
        <f>SUM(C258:I258)</f>
        <v>0</v>
      </c>
      <c r="K258" s="55" t="str" cm="1">
        <f t="array" ref="K258">_xlfn.IFS(J258&gt;50,"保送",J258&lt;3,"否",AND(J258&gt;2,J258&lt;9),"是")</f>
        <v>否</v>
      </c>
    </row>
    <row r="259" spans="1:11" x14ac:dyDescent="0.25">
      <c r="A259" s="52">
        <v>225</v>
      </c>
      <c r="C259" s="13">
        <v>0</v>
      </c>
      <c r="D259" s="14">
        <v>0</v>
      </c>
      <c r="E259" s="13">
        <v>0</v>
      </c>
      <c r="F259" s="13">
        <v>0</v>
      </c>
      <c r="G259" s="4">
        <v>0</v>
      </c>
      <c r="H259" s="13">
        <v>0</v>
      </c>
      <c r="I259" s="13">
        <v>0</v>
      </c>
      <c r="J259" s="4">
        <f>SUM(C259:I259)</f>
        <v>0</v>
      </c>
      <c r="K259" s="55" t="str" cm="1">
        <f t="array" ref="K259">_xlfn.IFS(J259&gt;50,"保送",J259&lt;3,"否",AND(J259&gt;2,J259&lt;9),"是")</f>
        <v>否</v>
      </c>
    </row>
    <row r="260" spans="1:11" x14ac:dyDescent="0.25">
      <c r="A260" s="52">
        <v>226</v>
      </c>
      <c r="C260" s="13">
        <v>0</v>
      </c>
      <c r="D260" s="14">
        <v>0</v>
      </c>
      <c r="E260" s="13">
        <v>0</v>
      </c>
      <c r="F260" s="13">
        <v>0</v>
      </c>
      <c r="G260" s="4">
        <v>0</v>
      </c>
      <c r="H260" s="13">
        <v>0</v>
      </c>
      <c r="I260" s="13">
        <v>0</v>
      </c>
      <c r="J260" s="4">
        <f>SUM(C260:I260)</f>
        <v>0</v>
      </c>
      <c r="K260" s="55" t="str" cm="1">
        <f t="array" ref="K260">_xlfn.IFS(J260&gt;50,"保送",J260&lt;3,"否",AND(J260&gt;2,J260&lt;9),"是")</f>
        <v>否</v>
      </c>
    </row>
    <row r="261" spans="1:11" x14ac:dyDescent="0.25">
      <c r="A261" s="52">
        <v>227</v>
      </c>
      <c r="C261" s="13">
        <v>0</v>
      </c>
      <c r="D261" s="14">
        <v>0</v>
      </c>
      <c r="E261" s="13">
        <v>0</v>
      </c>
      <c r="F261" s="13">
        <v>0</v>
      </c>
      <c r="G261" s="4">
        <v>0</v>
      </c>
      <c r="H261" s="13">
        <v>0</v>
      </c>
      <c r="I261" s="13">
        <v>0</v>
      </c>
      <c r="J261" s="4">
        <f>SUM(C261:I261)</f>
        <v>0</v>
      </c>
      <c r="K261" s="55" t="str" cm="1">
        <f t="array" ref="K261">_xlfn.IFS(J261&gt;50,"保送",J261&lt;3,"否",AND(J261&gt;2,J261&lt;9),"是")</f>
        <v>否</v>
      </c>
    </row>
    <row r="262" spans="1:11" x14ac:dyDescent="0.25">
      <c r="A262" s="52">
        <v>228</v>
      </c>
      <c r="C262" s="13">
        <v>0</v>
      </c>
      <c r="D262" s="14">
        <v>0</v>
      </c>
      <c r="E262" s="13">
        <v>0</v>
      </c>
      <c r="F262" s="13">
        <v>0</v>
      </c>
      <c r="G262" s="4">
        <v>0</v>
      </c>
      <c r="H262" s="13">
        <v>0</v>
      </c>
      <c r="I262" s="13">
        <v>0</v>
      </c>
      <c r="J262" s="4">
        <f>SUM(C262:I262)</f>
        <v>0</v>
      </c>
      <c r="K262" s="55" t="str" cm="1">
        <f t="array" ref="K262">_xlfn.IFS(J262&gt;50,"保送",J262&lt;3,"否",AND(J262&gt;2,J262&lt;9),"是")</f>
        <v>否</v>
      </c>
    </row>
    <row r="263" spans="1:11" x14ac:dyDescent="0.25">
      <c r="A263" s="52">
        <v>229</v>
      </c>
      <c r="C263" s="13">
        <v>0</v>
      </c>
      <c r="D263" s="14">
        <v>0</v>
      </c>
      <c r="E263" s="13">
        <v>0</v>
      </c>
      <c r="F263" s="13">
        <v>0</v>
      </c>
      <c r="G263" s="4">
        <v>0</v>
      </c>
      <c r="H263" s="13">
        <v>0</v>
      </c>
      <c r="I263" s="13">
        <v>0</v>
      </c>
      <c r="J263" s="4">
        <f>SUM(C263:I263)</f>
        <v>0</v>
      </c>
      <c r="K263" s="55" t="str" cm="1">
        <f t="array" ref="K263">_xlfn.IFS(J263&gt;50,"保送",J263&lt;3,"否",AND(J263&gt;2,J263&lt;9),"是")</f>
        <v>否</v>
      </c>
    </row>
    <row r="264" spans="1:11" x14ac:dyDescent="0.25">
      <c r="A264" s="52">
        <v>230</v>
      </c>
      <c r="C264" s="13">
        <v>0</v>
      </c>
      <c r="D264" s="14">
        <v>0</v>
      </c>
      <c r="E264" s="13">
        <v>0</v>
      </c>
      <c r="F264" s="13">
        <v>0</v>
      </c>
      <c r="G264" s="4">
        <v>0</v>
      </c>
      <c r="H264" s="13">
        <v>0</v>
      </c>
      <c r="I264" s="13">
        <v>0</v>
      </c>
      <c r="J264" s="4">
        <f>SUM(C264:I264)</f>
        <v>0</v>
      </c>
      <c r="K264" s="55" t="str" cm="1">
        <f t="array" ref="K264">_xlfn.IFS(J264&gt;50,"保送",J264&lt;3,"否",AND(J264&gt;2,J264&lt;9),"是")</f>
        <v>否</v>
      </c>
    </row>
    <row r="265" spans="1:11" x14ac:dyDescent="0.25">
      <c r="A265" s="52">
        <v>233</v>
      </c>
      <c r="C265" s="13">
        <v>0</v>
      </c>
      <c r="D265" s="14">
        <v>0</v>
      </c>
      <c r="E265" s="13">
        <v>0</v>
      </c>
      <c r="F265" s="13">
        <v>0</v>
      </c>
      <c r="G265" s="4">
        <v>0</v>
      </c>
      <c r="H265" s="13">
        <v>0</v>
      </c>
      <c r="I265" s="13">
        <v>0</v>
      </c>
      <c r="J265" s="4">
        <f>SUM(C265:I265)</f>
        <v>0</v>
      </c>
      <c r="K265" s="55" t="str" cm="1">
        <f t="array" ref="K265">_xlfn.IFS(J265&gt;50,"保送",J265&lt;3,"否",AND(J265&gt;2,J265&lt;9),"是")</f>
        <v>否</v>
      </c>
    </row>
    <row r="266" spans="1:11" x14ac:dyDescent="0.25">
      <c r="A266" s="52">
        <v>235</v>
      </c>
      <c r="C266" s="13">
        <v>0</v>
      </c>
      <c r="D266" s="14">
        <v>0</v>
      </c>
      <c r="E266" s="13">
        <v>0</v>
      </c>
      <c r="F266" s="13">
        <v>0</v>
      </c>
      <c r="G266" s="4">
        <v>0</v>
      </c>
      <c r="H266" s="13">
        <v>0</v>
      </c>
      <c r="I266" s="13">
        <v>0</v>
      </c>
      <c r="J266" s="4">
        <f>SUM(C266:I266)</f>
        <v>0</v>
      </c>
      <c r="K266" s="55" t="str" cm="1">
        <f t="array" ref="K266">_xlfn.IFS(J266&gt;50,"保送",J266&lt;3,"否",AND(J266&gt;2,J266&lt;9),"是")</f>
        <v>否</v>
      </c>
    </row>
    <row r="267" spans="1:11" x14ac:dyDescent="0.25">
      <c r="A267" s="52">
        <v>236</v>
      </c>
      <c r="C267" s="13">
        <v>0</v>
      </c>
      <c r="D267" s="14">
        <v>0</v>
      </c>
      <c r="E267" s="13">
        <v>0</v>
      </c>
      <c r="F267" s="13">
        <v>0</v>
      </c>
      <c r="G267" s="4">
        <v>0</v>
      </c>
      <c r="H267" s="13">
        <v>0</v>
      </c>
      <c r="I267" s="13">
        <v>0</v>
      </c>
      <c r="J267" s="4">
        <f>SUM(C267:I267)</f>
        <v>0</v>
      </c>
      <c r="K267" s="55" t="str" cm="1">
        <f t="array" ref="K267">_xlfn.IFS(J267&gt;50,"保送",J267&lt;3,"否",AND(J267&gt;2,J267&lt;9),"是")</f>
        <v>否</v>
      </c>
    </row>
    <row r="268" spans="1:11" x14ac:dyDescent="0.25">
      <c r="A268" s="52">
        <v>238</v>
      </c>
      <c r="C268" s="13">
        <v>0</v>
      </c>
      <c r="D268" s="14">
        <v>0</v>
      </c>
      <c r="E268" s="13">
        <v>0</v>
      </c>
      <c r="F268" s="13">
        <v>0</v>
      </c>
      <c r="G268" s="4">
        <v>0</v>
      </c>
      <c r="H268" s="13">
        <v>0</v>
      </c>
      <c r="I268" s="13">
        <v>0</v>
      </c>
      <c r="J268" s="4">
        <f>SUM(C268:I268)</f>
        <v>0</v>
      </c>
      <c r="K268" s="55" t="str" cm="1">
        <f t="array" ref="K268">_xlfn.IFS(J268&gt;50,"保送",J268&lt;3,"否",AND(J268&gt;2,J268&lt;9),"是")</f>
        <v>否</v>
      </c>
    </row>
    <row r="269" spans="1:11" x14ac:dyDescent="0.25">
      <c r="A269" s="52">
        <v>240</v>
      </c>
      <c r="C269" s="13">
        <v>0</v>
      </c>
      <c r="D269" s="14">
        <v>0</v>
      </c>
      <c r="E269" s="13">
        <v>0</v>
      </c>
      <c r="F269" s="13">
        <v>0</v>
      </c>
      <c r="G269" s="4">
        <v>0</v>
      </c>
      <c r="H269" s="13">
        <v>0</v>
      </c>
      <c r="I269" s="13">
        <v>0</v>
      </c>
      <c r="J269" s="4">
        <f>SUM(C269:I269)</f>
        <v>0</v>
      </c>
      <c r="K269" s="55" t="str" cm="1">
        <f t="array" ref="K269">_xlfn.IFS(J269&gt;50,"保送",J269&lt;3,"否",AND(J269&gt;2,J269&lt;9),"是")</f>
        <v>否</v>
      </c>
    </row>
    <row r="270" spans="1:11" x14ac:dyDescent="0.25">
      <c r="A270" s="52">
        <v>246</v>
      </c>
      <c r="C270" s="13">
        <v>0</v>
      </c>
      <c r="D270" s="14">
        <v>0</v>
      </c>
      <c r="E270" s="13">
        <v>0</v>
      </c>
      <c r="F270" s="13">
        <v>0</v>
      </c>
      <c r="G270" s="4">
        <v>0</v>
      </c>
      <c r="H270" s="13">
        <v>0</v>
      </c>
      <c r="I270" s="13">
        <v>0</v>
      </c>
      <c r="J270" s="4">
        <f>SUM(C270:I270)</f>
        <v>0</v>
      </c>
      <c r="K270" s="55" t="str" cm="1">
        <f t="array" ref="K270">_xlfn.IFS(J270&gt;50,"保送",J270&lt;3,"否",AND(J270&gt;2,J270&lt;9),"是")</f>
        <v>否</v>
      </c>
    </row>
    <row r="271" spans="1:11" x14ac:dyDescent="0.25">
      <c r="A271" s="52">
        <v>247</v>
      </c>
      <c r="C271" s="13">
        <v>0</v>
      </c>
      <c r="D271" s="14">
        <v>0</v>
      </c>
      <c r="E271" s="13">
        <v>0</v>
      </c>
      <c r="F271" s="13">
        <v>0</v>
      </c>
      <c r="G271" s="4">
        <v>0</v>
      </c>
      <c r="H271" s="13">
        <v>0</v>
      </c>
      <c r="I271" s="13">
        <v>0</v>
      </c>
      <c r="J271" s="4">
        <f>SUM(C271:I271)</f>
        <v>0</v>
      </c>
      <c r="K271" s="55" t="str" cm="1">
        <f t="array" ref="K271">_xlfn.IFS(J271&gt;50,"保送",J271&lt;3,"否",AND(J271&gt;2,J271&lt;9),"是")</f>
        <v>否</v>
      </c>
    </row>
    <row r="272" spans="1:11" x14ac:dyDescent="0.25">
      <c r="A272" s="52">
        <v>249</v>
      </c>
      <c r="C272" s="13">
        <v>0</v>
      </c>
      <c r="D272" s="14">
        <v>0</v>
      </c>
      <c r="E272" s="13">
        <v>0</v>
      </c>
      <c r="F272" s="13">
        <v>0</v>
      </c>
      <c r="G272" s="4">
        <v>0</v>
      </c>
      <c r="H272" s="13">
        <v>0</v>
      </c>
      <c r="I272" s="13">
        <v>0</v>
      </c>
      <c r="J272" s="4">
        <f>SUM(C272:I272)</f>
        <v>0</v>
      </c>
      <c r="K272" s="55" t="str" cm="1">
        <f t="array" ref="K272">_xlfn.IFS(J272&gt;50,"保送",J272&lt;3,"否",AND(J272&gt;2,J272&lt;9),"是")</f>
        <v>否</v>
      </c>
    </row>
    <row r="273" spans="1:11" x14ac:dyDescent="0.25">
      <c r="A273" s="52">
        <v>253</v>
      </c>
      <c r="C273" s="13">
        <v>0</v>
      </c>
      <c r="D273" s="14">
        <v>0</v>
      </c>
      <c r="E273" s="13">
        <v>0</v>
      </c>
      <c r="F273" s="13">
        <v>0</v>
      </c>
      <c r="G273" s="4">
        <v>0</v>
      </c>
      <c r="H273" s="13">
        <v>0</v>
      </c>
      <c r="I273" s="13">
        <v>0</v>
      </c>
      <c r="J273" s="4">
        <f>SUM(C273:I273)</f>
        <v>0</v>
      </c>
      <c r="K273" s="55" t="str" cm="1">
        <f t="array" ref="K273">_xlfn.IFS(J273&gt;50,"保送",J273&lt;3,"否",AND(J273&gt;2,J273&lt;9),"是")</f>
        <v>否</v>
      </c>
    </row>
    <row r="274" spans="1:11" x14ac:dyDescent="0.25">
      <c r="A274" s="52">
        <v>254</v>
      </c>
      <c r="C274" s="13">
        <v>0</v>
      </c>
      <c r="D274" s="14">
        <v>0</v>
      </c>
      <c r="E274" s="13">
        <v>0</v>
      </c>
      <c r="F274" s="13">
        <v>0</v>
      </c>
      <c r="G274" s="4">
        <v>0</v>
      </c>
      <c r="H274" s="13">
        <v>0</v>
      </c>
      <c r="I274" s="13">
        <v>0</v>
      </c>
      <c r="J274" s="4">
        <f>SUM(C274:I274)</f>
        <v>0</v>
      </c>
      <c r="K274" s="55" t="str" cm="1">
        <f t="array" ref="K274">_xlfn.IFS(J274&gt;50,"保送",J274&lt;3,"否",AND(J274&gt;2,J274&lt;9),"是")</f>
        <v>否</v>
      </c>
    </row>
    <row r="275" spans="1:11" x14ac:dyDescent="0.25">
      <c r="A275" s="52">
        <v>255</v>
      </c>
      <c r="C275" s="13">
        <v>0</v>
      </c>
      <c r="D275" s="14">
        <v>0</v>
      </c>
      <c r="E275" s="13">
        <v>0</v>
      </c>
      <c r="F275" s="13">
        <v>0</v>
      </c>
      <c r="G275" s="4">
        <v>0</v>
      </c>
      <c r="H275" s="13">
        <v>0</v>
      </c>
      <c r="I275" s="13">
        <v>0</v>
      </c>
      <c r="J275" s="4">
        <f>SUM(C275:I275)</f>
        <v>0</v>
      </c>
      <c r="K275" s="55" t="str" cm="1">
        <f t="array" ref="K275">_xlfn.IFS(J275&gt;50,"保送",J275&lt;3,"否",AND(J275&gt;2,J275&lt;9),"是")</f>
        <v>否</v>
      </c>
    </row>
    <row r="276" spans="1:11" x14ac:dyDescent="0.25">
      <c r="A276" s="52">
        <v>257</v>
      </c>
      <c r="C276" s="13">
        <v>0</v>
      </c>
      <c r="D276" s="14">
        <v>0</v>
      </c>
      <c r="E276" s="13">
        <v>0</v>
      </c>
      <c r="F276" s="13">
        <v>0</v>
      </c>
      <c r="G276" s="4">
        <v>0</v>
      </c>
      <c r="H276" s="13">
        <v>0</v>
      </c>
      <c r="I276" s="13">
        <v>0</v>
      </c>
      <c r="J276" s="4">
        <f>SUM(C276:I276)</f>
        <v>0</v>
      </c>
      <c r="K276" s="55" t="str" cm="1">
        <f t="array" ref="K276">_xlfn.IFS(J276&gt;50,"保送",J276&lt;3,"否",AND(J276&gt;2,J276&lt;9),"是")</f>
        <v>否</v>
      </c>
    </row>
    <row r="277" spans="1:11" x14ac:dyDescent="0.25">
      <c r="A277" s="52">
        <v>258</v>
      </c>
      <c r="C277" s="13">
        <v>0</v>
      </c>
      <c r="D277" s="14">
        <v>0</v>
      </c>
      <c r="E277" s="13">
        <v>0</v>
      </c>
      <c r="F277" s="13">
        <v>0</v>
      </c>
      <c r="G277" s="4">
        <v>0</v>
      </c>
      <c r="H277" s="13">
        <v>0</v>
      </c>
      <c r="I277" s="13">
        <v>0</v>
      </c>
      <c r="J277" s="4">
        <f>SUM(C277:I277)</f>
        <v>0</v>
      </c>
      <c r="K277" s="55" t="str" cm="1">
        <f t="array" ref="K277">_xlfn.IFS(J277&gt;50,"保送",J277&lt;3,"否",AND(J277&gt;2,J277&lt;9),"是")</f>
        <v>否</v>
      </c>
    </row>
    <row r="278" spans="1:11" x14ac:dyDescent="0.25">
      <c r="A278" s="52">
        <v>259</v>
      </c>
      <c r="C278" s="13">
        <v>0</v>
      </c>
      <c r="D278" s="14">
        <v>0</v>
      </c>
      <c r="E278" s="13">
        <v>0</v>
      </c>
      <c r="F278" s="13">
        <v>0</v>
      </c>
      <c r="G278" s="4">
        <v>0</v>
      </c>
      <c r="H278" s="13">
        <v>0</v>
      </c>
      <c r="I278" s="13">
        <v>0</v>
      </c>
      <c r="J278" s="4">
        <f>SUM(C278:I278)</f>
        <v>0</v>
      </c>
      <c r="K278" s="55" t="str" cm="1">
        <f t="array" ref="K278">_xlfn.IFS(J278&gt;50,"保送",J278&lt;3,"否",AND(J278&gt;2,J278&lt;9),"是")</f>
        <v>否</v>
      </c>
    </row>
    <row r="279" spans="1:11" x14ac:dyDescent="0.25">
      <c r="A279" s="52">
        <v>260</v>
      </c>
      <c r="C279" s="13">
        <v>0</v>
      </c>
      <c r="D279" s="14">
        <v>0</v>
      </c>
      <c r="E279" s="13">
        <v>0</v>
      </c>
      <c r="F279" s="13">
        <v>0</v>
      </c>
      <c r="G279" s="4">
        <v>0</v>
      </c>
      <c r="H279" s="13">
        <v>0</v>
      </c>
      <c r="I279" s="13">
        <v>0</v>
      </c>
      <c r="J279" s="4">
        <f>SUM(C279:I279)</f>
        <v>0</v>
      </c>
      <c r="K279" s="55" t="str" cm="1">
        <f t="array" ref="K279">_xlfn.IFS(J279&gt;50,"保送",J279&lt;3,"否",AND(J279&gt;2,J279&lt;9),"是")</f>
        <v>否</v>
      </c>
    </row>
    <row r="280" spans="1:11" x14ac:dyDescent="0.25">
      <c r="A280" s="52">
        <v>265</v>
      </c>
      <c r="C280" s="13">
        <v>0</v>
      </c>
      <c r="D280" s="14">
        <v>0</v>
      </c>
      <c r="E280" s="13">
        <v>0</v>
      </c>
      <c r="F280" s="13">
        <v>0</v>
      </c>
      <c r="G280" s="4">
        <v>0</v>
      </c>
      <c r="H280" s="13">
        <v>0</v>
      </c>
      <c r="I280" s="13">
        <v>0</v>
      </c>
      <c r="J280" s="4">
        <f>SUM(C280:I280)</f>
        <v>0</v>
      </c>
      <c r="K280" s="55" t="str" cm="1">
        <f t="array" ref="K280">_xlfn.IFS(J280&gt;50,"保送",J280&lt;3,"否",AND(J280&gt;2,J280&lt;9),"是")</f>
        <v>否</v>
      </c>
    </row>
    <row r="281" spans="1:11" x14ac:dyDescent="0.25">
      <c r="A281" s="52">
        <v>267</v>
      </c>
      <c r="C281" s="13">
        <v>0</v>
      </c>
      <c r="D281" s="14">
        <v>0</v>
      </c>
      <c r="E281" s="13">
        <v>0</v>
      </c>
      <c r="F281" s="13">
        <v>0</v>
      </c>
      <c r="G281" s="4">
        <v>0</v>
      </c>
      <c r="H281" s="13">
        <v>0</v>
      </c>
      <c r="I281" s="13">
        <v>0</v>
      </c>
      <c r="J281" s="4">
        <f>SUM(C281:I281)</f>
        <v>0</v>
      </c>
      <c r="K281" s="55" t="str" cm="1">
        <f t="array" ref="K281">_xlfn.IFS(J281&gt;50,"保送",J281&lt;3,"否",AND(J281&gt;2,J281&lt;9),"是")</f>
        <v>否</v>
      </c>
    </row>
    <row r="282" spans="1:11" x14ac:dyDescent="0.25">
      <c r="A282" s="52">
        <v>269</v>
      </c>
      <c r="C282" s="13">
        <v>0</v>
      </c>
      <c r="D282" s="14">
        <v>0</v>
      </c>
      <c r="E282" s="13">
        <v>0</v>
      </c>
      <c r="F282" s="13">
        <v>0</v>
      </c>
      <c r="G282" s="4">
        <v>0</v>
      </c>
      <c r="H282" s="13">
        <v>0</v>
      </c>
      <c r="I282" s="13">
        <v>0</v>
      </c>
      <c r="J282" s="4">
        <f>SUM(C282:I282)</f>
        <v>0</v>
      </c>
      <c r="K282" s="55" t="str" cm="1">
        <f t="array" ref="K282">_xlfn.IFS(J282&gt;50,"保送",J282&lt;3,"否",AND(J282&gt;2,J282&lt;9),"是")</f>
        <v>否</v>
      </c>
    </row>
    <row r="283" spans="1:11" x14ac:dyDescent="0.25">
      <c r="A283" s="52">
        <v>271</v>
      </c>
      <c r="C283" s="13">
        <v>0</v>
      </c>
      <c r="D283" s="14">
        <v>0</v>
      </c>
      <c r="E283" s="13">
        <v>0</v>
      </c>
      <c r="F283" s="13">
        <v>0</v>
      </c>
      <c r="G283" s="4">
        <v>0</v>
      </c>
      <c r="H283" s="13">
        <v>0</v>
      </c>
      <c r="I283" s="13">
        <v>0</v>
      </c>
      <c r="J283" s="4">
        <f>SUM(C283:I283)</f>
        <v>0</v>
      </c>
      <c r="K283" s="55" t="str" cm="1">
        <f t="array" ref="K283">_xlfn.IFS(J283&gt;50,"保送",J283&lt;3,"否",AND(J283&gt;2,J283&lt;9),"是")</f>
        <v>否</v>
      </c>
    </row>
    <row r="284" spans="1:11" x14ac:dyDescent="0.25">
      <c r="A284" s="52">
        <v>274</v>
      </c>
      <c r="C284" s="13">
        <v>0</v>
      </c>
      <c r="D284" s="14">
        <v>0</v>
      </c>
      <c r="E284" s="13">
        <v>0</v>
      </c>
      <c r="F284" s="13">
        <v>0</v>
      </c>
      <c r="G284" s="4">
        <v>0</v>
      </c>
      <c r="H284" s="13">
        <v>0</v>
      </c>
      <c r="I284" s="13">
        <v>0</v>
      </c>
      <c r="J284" s="4">
        <f>SUM(C284:I284)</f>
        <v>0</v>
      </c>
      <c r="K284" s="55" t="str" cm="1">
        <f t="array" ref="K284">_xlfn.IFS(J284&gt;50,"保送",J284&lt;3,"否",AND(J284&gt;2,J284&lt;9),"是")</f>
        <v>否</v>
      </c>
    </row>
    <row r="285" spans="1:11" x14ac:dyDescent="0.25">
      <c r="A285" s="52">
        <v>276</v>
      </c>
      <c r="C285" s="13">
        <v>0</v>
      </c>
      <c r="D285" s="14">
        <v>0</v>
      </c>
      <c r="E285" s="13">
        <v>0</v>
      </c>
      <c r="F285" s="13">
        <v>0</v>
      </c>
      <c r="G285" s="4">
        <v>0</v>
      </c>
      <c r="H285" s="13">
        <v>0</v>
      </c>
      <c r="I285" s="13">
        <v>0</v>
      </c>
      <c r="J285" s="4">
        <f>SUM(C285:I285)</f>
        <v>0</v>
      </c>
      <c r="K285" s="55" t="str" cm="1">
        <f t="array" ref="K285">_xlfn.IFS(J285&gt;50,"保送",J285&lt;3,"否",AND(J285&gt;2,J285&lt;9),"是")</f>
        <v>否</v>
      </c>
    </row>
    <row r="286" spans="1:11" x14ac:dyDescent="0.25">
      <c r="A286" s="52">
        <v>278</v>
      </c>
      <c r="C286" s="13">
        <v>0</v>
      </c>
      <c r="D286" s="14">
        <v>0</v>
      </c>
      <c r="E286" s="13">
        <v>0</v>
      </c>
      <c r="F286" s="13">
        <v>0</v>
      </c>
      <c r="G286" s="4">
        <v>0</v>
      </c>
      <c r="H286" s="13">
        <v>0</v>
      </c>
      <c r="I286" s="13">
        <v>0</v>
      </c>
      <c r="J286" s="4">
        <f>SUM(C286:I286)</f>
        <v>0</v>
      </c>
      <c r="K286" s="55" t="str" cm="1">
        <f t="array" ref="K286">_xlfn.IFS(J286&gt;50,"保送",J286&lt;3,"否",AND(J286&gt;2,J286&lt;9),"是")</f>
        <v>否</v>
      </c>
    </row>
    <row r="287" spans="1:11" x14ac:dyDescent="0.25">
      <c r="A287" s="52">
        <v>279</v>
      </c>
      <c r="C287" s="13">
        <v>0</v>
      </c>
      <c r="D287" s="14">
        <v>0</v>
      </c>
      <c r="E287" s="13">
        <v>0</v>
      </c>
      <c r="F287" s="13">
        <v>0</v>
      </c>
      <c r="G287" s="4">
        <v>0</v>
      </c>
      <c r="H287" s="13">
        <v>0</v>
      </c>
      <c r="I287" s="13">
        <v>0</v>
      </c>
      <c r="J287" s="4">
        <f>SUM(C287:I287)</f>
        <v>0</v>
      </c>
      <c r="K287" s="55" t="str" cm="1">
        <f t="array" ref="K287">_xlfn.IFS(J287&gt;50,"保送",J287&lt;3,"否",AND(J287&gt;2,J287&lt;9),"是")</f>
        <v>否</v>
      </c>
    </row>
    <row r="288" spans="1:11" x14ac:dyDescent="0.25">
      <c r="A288" s="52">
        <v>283</v>
      </c>
      <c r="C288" s="13">
        <v>0</v>
      </c>
      <c r="D288" s="14">
        <v>0</v>
      </c>
      <c r="E288" s="13">
        <v>0</v>
      </c>
      <c r="F288" s="13">
        <v>0</v>
      </c>
      <c r="G288" s="4">
        <v>0</v>
      </c>
      <c r="H288" s="13">
        <v>0</v>
      </c>
      <c r="I288" s="13">
        <v>0</v>
      </c>
      <c r="J288" s="4">
        <f>SUM(C288:I288)</f>
        <v>0</v>
      </c>
      <c r="K288" s="55" t="str" cm="1">
        <f t="array" ref="K288">_xlfn.IFS(J288&gt;50,"保送",J288&lt;3,"否",AND(J288&gt;2,J288&lt;9),"是")</f>
        <v>否</v>
      </c>
    </row>
    <row r="289" spans="1:11" x14ac:dyDescent="0.25">
      <c r="A289" s="52">
        <v>284</v>
      </c>
      <c r="C289" s="13">
        <v>0</v>
      </c>
      <c r="D289" s="14">
        <v>0</v>
      </c>
      <c r="E289" s="13">
        <v>0</v>
      </c>
      <c r="F289" s="13">
        <v>0</v>
      </c>
      <c r="G289" s="4">
        <v>0</v>
      </c>
      <c r="H289" s="13">
        <v>0</v>
      </c>
      <c r="I289" s="13">
        <v>0</v>
      </c>
      <c r="J289" s="4">
        <f>SUM(C289:I289)</f>
        <v>0</v>
      </c>
      <c r="K289" s="55" t="str" cm="1">
        <f t="array" ref="K289">_xlfn.IFS(J289&gt;50,"保送",J289&lt;3,"否",AND(J289&gt;2,J289&lt;9),"是")</f>
        <v>否</v>
      </c>
    </row>
    <row r="290" spans="1:11" x14ac:dyDescent="0.25">
      <c r="A290" s="52">
        <v>286</v>
      </c>
      <c r="C290" s="13">
        <v>0</v>
      </c>
      <c r="D290" s="14">
        <v>0</v>
      </c>
      <c r="E290" s="13">
        <v>0</v>
      </c>
      <c r="F290" s="13">
        <v>0</v>
      </c>
      <c r="G290" s="4">
        <v>0</v>
      </c>
      <c r="H290" s="13">
        <v>0</v>
      </c>
      <c r="I290" s="13">
        <v>0</v>
      </c>
      <c r="J290" s="4">
        <f>SUM(C290:I290)</f>
        <v>0</v>
      </c>
      <c r="K290" s="55" t="str" cm="1">
        <f t="array" ref="K290">_xlfn.IFS(J290&gt;50,"保送",J290&lt;3,"否",AND(J290&gt;2,J290&lt;9),"是")</f>
        <v>否</v>
      </c>
    </row>
    <row r="291" spans="1:11" x14ac:dyDescent="0.25">
      <c r="A291" s="52">
        <v>290</v>
      </c>
      <c r="C291" s="13">
        <v>0</v>
      </c>
      <c r="D291" s="14">
        <v>0</v>
      </c>
      <c r="E291" s="13">
        <v>0</v>
      </c>
      <c r="F291" s="13">
        <v>0</v>
      </c>
      <c r="G291" s="4">
        <v>0</v>
      </c>
      <c r="H291" s="13">
        <v>0</v>
      </c>
      <c r="I291" s="13">
        <v>0</v>
      </c>
      <c r="J291" s="4">
        <f>SUM(C291:I291)</f>
        <v>0</v>
      </c>
      <c r="K291" s="55" t="str" cm="1">
        <f t="array" ref="K291">_xlfn.IFS(J291&gt;50,"保送",J291&lt;3,"否",AND(J291&gt;2,J291&lt;9),"是")</f>
        <v>否</v>
      </c>
    </row>
    <row r="292" spans="1:11" x14ac:dyDescent="0.25">
      <c r="A292" s="52">
        <v>291</v>
      </c>
      <c r="C292" s="13">
        <v>0</v>
      </c>
      <c r="D292" s="14">
        <v>0</v>
      </c>
      <c r="E292" s="13">
        <v>0</v>
      </c>
      <c r="F292" s="13">
        <v>0</v>
      </c>
      <c r="G292" s="4">
        <v>0</v>
      </c>
      <c r="H292" s="13">
        <v>0</v>
      </c>
      <c r="I292" s="13">
        <v>0</v>
      </c>
      <c r="J292" s="4">
        <f>SUM(C292:I292)</f>
        <v>0</v>
      </c>
      <c r="K292" s="55" t="str" cm="1">
        <f t="array" ref="K292">_xlfn.IFS(J292&gt;50,"保送",J292&lt;3,"否",AND(J292&gt;2,J292&lt;9),"是")</f>
        <v>否</v>
      </c>
    </row>
    <row r="293" spans="1:11" x14ac:dyDescent="0.25">
      <c r="C293" s="3"/>
    </row>
    <row r="294" spans="1:11" x14ac:dyDescent="0.25">
      <c r="C294" s="5">
        <f>(SUM(C2:C292)-99)/291</f>
        <v>0.19243986254295534</v>
      </c>
      <c r="D294" s="11">
        <f>SUM(D2:D292)/291</f>
        <v>0.16151202749140894</v>
      </c>
      <c r="E294" s="5">
        <f t="shared" ref="E294:I294" si="0">(SUM(E2:E292)-99)/291</f>
        <v>0.1718213058419244</v>
      </c>
      <c r="F294" s="5">
        <f>(SUM(F2:F292)-100)/291</f>
        <v>0.19587628865979381</v>
      </c>
      <c r="G294" s="5">
        <f>SUM(G2:G292)/291</f>
        <v>0.10652920962199312</v>
      </c>
      <c r="H294" s="5">
        <f>SUM(H2:H292)/291</f>
        <v>0.18900343642611683</v>
      </c>
      <c r="I294" s="22">
        <f t="shared" si="0"/>
        <v>0.30584192439862545</v>
      </c>
    </row>
    <row r="295" spans="1:11" x14ac:dyDescent="0.25"/>
    <row r="296" spans="1:11" x14ac:dyDescent="0.25"/>
    <row r="297" spans="1:11" x14ac:dyDescent="0.25"/>
    <row r="298" spans="1:11" x14ac:dyDescent="0.25"/>
    <row r="299" spans="1:11" x14ac:dyDescent="0.25"/>
    <row r="300" spans="1:11" x14ac:dyDescent="0.25"/>
    <row r="301" spans="1:11" x14ac:dyDescent="0.25"/>
    <row r="302" spans="1:11" x14ac:dyDescent="0.25">
      <c r="B302" s="62" t="s">
        <v>10</v>
      </c>
      <c r="C302" s="62"/>
      <c r="D302" s="9">
        <v>291</v>
      </c>
    </row>
    <row r="303" spans="1:11" x14ac:dyDescent="0.25">
      <c r="B303" s="63" t="s">
        <v>11</v>
      </c>
      <c r="C303" s="64"/>
      <c r="D303" s="10">
        <f>COUNTIF(J2:J292,"&gt;2")</f>
        <v>45</v>
      </c>
    </row>
    <row r="304" spans="1:11" x14ac:dyDescent="0.25">
      <c r="B304" s="65" t="s">
        <v>12</v>
      </c>
      <c r="C304" s="66"/>
      <c r="D304" s="12">
        <f>D303/D302</f>
        <v>0.15463917525773196</v>
      </c>
    </row>
    <row r="305" spans="2:5" x14ac:dyDescent="0.25"/>
    <row r="306" spans="2:5" x14ac:dyDescent="0.25"/>
    <row r="307" spans="2:5" x14ac:dyDescent="0.25"/>
    <row r="308" spans="2:5" x14ac:dyDescent="0.25">
      <c r="B308" s="29" t="s">
        <v>13</v>
      </c>
      <c r="C308" s="30" t="s">
        <v>14</v>
      </c>
      <c r="D308" s="31" t="s">
        <v>15</v>
      </c>
      <c r="E308" s="30" t="s">
        <v>16</v>
      </c>
    </row>
    <row r="309" spans="2:5" x14ac:dyDescent="0.25">
      <c r="B309" s="32" t="s">
        <v>17</v>
      </c>
      <c r="C309" s="33">
        <v>26</v>
      </c>
      <c r="D309" s="34">
        <v>6</v>
      </c>
      <c r="E309" s="35">
        <v>0.230769230769231</v>
      </c>
    </row>
    <row r="310" spans="2:5" x14ac:dyDescent="0.25">
      <c r="B310" s="36" t="s">
        <v>18</v>
      </c>
      <c r="C310" s="37">
        <v>21</v>
      </c>
      <c r="D310" s="38">
        <v>3</v>
      </c>
      <c r="E310" s="39">
        <v>0.14285714285714299</v>
      </c>
    </row>
    <row r="311" spans="2:5" x14ac:dyDescent="0.25">
      <c r="B311" s="40" t="s">
        <v>19</v>
      </c>
      <c r="C311" s="41">
        <v>26</v>
      </c>
      <c r="D311" s="42">
        <v>5</v>
      </c>
      <c r="E311" s="43">
        <v>0.19230769230769201</v>
      </c>
    </row>
    <row r="312" spans="2:5" x14ac:dyDescent="0.25">
      <c r="B312" s="44" t="s">
        <v>20</v>
      </c>
      <c r="C312" s="45">
        <v>33</v>
      </c>
      <c r="D312" s="46">
        <v>9</v>
      </c>
      <c r="E312" s="47">
        <v>0.27272727272727298</v>
      </c>
    </row>
    <row r="313" spans="2:5" x14ac:dyDescent="0.25">
      <c r="B313" s="48" t="s">
        <v>21</v>
      </c>
      <c r="C313" s="49">
        <v>28</v>
      </c>
      <c r="D313" s="50">
        <v>4</v>
      </c>
      <c r="E313" s="51">
        <v>0.14285714285714299</v>
      </c>
    </row>
    <row r="314" spans="2:5" x14ac:dyDescent="0.25">
      <c r="B314" s="32" t="s">
        <v>22</v>
      </c>
      <c r="C314" s="33">
        <v>37</v>
      </c>
      <c r="D314" s="34">
        <v>4</v>
      </c>
      <c r="E314" s="35">
        <v>0.108108108108108</v>
      </c>
    </row>
    <row r="315" spans="2:5" x14ac:dyDescent="0.25">
      <c r="B315" s="36" t="s">
        <v>23</v>
      </c>
      <c r="C315" s="37">
        <v>38</v>
      </c>
      <c r="D315" s="38">
        <v>5</v>
      </c>
      <c r="E315" s="39">
        <v>0.13157894736842099</v>
      </c>
    </row>
    <row r="316" spans="2:5" x14ac:dyDescent="0.25">
      <c r="B316" s="40" t="s">
        <v>24</v>
      </c>
      <c r="C316" s="41">
        <v>35</v>
      </c>
      <c r="D316" s="42">
        <v>4</v>
      </c>
      <c r="E316" s="43">
        <v>0.114285714285714</v>
      </c>
    </row>
    <row r="317" spans="2:5" x14ac:dyDescent="0.25">
      <c r="B317" s="44" t="s">
        <v>25</v>
      </c>
      <c r="C317" s="45">
        <v>24</v>
      </c>
      <c r="D317" s="46">
        <v>3</v>
      </c>
      <c r="E317" s="47">
        <v>0.125</v>
      </c>
    </row>
    <row r="318" spans="2:5" x14ac:dyDescent="0.25">
      <c r="B318" s="48" t="s">
        <v>26</v>
      </c>
      <c r="C318" s="49">
        <v>23</v>
      </c>
      <c r="D318" s="50">
        <v>2</v>
      </c>
      <c r="E318" s="51">
        <v>8.6956521739130405E-2</v>
      </c>
    </row>
    <row r="319" spans="2:5" x14ac:dyDescent="0.25">
      <c r="B319" s="3"/>
      <c r="C319" s="3"/>
      <c r="D319" s="27"/>
      <c r="E319" s="28"/>
    </row>
    <row r="320" spans="2:5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</sheetData>
  <mergeCells count="3">
    <mergeCell ref="B302:C302"/>
    <mergeCell ref="B303:C303"/>
    <mergeCell ref="B304:C304"/>
  </mergeCells>
  <phoneticPr fontId="1" type="noConversion"/>
  <conditionalFormatting sqref="C2:I301 D302:I304 C305:I307 F308:F318 H308:I500 G308:G501 C319:F500">
    <cfRule type="cellIs" dxfId="7" priority="1" operator="equal">
      <formula>100</formula>
    </cfRule>
  </conditionalFormatting>
  <conditionalFormatting sqref="C2:I301 D302:I304 C305:I307 F308:F318 H308:I500 G308:G501 C319:F500">
    <cfRule type="cellIs" dxfId="6" priority="2" operator="equal">
      <formula>10</formula>
    </cfRule>
  </conditionalFormatting>
  <conditionalFormatting sqref="K2:K500">
    <cfRule type="cellIs" dxfId="5" priority="3" operator="equal">
      <formula>"保送"</formula>
    </cfRule>
  </conditionalFormatting>
  <conditionalFormatting sqref="L1 K1:K1048576">
    <cfRule type="cellIs" dxfId="4" priority="4" operator="equal">
      <formula>"是"</formula>
    </cfRule>
  </conditionalFormatting>
  <pageMargins left="0.7" right="0.7" top="0.75" bottom="0.75" header="0.3" footer="0.3"/>
  <pageSetup paperSize="9" orientation="portrait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7"/>
  <sheetViews>
    <sheetView topLeftCell="A187" workbookViewId="0">
      <selection activeCell="A198" sqref="A198:XFD200"/>
    </sheetView>
  </sheetViews>
  <sheetFormatPr defaultColWidth="0" defaultRowHeight="14" zeroHeight="1" x14ac:dyDescent="0.25"/>
  <cols>
    <col min="1" max="1" width="9" style="2" customWidth="1"/>
    <col min="2" max="3" width="9" customWidth="1"/>
    <col min="4" max="4" width="9" style="8" customWidth="1"/>
    <col min="5" max="11" width="9" customWidth="1"/>
    <col min="12" max="12" width="9" style="3" customWidth="1"/>
    <col min="13" max="13" width="12.36328125" style="3" customWidth="1"/>
    <col min="14" max="14" width="0" style="2" hidden="1" customWidth="1"/>
    <col min="15" max="16384" width="9" hidden="1"/>
  </cols>
  <sheetData>
    <row r="1" spans="1:14" x14ac:dyDescent="0.25">
      <c r="A1" s="15" t="s">
        <v>4</v>
      </c>
      <c r="B1" s="16"/>
      <c r="C1" s="17" t="s">
        <v>1</v>
      </c>
      <c r="D1" s="18" t="s">
        <v>0</v>
      </c>
      <c r="E1" s="17" t="s">
        <v>6</v>
      </c>
      <c r="F1" s="17" t="s">
        <v>7</v>
      </c>
      <c r="G1" s="17" t="s">
        <v>8</v>
      </c>
      <c r="H1" s="17" t="s">
        <v>9</v>
      </c>
      <c r="I1" s="17" t="s">
        <v>5</v>
      </c>
      <c r="J1" s="19"/>
      <c r="K1" s="20"/>
      <c r="L1" s="17" t="s">
        <v>2</v>
      </c>
      <c r="M1" s="17" t="s">
        <v>3</v>
      </c>
      <c r="N1" s="1"/>
    </row>
    <row r="2" spans="1:14" x14ac:dyDescent="0.25">
      <c r="A2" s="21">
        <v>1</v>
      </c>
      <c r="C2" s="13">
        <v>0</v>
      </c>
      <c r="D2" s="14">
        <v>0</v>
      </c>
      <c r="E2" s="13">
        <v>0</v>
      </c>
      <c r="F2" s="13">
        <v>0</v>
      </c>
      <c r="G2" s="4">
        <v>0</v>
      </c>
      <c r="H2" s="13">
        <v>0</v>
      </c>
      <c r="I2" s="13">
        <v>0</v>
      </c>
      <c r="J2" s="7"/>
      <c r="L2" s="6">
        <f t="shared" ref="L2:L65" si="0">SUM(C2:J2)</f>
        <v>0</v>
      </c>
      <c r="M2" s="6" t="str" cm="1">
        <f t="array" ref="M2">_xlfn.IFS(L2&gt;50,"保送",L2&lt;3,"否",AND(L2&gt;2,L2&lt;9),"是")</f>
        <v>否</v>
      </c>
    </row>
    <row r="3" spans="1:14" x14ac:dyDescent="0.25">
      <c r="A3" s="15">
        <v>2</v>
      </c>
      <c r="C3" s="13">
        <v>0</v>
      </c>
      <c r="D3" s="14">
        <v>0</v>
      </c>
      <c r="E3" s="13">
        <v>0</v>
      </c>
      <c r="F3" s="13">
        <v>0</v>
      </c>
      <c r="G3" s="4">
        <v>0</v>
      </c>
      <c r="H3" s="13">
        <v>0</v>
      </c>
      <c r="I3" s="13">
        <v>1</v>
      </c>
      <c r="J3" s="7"/>
      <c r="L3" s="4">
        <f t="shared" si="0"/>
        <v>1</v>
      </c>
      <c r="M3" s="4" t="str" cm="1">
        <f t="array" ref="M3">_xlfn.IFS(L3&gt;50,"保送",L3&lt;3,"否",AND(L3&gt;2,L3&lt;9),"是")</f>
        <v>否</v>
      </c>
    </row>
    <row r="4" spans="1:14" x14ac:dyDescent="0.25">
      <c r="A4" s="15">
        <v>3</v>
      </c>
      <c r="C4" s="13">
        <v>0</v>
      </c>
      <c r="D4" s="14">
        <v>0</v>
      </c>
      <c r="E4" s="13">
        <v>0</v>
      </c>
      <c r="F4" s="13">
        <v>0</v>
      </c>
      <c r="G4" s="4">
        <v>0</v>
      </c>
      <c r="H4" s="13">
        <v>0</v>
      </c>
      <c r="I4" s="13">
        <v>0</v>
      </c>
      <c r="J4" s="7"/>
      <c r="L4" s="4">
        <f t="shared" si="0"/>
        <v>0</v>
      </c>
      <c r="M4" s="4" t="str" cm="1">
        <f t="array" ref="M4">_xlfn.IFS(L4&gt;50,"保送",L4&lt;3,"否",AND(L4&gt;2,L4&lt;9),"是")</f>
        <v>否</v>
      </c>
    </row>
    <row r="5" spans="1:14" x14ac:dyDescent="0.25">
      <c r="A5" s="15">
        <v>4</v>
      </c>
      <c r="C5" s="13">
        <v>0</v>
      </c>
      <c r="D5" s="14">
        <v>0</v>
      </c>
      <c r="E5" s="13">
        <v>0</v>
      </c>
      <c r="F5" s="13">
        <v>0</v>
      </c>
      <c r="G5" s="4">
        <v>0</v>
      </c>
      <c r="H5" s="13">
        <v>0</v>
      </c>
      <c r="I5" s="13">
        <v>1</v>
      </c>
      <c r="J5" s="7"/>
      <c r="L5" s="4">
        <f t="shared" si="0"/>
        <v>1</v>
      </c>
      <c r="M5" s="4" t="str" cm="1">
        <f t="array" ref="M5">_xlfn.IFS(L5&gt;50,"保送",L5&lt;3,"否",AND(L5&gt;2,L5&lt;9),"是")</f>
        <v>否</v>
      </c>
    </row>
    <row r="6" spans="1:14" x14ac:dyDescent="0.25">
      <c r="A6" s="15">
        <v>5</v>
      </c>
      <c r="C6" s="13">
        <v>0</v>
      </c>
      <c r="D6" s="14">
        <v>0</v>
      </c>
      <c r="E6" s="13">
        <v>0</v>
      </c>
      <c r="F6" s="13">
        <v>0</v>
      </c>
      <c r="G6" s="4">
        <v>0</v>
      </c>
      <c r="H6" s="13">
        <v>0</v>
      </c>
      <c r="I6" s="13">
        <v>1</v>
      </c>
      <c r="J6" s="7"/>
      <c r="L6" s="4">
        <f t="shared" si="0"/>
        <v>1</v>
      </c>
      <c r="M6" s="4" t="str" cm="1">
        <f t="array" ref="M6">_xlfn.IFS(L6&gt;50,"保送",L6&lt;3,"否",AND(L6&gt;2,L6&lt;9),"是")</f>
        <v>否</v>
      </c>
    </row>
    <row r="7" spans="1:14" x14ac:dyDescent="0.25">
      <c r="A7" s="15">
        <v>6</v>
      </c>
      <c r="C7" s="13">
        <v>0</v>
      </c>
      <c r="D7" s="14">
        <v>1</v>
      </c>
      <c r="E7" s="13">
        <v>0</v>
      </c>
      <c r="F7" s="13">
        <v>0</v>
      </c>
      <c r="G7" s="4">
        <v>0</v>
      </c>
      <c r="H7" s="13">
        <v>0</v>
      </c>
      <c r="I7" s="13">
        <v>0</v>
      </c>
      <c r="J7" s="7"/>
      <c r="L7" s="4">
        <f t="shared" si="0"/>
        <v>1</v>
      </c>
      <c r="M7" s="4" t="str" cm="1">
        <f t="array" ref="M7">_xlfn.IFS(L7&gt;50,"保送",L7&lt;3,"否",AND(L7&gt;2,L7&lt;9),"是")</f>
        <v>否</v>
      </c>
    </row>
    <row r="8" spans="1:14" x14ac:dyDescent="0.25">
      <c r="A8" s="15">
        <v>7</v>
      </c>
      <c r="C8" s="13">
        <v>0</v>
      </c>
      <c r="D8" s="14">
        <v>0</v>
      </c>
      <c r="E8" s="13">
        <v>0</v>
      </c>
      <c r="F8" s="13">
        <v>0</v>
      </c>
      <c r="G8" s="4">
        <v>0</v>
      </c>
      <c r="H8" s="13">
        <v>0</v>
      </c>
      <c r="I8" s="13">
        <v>0</v>
      </c>
      <c r="J8" s="7"/>
      <c r="L8" s="4">
        <f t="shared" si="0"/>
        <v>0</v>
      </c>
      <c r="M8" s="4" t="str" cm="1">
        <f t="array" ref="M8">_xlfn.IFS(L8&gt;50,"保送",L8&lt;3,"否",AND(L8&gt;2,L8&lt;9),"是")</f>
        <v>否</v>
      </c>
    </row>
    <row r="9" spans="1:14" x14ac:dyDescent="0.25">
      <c r="A9" s="15">
        <v>8</v>
      </c>
      <c r="C9" s="13">
        <v>0</v>
      </c>
      <c r="D9" s="14">
        <v>0</v>
      </c>
      <c r="E9" s="13">
        <v>0</v>
      </c>
      <c r="F9" s="13">
        <v>0</v>
      </c>
      <c r="G9" s="4">
        <v>0</v>
      </c>
      <c r="H9" s="13">
        <v>0</v>
      </c>
      <c r="I9" s="13">
        <v>0</v>
      </c>
      <c r="J9" s="7"/>
      <c r="L9" s="4">
        <f t="shared" si="0"/>
        <v>0</v>
      </c>
      <c r="M9" s="4" t="str" cm="1">
        <f t="array" ref="M9">_xlfn.IFS(L9&gt;50,"保送",L9&lt;3,"否",AND(L9&gt;2,L9&lt;9),"是")</f>
        <v>否</v>
      </c>
    </row>
    <row r="10" spans="1:14" x14ac:dyDescent="0.25">
      <c r="A10" s="15">
        <v>9</v>
      </c>
      <c r="C10" s="13">
        <v>1</v>
      </c>
      <c r="D10" s="14">
        <v>0</v>
      </c>
      <c r="E10" s="13">
        <v>0</v>
      </c>
      <c r="F10" s="13">
        <v>0</v>
      </c>
      <c r="G10" s="4">
        <v>0</v>
      </c>
      <c r="H10" s="13">
        <v>0</v>
      </c>
      <c r="I10" s="13">
        <v>0</v>
      </c>
      <c r="J10" s="7"/>
      <c r="L10" s="4">
        <f t="shared" si="0"/>
        <v>1</v>
      </c>
      <c r="M10" s="4" t="str" cm="1">
        <f t="array" ref="M10">_xlfn.IFS(L10&gt;50,"保送",L10&lt;3,"否",AND(L10&gt;2,L10&lt;9),"是")</f>
        <v>否</v>
      </c>
    </row>
    <row r="11" spans="1:14" x14ac:dyDescent="0.25">
      <c r="A11" s="15">
        <v>10</v>
      </c>
      <c r="C11" s="13">
        <v>0</v>
      </c>
      <c r="D11" s="14">
        <v>0</v>
      </c>
      <c r="E11" s="13">
        <v>0</v>
      </c>
      <c r="F11" s="13">
        <v>1</v>
      </c>
      <c r="G11" s="4">
        <v>0</v>
      </c>
      <c r="H11" s="13">
        <v>1</v>
      </c>
      <c r="I11" s="13">
        <v>1</v>
      </c>
      <c r="J11" s="7"/>
      <c r="L11" s="4">
        <f t="shared" si="0"/>
        <v>3</v>
      </c>
      <c r="M11" s="4" t="str" cm="1">
        <f t="array" ref="M11">_xlfn.IFS(L11&gt;50,"保送",L11&lt;3,"否",AND(L11&gt;2,L11&lt;9),"是")</f>
        <v>是</v>
      </c>
    </row>
    <row r="12" spans="1:14" x14ac:dyDescent="0.25">
      <c r="A12" s="15">
        <v>11</v>
      </c>
      <c r="C12" s="13">
        <v>0</v>
      </c>
      <c r="D12" s="14">
        <v>0</v>
      </c>
      <c r="E12" s="13">
        <v>0</v>
      </c>
      <c r="F12" s="13">
        <v>0</v>
      </c>
      <c r="G12" s="4">
        <v>1</v>
      </c>
      <c r="H12" s="13">
        <v>0</v>
      </c>
      <c r="I12" s="13">
        <v>1</v>
      </c>
      <c r="J12" s="7"/>
      <c r="L12" s="4">
        <f t="shared" si="0"/>
        <v>2</v>
      </c>
      <c r="M12" s="4" t="str" cm="1">
        <f t="array" ref="M12">_xlfn.IFS(L12&gt;50,"保送",L12&lt;3,"否",AND(L12&gt;2,L12&lt;9),"是")</f>
        <v>否</v>
      </c>
    </row>
    <row r="13" spans="1:14" x14ac:dyDescent="0.25">
      <c r="A13" s="15">
        <v>12</v>
      </c>
      <c r="C13" s="13">
        <v>1</v>
      </c>
      <c r="D13" s="14">
        <v>0</v>
      </c>
      <c r="E13" s="13">
        <v>0</v>
      </c>
      <c r="F13" s="13">
        <v>1</v>
      </c>
      <c r="G13" s="4">
        <v>0</v>
      </c>
      <c r="H13" s="13">
        <v>1</v>
      </c>
      <c r="I13" s="13">
        <v>0</v>
      </c>
      <c r="J13" s="7"/>
      <c r="L13" s="4">
        <f t="shared" si="0"/>
        <v>3</v>
      </c>
      <c r="M13" s="4" t="str" cm="1">
        <f t="array" ref="M13">_xlfn.IFS(L13&gt;50,"保送",L13&lt;3,"否",AND(L13&gt;2,L13&lt;9),"是")</f>
        <v>是</v>
      </c>
    </row>
    <row r="14" spans="1:14" x14ac:dyDescent="0.25">
      <c r="A14" s="15">
        <v>13</v>
      </c>
      <c r="C14" s="13">
        <v>0</v>
      </c>
      <c r="D14" s="14">
        <v>0</v>
      </c>
      <c r="E14" s="13">
        <v>0</v>
      </c>
      <c r="F14" s="13">
        <v>1</v>
      </c>
      <c r="G14" s="4">
        <v>0</v>
      </c>
      <c r="H14" s="13">
        <v>0</v>
      </c>
      <c r="I14" s="13">
        <v>1</v>
      </c>
      <c r="J14" s="7"/>
      <c r="L14" s="4">
        <f t="shared" si="0"/>
        <v>2</v>
      </c>
      <c r="M14" s="4" t="str" cm="1">
        <f t="array" ref="M14">_xlfn.IFS(L14&gt;50,"保送",L14&lt;3,"否",AND(L14&gt;2,L14&lt;9),"是")</f>
        <v>否</v>
      </c>
    </row>
    <row r="15" spans="1:14" x14ac:dyDescent="0.25">
      <c r="A15" s="15">
        <v>14</v>
      </c>
      <c r="C15" s="13">
        <v>0</v>
      </c>
      <c r="D15" s="14">
        <v>0</v>
      </c>
      <c r="E15" s="13">
        <v>0</v>
      </c>
      <c r="F15" s="13">
        <v>0</v>
      </c>
      <c r="G15" s="4">
        <v>0</v>
      </c>
      <c r="H15" s="13">
        <v>0</v>
      </c>
      <c r="I15" s="13">
        <v>0</v>
      </c>
      <c r="J15" s="7"/>
      <c r="L15" s="4">
        <f t="shared" si="0"/>
        <v>0</v>
      </c>
      <c r="M15" s="4" t="str" cm="1">
        <f t="array" ref="M15">_xlfn.IFS(L15&gt;50,"保送",L15&lt;3,"否",AND(L15&gt;2,L15&lt;9),"是")</f>
        <v>否</v>
      </c>
    </row>
    <row r="16" spans="1:14" x14ac:dyDescent="0.25">
      <c r="A16" s="15">
        <v>15</v>
      </c>
      <c r="C16" s="13">
        <v>1</v>
      </c>
      <c r="D16" s="14">
        <v>0</v>
      </c>
      <c r="E16" s="13">
        <v>0</v>
      </c>
      <c r="F16" s="13">
        <v>0</v>
      </c>
      <c r="G16" s="4">
        <v>0</v>
      </c>
      <c r="H16" s="13">
        <v>0</v>
      </c>
      <c r="I16" s="13">
        <v>1</v>
      </c>
      <c r="J16" s="7"/>
      <c r="L16" s="4">
        <f t="shared" si="0"/>
        <v>2</v>
      </c>
      <c r="M16" s="4" t="str" cm="1">
        <f t="array" ref="M16">_xlfn.IFS(L16&gt;50,"保送",L16&lt;3,"否",AND(L16&gt;2,L16&lt;9),"是")</f>
        <v>否</v>
      </c>
    </row>
    <row r="17" spans="1:13" x14ac:dyDescent="0.25">
      <c r="A17" s="15">
        <v>16</v>
      </c>
      <c r="C17" s="13">
        <v>0</v>
      </c>
      <c r="D17" s="14">
        <v>0</v>
      </c>
      <c r="E17" s="13">
        <v>0</v>
      </c>
      <c r="F17" s="13">
        <v>0</v>
      </c>
      <c r="G17" s="4">
        <v>0</v>
      </c>
      <c r="H17" s="13">
        <v>0</v>
      </c>
      <c r="I17" s="13">
        <v>0</v>
      </c>
      <c r="J17" s="7"/>
      <c r="L17" s="4">
        <f t="shared" si="0"/>
        <v>0</v>
      </c>
      <c r="M17" s="4" t="str" cm="1">
        <f t="array" ref="M17">_xlfn.IFS(L17&gt;50,"保送",L17&lt;3,"否",AND(L17&gt;2,L17&lt;9),"是")</f>
        <v>否</v>
      </c>
    </row>
    <row r="18" spans="1:13" x14ac:dyDescent="0.25">
      <c r="A18" s="15">
        <v>17</v>
      </c>
      <c r="C18" s="13">
        <v>0</v>
      </c>
      <c r="D18" s="14">
        <v>0</v>
      </c>
      <c r="E18" s="13">
        <v>0</v>
      </c>
      <c r="F18" s="13">
        <v>0</v>
      </c>
      <c r="G18" s="4">
        <v>0</v>
      </c>
      <c r="H18" s="13">
        <v>1</v>
      </c>
      <c r="I18" s="13">
        <v>1</v>
      </c>
      <c r="J18" s="7"/>
      <c r="L18" s="4">
        <f t="shared" si="0"/>
        <v>2</v>
      </c>
      <c r="M18" s="4" t="str" cm="1">
        <f t="array" ref="M18">_xlfn.IFS(L18&gt;50,"保送",L18&lt;3,"否",AND(L18&gt;2,L18&lt;9),"是")</f>
        <v>否</v>
      </c>
    </row>
    <row r="19" spans="1:13" x14ac:dyDescent="0.25">
      <c r="A19" s="15">
        <v>18</v>
      </c>
      <c r="C19" s="13">
        <v>0</v>
      </c>
      <c r="D19" s="14">
        <v>0</v>
      </c>
      <c r="E19" s="13">
        <v>0</v>
      </c>
      <c r="F19" s="13">
        <v>1</v>
      </c>
      <c r="G19" s="4">
        <v>0</v>
      </c>
      <c r="H19" s="13">
        <v>1</v>
      </c>
      <c r="I19" s="13">
        <v>0</v>
      </c>
      <c r="J19" s="7"/>
      <c r="L19" s="4">
        <f t="shared" si="0"/>
        <v>2</v>
      </c>
      <c r="M19" s="4" t="str" cm="1">
        <f t="array" ref="M19">_xlfn.IFS(L19&gt;50,"保送",L19&lt;3,"否",AND(L19&gt;2,L19&lt;9),"是")</f>
        <v>否</v>
      </c>
    </row>
    <row r="20" spans="1:13" x14ac:dyDescent="0.25">
      <c r="A20" s="15">
        <v>19</v>
      </c>
      <c r="C20" s="13">
        <v>0</v>
      </c>
      <c r="D20" s="14">
        <v>0</v>
      </c>
      <c r="E20" s="13">
        <v>1</v>
      </c>
      <c r="F20" s="13">
        <v>0</v>
      </c>
      <c r="G20" s="4">
        <v>0</v>
      </c>
      <c r="H20" s="13">
        <v>0</v>
      </c>
      <c r="I20" s="13">
        <v>1</v>
      </c>
      <c r="J20" s="7"/>
      <c r="L20" s="4">
        <f t="shared" si="0"/>
        <v>2</v>
      </c>
      <c r="M20" s="4" t="str" cm="1">
        <f t="array" ref="M20">_xlfn.IFS(L20&gt;50,"保送",L20&lt;3,"否",AND(L20&gt;2,L20&lt;9),"是")</f>
        <v>否</v>
      </c>
    </row>
    <row r="21" spans="1:13" x14ac:dyDescent="0.25">
      <c r="A21" s="15">
        <v>20</v>
      </c>
      <c r="C21" s="13">
        <v>0</v>
      </c>
      <c r="D21" s="14">
        <v>0</v>
      </c>
      <c r="E21" s="13">
        <v>0</v>
      </c>
      <c r="F21" s="13">
        <v>1</v>
      </c>
      <c r="G21" s="4">
        <v>1</v>
      </c>
      <c r="H21" s="13">
        <v>1</v>
      </c>
      <c r="I21" s="13">
        <v>1</v>
      </c>
      <c r="J21" s="7"/>
      <c r="L21" s="4">
        <f t="shared" si="0"/>
        <v>4</v>
      </c>
      <c r="M21" s="4" t="str" cm="1">
        <f t="array" ref="M21">_xlfn.IFS(L21&gt;50,"保送",L21&lt;3,"否",AND(L21&gt;2,L21&lt;9),"是")</f>
        <v>是</v>
      </c>
    </row>
    <row r="22" spans="1:13" x14ac:dyDescent="0.25">
      <c r="A22" s="15">
        <v>21</v>
      </c>
      <c r="C22" s="13">
        <v>0</v>
      </c>
      <c r="D22" s="14">
        <v>0</v>
      </c>
      <c r="E22" s="13">
        <v>0</v>
      </c>
      <c r="F22" s="13">
        <v>0</v>
      </c>
      <c r="G22" s="4">
        <v>0</v>
      </c>
      <c r="H22" s="13">
        <v>0</v>
      </c>
      <c r="I22" s="13">
        <v>1</v>
      </c>
      <c r="J22" s="7"/>
      <c r="L22" s="4">
        <f t="shared" si="0"/>
        <v>1</v>
      </c>
      <c r="M22" s="4" t="str" cm="1">
        <f t="array" ref="M22">_xlfn.IFS(L22&gt;50,"保送",L22&lt;3,"否",AND(L22&gt;2,L22&lt;9),"是")</f>
        <v>否</v>
      </c>
    </row>
    <row r="23" spans="1:13" x14ac:dyDescent="0.25">
      <c r="A23" s="15">
        <v>22</v>
      </c>
      <c r="C23" s="13">
        <v>1</v>
      </c>
      <c r="D23" s="14">
        <v>0</v>
      </c>
      <c r="E23" s="13">
        <v>0</v>
      </c>
      <c r="F23" s="13">
        <v>0</v>
      </c>
      <c r="G23" s="4">
        <v>0</v>
      </c>
      <c r="H23" s="13">
        <v>0</v>
      </c>
      <c r="I23" s="13">
        <v>0</v>
      </c>
      <c r="J23" s="7"/>
      <c r="L23" s="4">
        <f t="shared" si="0"/>
        <v>1</v>
      </c>
      <c r="M23" s="4" t="str" cm="1">
        <f t="array" ref="M23">_xlfn.IFS(L23&gt;50,"保送",L23&lt;3,"否",AND(L23&gt;2,L23&lt;9),"是")</f>
        <v>否</v>
      </c>
    </row>
    <row r="24" spans="1:13" x14ac:dyDescent="0.25">
      <c r="A24" s="15">
        <v>23</v>
      </c>
      <c r="C24" s="13">
        <v>0</v>
      </c>
      <c r="D24" s="14">
        <v>0</v>
      </c>
      <c r="E24" s="13">
        <v>0</v>
      </c>
      <c r="F24" s="13">
        <v>0</v>
      </c>
      <c r="G24" s="4">
        <v>0</v>
      </c>
      <c r="H24" s="13">
        <v>0</v>
      </c>
      <c r="I24" s="13">
        <v>0</v>
      </c>
      <c r="J24" s="7"/>
      <c r="L24" s="4">
        <f t="shared" si="0"/>
        <v>0</v>
      </c>
      <c r="M24" s="4" t="str" cm="1">
        <f t="array" ref="M24">_xlfn.IFS(L24&gt;50,"保送",L24&lt;3,"否",AND(L24&gt;2,L24&lt;9),"是")</f>
        <v>否</v>
      </c>
    </row>
    <row r="25" spans="1:13" x14ac:dyDescent="0.25">
      <c r="A25" s="15">
        <v>24</v>
      </c>
      <c r="C25" s="13">
        <v>0</v>
      </c>
      <c r="D25" s="14">
        <v>0</v>
      </c>
      <c r="E25" s="13">
        <v>0</v>
      </c>
      <c r="F25" s="13">
        <v>0</v>
      </c>
      <c r="G25" s="4">
        <v>1</v>
      </c>
      <c r="H25" s="13">
        <v>0</v>
      </c>
      <c r="I25" s="13">
        <v>0</v>
      </c>
      <c r="J25" s="7"/>
      <c r="L25" s="4">
        <f t="shared" si="0"/>
        <v>1</v>
      </c>
      <c r="M25" s="4" t="str" cm="1">
        <f t="array" ref="M25">_xlfn.IFS(L25&gt;50,"保送",L25&lt;3,"否",AND(L25&gt;2,L25&lt;9),"是")</f>
        <v>否</v>
      </c>
    </row>
    <row r="26" spans="1:13" x14ac:dyDescent="0.25">
      <c r="A26" s="15">
        <v>25</v>
      </c>
      <c r="C26" s="13">
        <v>0</v>
      </c>
      <c r="D26" s="14">
        <v>1</v>
      </c>
      <c r="E26" s="13">
        <v>1</v>
      </c>
      <c r="F26" s="13">
        <v>0</v>
      </c>
      <c r="G26" s="4">
        <v>1</v>
      </c>
      <c r="H26" s="13">
        <v>1</v>
      </c>
      <c r="I26" s="13">
        <v>0</v>
      </c>
      <c r="J26" s="7"/>
      <c r="L26" s="4">
        <f t="shared" si="0"/>
        <v>4</v>
      </c>
      <c r="M26" s="4" t="str" cm="1">
        <f t="array" ref="M26">_xlfn.IFS(L26&gt;50,"保送",L26&lt;3,"否",AND(L26&gt;2,L26&lt;9),"是")</f>
        <v>是</v>
      </c>
    </row>
    <row r="27" spans="1:13" x14ac:dyDescent="0.25">
      <c r="A27" s="15">
        <v>26</v>
      </c>
      <c r="C27" s="13">
        <v>0</v>
      </c>
      <c r="D27" s="14">
        <v>0</v>
      </c>
      <c r="E27" s="13">
        <v>0</v>
      </c>
      <c r="F27" s="13">
        <v>0</v>
      </c>
      <c r="G27" s="4">
        <v>0</v>
      </c>
      <c r="H27" s="13">
        <v>0</v>
      </c>
      <c r="I27" s="13">
        <v>0</v>
      </c>
      <c r="J27" s="7"/>
      <c r="L27" s="4">
        <f t="shared" si="0"/>
        <v>0</v>
      </c>
      <c r="M27" s="4" t="str" cm="1">
        <f t="array" ref="M27">_xlfn.IFS(L27&gt;50,"保送",L27&lt;3,"否",AND(L27&gt;2,L27&lt;9),"是")</f>
        <v>否</v>
      </c>
    </row>
    <row r="28" spans="1:13" x14ac:dyDescent="0.25">
      <c r="A28" s="15">
        <v>27</v>
      </c>
      <c r="C28" s="13">
        <v>0</v>
      </c>
      <c r="D28" s="14">
        <v>0</v>
      </c>
      <c r="E28" s="13">
        <v>0</v>
      </c>
      <c r="F28" s="13">
        <v>0</v>
      </c>
      <c r="G28" s="4">
        <v>0</v>
      </c>
      <c r="H28" s="13">
        <v>0</v>
      </c>
      <c r="I28" s="13">
        <v>0</v>
      </c>
      <c r="J28" s="7"/>
      <c r="L28" s="4">
        <f t="shared" si="0"/>
        <v>0</v>
      </c>
      <c r="M28" s="4" t="str" cm="1">
        <f t="array" ref="M28">_xlfn.IFS(L28&gt;50,"保送",L28&lt;3,"否",AND(L28&gt;2,L28&lt;9),"是")</f>
        <v>否</v>
      </c>
    </row>
    <row r="29" spans="1:13" x14ac:dyDescent="0.25">
      <c r="A29" s="15">
        <v>28</v>
      </c>
      <c r="C29" s="13">
        <v>0</v>
      </c>
      <c r="D29" s="14">
        <v>0</v>
      </c>
      <c r="E29" s="13">
        <v>0</v>
      </c>
      <c r="F29" s="13">
        <v>0</v>
      </c>
      <c r="G29" s="4">
        <v>0</v>
      </c>
      <c r="H29" s="13">
        <v>0</v>
      </c>
      <c r="I29" s="13">
        <v>0</v>
      </c>
      <c r="J29" s="7"/>
      <c r="L29" s="4">
        <f t="shared" si="0"/>
        <v>0</v>
      </c>
      <c r="M29" s="4" t="str" cm="1">
        <f t="array" ref="M29">_xlfn.IFS(L29&gt;50,"保送",L29&lt;3,"否",AND(L29&gt;2,L29&lt;9),"是")</f>
        <v>否</v>
      </c>
    </row>
    <row r="30" spans="1:13" x14ac:dyDescent="0.25">
      <c r="A30" s="15">
        <v>29</v>
      </c>
      <c r="C30" s="13">
        <v>0</v>
      </c>
      <c r="D30" s="14">
        <v>0</v>
      </c>
      <c r="E30" s="13">
        <v>0</v>
      </c>
      <c r="F30" s="13">
        <v>0</v>
      </c>
      <c r="G30" s="4">
        <v>0</v>
      </c>
      <c r="H30" s="13">
        <v>0</v>
      </c>
      <c r="I30" s="13">
        <v>0</v>
      </c>
      <c r="J30" s="7"/>
      <c r="L30" s="4">
        <f t="shared" si="0"/>
        <v>0</v>
      </c>
      <c r="M30" s="4" t="str" cm="1">
        <f t="array" ref="M30">_xlfn.IFS(L30&gt;50,"保送",L30&lt;3,"否",AND(L30&gt;2,L30&lt;9),"是")</f>
        <v>否</v>
      </c>
    </row>
    <row r="31" spans="1:13" x14ac:dyDescent="0.25">
      <c r="A31" s="15">
        <v>30</v>
      </c>
      <c r="C31" s="13">
        <v>1</v>
      </c>
      <c r="D31" s="14">
        <v>1</v>
      </c>
      <c r="E31" s="13">
        <v>1</v>
      </c>
      <c r="F31" s="13">
        <v>0</v>
      </c>
      <c r="G31" s="4">
        <v>0</v>
      </c>
      <c r="H31" s="13">
        <v>1</v>
      </c>
      <c r="I31" s="13">
        <v>1</v>
      </c>
      <c r="J31" s="7"/>
      <c r="L31" s="4">
        <f t="shared" si="0"/>
        <v>5</v>
      </c>
      <c r="M31" s="4" t="str" cm="1">
        <f t="array" ref="M31">_xlfn.IFS(L31&gt;50,"保送",L31&lt;3,"否",AND(L31&gt;2,L31&lt;9),"是")</f>
        <v>是</v>
      </c>
    </row>
    <row r="32" spans="1:13" x14ac:dyDescent="0.25">
      <c r="A32" s="15">
        <v>31</v>
      </c>
      <c r="C32" s="13">
        <v>1</v>
      </c>
      <c r="D32" s="14">
        <v>1</v>
      </c>
      <c r="E32" s="13">
        <v>1</v>
      </c>
      <c r="F32" s="13">
        <v>0</v>
      </c>
      <c r="G32" s="4">
        <v>1</v>
      </c>
      <c r="H32" s="13">
        <v>1</v>
      </c>
      <c r="I32" s="13">
        <v>0</v>
      </c>
      <c r="J32" s="7"/>
      <c r="L32" s="4">
        <f t="shared" si="0"/>
        <v>5</v>
      </c>
      <c r="M32" s="4" t="str" cm="1">
        <f t="array" ref="M32">_xlfn.IFS(L32&gt;50,"保送",L32&lt;3,"否",AND(L32&gt;2,L32&lt;9),"是")</f>
        <v>是</v>
      </c>
    </row>
    <row r="33" spans="1:13" x14ac:dyDescent="0.25">
      <c r="A33" s="15">
        <v>32</v>
      </c>
      <c r="C33" s="13">
        <v>1</v>
      </c>
      <c r="D33" s="14">
        <v>0</v>
      </c>
      <c r="E33" s="13">
        <v>1</v>
      </c>
      <c r="F33" s="13">
        <v>0</v>
      </c>
      <c r="G33" s="4">
        <v>0</v>
      </c>
      <c r="H33" s="13">
        <v>0</v>
      </c>
      <c r="I33" s="13">
        <v>0</v>
      </c>
      <c r="J33" s="7"/>
      <c r="L33" s="4">
        <f t="shared" si="0"/>
        <v>2</v>
      </c>
      <c r="M33" s="4" t="str" cm="1">
        <f t="array" ref="M33">_xlfn.IFS(L33&gt;50,"保送",L33&lt;3,"否",AND(L33&gt;2,L33&lt;9),"是")</f>
        <v>否</v>
      </c>
    </row>
    <row r="34" spans="1:13" x14ac:dyDescent="0.25">
      <c r="A34" s="15">
        <v>33</v>
      </c>
      <c r="C34" s="13">
        <v>1</v>
      </c>
      <c r="D34" s="14">
        <v>0</v>
      </c>
      <c r="E34" s="13">
        <v>1</v>
      </c>
      <c r="F34" s="13">
        <v>0</v>
      </c>
      <c r="G34" s="4">
        <v>0</v>
      </c>
      <c r="H34" s="13">
        <v>0</v>
      </c>
      <c r="I34" s="13">
        <v>1</v>
      </c>
      <c r="J34" s="7"/>
      <c r="L34" s="4">
        <f t="shared" si="0"/>
        <v>3</v>
      </c>
      <c r="M34" s="4" t="str" cm="1">
        <f t="array" ref="M34">_xlfn.IFS(L34&gt;50,"保送",L34&lt;3,"否",AND(L34&gt;2,L34&lt;9),"是")</f>
        <v>是</v>
      </c>
    </row>
    <row r="35" spans="1:13" x14ac:dyDescent="0.25">
      <c r="A35" s="15">
        <v>34</v>
      </c>
      <c r="C35" s="13">
        <v>0</v>
      </c>
      <c r="D35" s="14">
        <v>0</v>
      </c>
      <c r="E35" s="13">
        <v>0</v>
      </c>
      <c r="F35" s="13">
        <v>1</v>
      </c>
      <c r="G35" s="4">
        <v>0</v>
      </c>
      <c r="H35" s="13">
        <v>0</v>
      </c>
      <c r="I35" s="13">
        <v>0</v>
      </c>
      <c r="J35" s="7"/>
      <c r="L35" s="4">
        <f t="shared" si="0"/>
        <v>1</v>
      </c>
      <c r="M35" s="4" t="str" cm="1">
        <f t="array" ref="M35">_xlfn.IFS(L35&gt;50,"保送",L35&lt;3,"否",AND(L35&gt;2,L35&lt;9),"是")</f>
        <v>否</v>
      </c>
    </row>
    <row r="36" spans="1:13" x14ac:dyDescent="0.25">
      <c r="A36" s="15">
        <v>35</v>
      </c>
      <c r="C36" s="13">
        <v>0</v>
      </c>
      <c r="D36" s="14">
        <v>0</v>
      </c>
      <c r="E36" s="13">
        <v>0</v>
      </c>
      <c r="F36" s="13">
        <v>0</v>
      </c>
      <c r="G36" s="4">
        <v>0</v>
      </c>
      <c r="H36" s="13">
        <v>0</v>
      </c>
      <c r="I36" s="26">
        <v>0</v>
      </c>
      <c r="J36" s="7"/>
      <c r="L36" s="4">
        <f t="shared" si="0"/>
        <v>0</v>
      </c>
      <c r="M36" s="4" t="str" cm="1">
        <f t="array" ref="M36">_xlfn.IFS(L36&gt;50,"保送",L36&lt;3,"否",AND(L36&gt;2,L36&lt;9),"是")</f>
        <v>否</v>
      </c>
    </row>
    <row r="37" spans="1:13" x14ac:dyDescent="0.25">
      <c r="A37" s="15">
        <v>36</v>
      </c>
      <c r="C37" s="13">
        <v>0</v>
      </c>
      <c r="D37" s="14">
        <v>0</v>
      </c>
      <c r="E37" s="13">
        <v>0</v>
      </c>
      <c r="F37" s="13">
        <v>0</v>
      </c>
      <c r="G37" s="4">
        <v>0</v>
      </c>
      <c r="H37" s="13">
        <v>0</v>
      </c>
      <c r="I37" s="13">
        <v>1</v>
      </c>
      <c r="J37" s="7"/>
      <c r="L37" s="4">
        <f t="shared" si="0"/>
        <v>1</v>
      </c>
      <c r="M37" s="4" t="str" cm="1">
        <f t="array" ref="M37">_xlfn.IFS(L37&gt;50,"保送",L37&lt;3,"否",AND(L37&gt;2,L37&lt;9),"是")</f>
        <v>否</v>
      </c>
    </row>
    <row r="38" spans="1:13" x14ac:dyDescent="0.25">
      <c r="A38" s="15">
        <v>37</v>
      </c>
      <c r="C38" s="13">
        <v>1</v>
      </c>
      <c r="D38" s="14">
        <v>1</v>
      </c>
      <c r="E38" s="13">
        <v>1</v>
      </c>
      <c r="F38" s="13">
        <v>0</v>
      </c>
      <c r="G38" s="4">
        <v>0</v>
      </c>
      <c r="H38" s="13">
        <v>0</v>
      </c>
      <c r="I38" s="13">
        <v>1</v>
      </c>
      <c r="J38" s="7"/>
      <c r="L38" s="4">
        <f t="shared" si="0"/>
        <v>4</v>
      </c>
      <c r="M38" s="4" t="str" cm="1">
        <f t="array" ref="M38">_xlfn.IFS(L38&gt;50,"保送",L38&lt;3,"否",AND(L38&gt;2,L38&lt;9),"是")</f>
        <v>是</v>
      </c>
    </row>
    <row r="39" spans="1:13" x14ac:dyDescent="0.25">
      <c r="A39" s="15">
        <v>38</v>
      </c>
      <c r="C39" s="13">
        <v>0</v>
      </c>
      <c r="D39" s="14">
        <v>0</v>
      </c>
      <c r="E39" s="13">
        <v>0</v>
      </c>
      <c r="F39" s="13">
        <v>0</v>
      </c>
      <c r="G39" s="4">
        <v>0</v>
      </c>
      <c r="H39" s="13">
        <v>0</v>
      </c>
      <c r="I39" s="13">
        <v>0</v>
      </c>
      <c r="J39" s="7"/>
      <c r="L39" s="4">
        <f t="shared" si="0"/>
        <v>0</v>
      </c>
      <c r="M39" s="4" t="str" cm="1">
        <f t="array" ref="M39">_xlfn.IFS(L39&gt;50,"保送",L39&lt;3,"否",AND(L39&gt;2,L39&lt;9),"是")</f>
        <v>否</v>
      </c>
    </row>
    <row r="40" spans="1:13" x14ac:dyDescent="0.25">
      <c r="A40" s="15">
        <v>39</v>
      </c>
      <c r="C40" s="13">
        <v>1</v>
      </c>
      <c r="D40" s="14">
        <v>0</v>
      </c>
      <c r="E40" s="13">
        <v>0</v>
      </c>
      <c r="F40" s="13">
        <v>0</v>
      </c>
      <c r="G40" s="4">
        <v>0</v>
      </c>
      <c r="H40" s="13">
        <v>0</v>
      </c>
      <c r="I40" s="13">
        <v>0</v>
      </c>
      <c r="J40" s="7"/>
      <c r="L40" s="4">
        <f t="shared" si="0"/>
        <v>1</v>
      </c>
      <c r="M40" s="4" t="str" cm="1">
        <f t="array" ref="M40">_xlfn.IFS(L40&gt;50,"保送",L40&lt;3,"否",AND(L40&gt;2,L40&lt;9),"是")</f>
        <v>否</v>
      </c>
    </row>
    <row r="41" spans="1:13" x14ac:dyDescent="0.25">
      <c r="A41" s="15">
        <v>40</v>
      </c>
      <c r="C41" s="13">
        <v>0</v>
      </c>
      <c r="D41" s="14">
        <v>0</v>
      </c>
      <c r="E41" s="13">
        <v>0</v>
      </c>
      <c r="F41" s="13">
        <v>100</v>
      </c>
      <c r="G41" s="4">
        <v>0</v>
      </c>
      <c r="H41" s="13">
        <v>0</v>
      </c>
      <c r="I41" s="13">
        <v>0</v>
      </c>
      <c r="J41" s="7"/>
      <c r="L41" s="4">
        <f t="shared" si="0"/>
        <v>100</v>
      </c>
      <c r="M41" s="4" t="str" cm="1">
        <f t="array" ref="M41">_xlfn.IFS(L41&gt;50,"保送",L41&lt;3,"否",AND(L41&gt;2,L41&lt;9),"是")</f>
        <v>保送</v>
      </c>
    </row>
    <row r="42" spans="1:13" x14ac:dyDescent="0.25">
      <c r="A42" s="15">
        <v>41</v>
      </c>
      <c r="C42" s="13">
        <v>0</v>
      </c>
      <c r="D42" s="14">
        <v>0</v>
      </c>
      <c r="E42" s="13">
        <v>0</v>
      </c>
      <c r="F42" s="13">
        <v>0</v>
      </c>
      <c r="G42" s="4">
        <v>0</v>
      </c>
      <c r="H42" s="13">
        <v>1</v>
      </c>
      <c r="I42" s="13">
        <v>1</v>
      </c>
      <c r="J42" s="7"/>
      <c r="L42" s="4">
        <f t="shared" si="0"/>
        <v>2</v>
      </c>
      <c r="M42" s="4" t="str" cm="1">
        <f t="array" ref="M42">_xlfn.IFS(L42&gt;50,"保送",L42&lt;3,"否",AND(L42&gt;2,L42&lt;9),"是")</f>
        <v>否</v>
      </c>
    </row>
    <row r="43" spans="1:13" x14ac:dyDescent="0.25">
      <c r="A43" s="15">
        <v>42</v>
      </c>
      <c r="C43" s="13">
        <v>0</v>
      </c>
      <c r="D43" s="14">
        <v>0</v>
      </c>
      <c r="E43" s="13">
        <v>0</v>
      </c>
      <c r="F43" s="13">
        <v>0</v>
      </c>
      <c r="G43" s="4">
        <v>0</v>
      </c>
      <c r="H43" s="13">
        <v>0</v>
      </c>
      <c r="I43" s="13">
        <v>0</v>
      </c>
      <c r="J43" s="7"/>
      <c r="L43" s="4">
        <f t="shared" si="0"/>
        <v>0</v>
      </c>
      <c r="M43" s="4" t="str" cm="1">
        <f t="array" ref="M43">_xlfn.IFS(L43&gt;50,"保送",L43&lt;3,"否",AND(L43&gt;2,L43&lt;9),"是")</f>
        <v>否</v>
      </c>
    </row>
    <row r="44" spans="1:13" x14ac:dyDescent="0.25">
      <c r="A44" s="15">
        <v>43</v>
      </c>
      <c r="C44" s="13">
        <v>0</v>
      </c>
      <c r="D44" s="14">
        <v>0</v>
      </c>
      <c r="E44" s="13">
        <v>0</v>
      </c>
      <c r="F44" s="13">
        <v>0</v>
      </c>
      <c r="G44" s="4">
        <v>0</v>
      </c>
      <c r="H44" s="13">
        <v>0</v>
      </c>
      <c r="I44" s="13">
        <v>1</v>
      </c>
      <c r="J44" s="7"/>
      <c r="L44" s="4">
        <f t="shared" si="0"/>
        <v>1</v>
      </c>
      <c r="M44" s="4" t="str" cm="1">
        <f t="array" ref="M44">_xlfn.IFS(L44&gt;50,"保送",L44&lt;3,"否",AND(L44&gt;2,L44&lt;9),"是")</f>
        <v>否</v>
      </c>
    </row>
    <row r="45" spans="1:13" x14ac:dyDescent="0.25">
      <c r="A45" s="15">
        <v>44</v>
      </c>
      <c r="C45" s="13">
        <v>0</v>
      </c>
      <c r="D45" s="14">
        <v>0</v>
      </c>
      <c r="E45" s="13">
        <v>0</v>
      </c>
      <c r="F45" s="13">
        <v>0</v>
      </c>
      <c r="G45" s="4">
        <v>0</v>
      </c>
      <c r="H45" s="13">
        <v>0</v>
      </c>
      <c r="I45" s="13">
        <v>1</v>
      </c>
      <c r="J45" s="7"/>
      <c r="L45" s="4">
        <f t="shared" si="0"/>
        <v>1</v>
      </c>
      <c r="M45" s="4" t="str" cm="1">
        <f t="array" ref="M45">_xlfn.IFS(L45&gt;50,"保送",L45&lt;3,"否",AND(L45&gt;2,L45&lt;9),"是")</f>
        <v>否</v>
      </c>
    </row>
    <row r="46" spans="1:13" x14ac:dyDescent="0.25">
      <c r="A46" s="15">
        <v>45</v>
      </c>
      <c r="C46" s="13">
        <v>0</v>
      </c>
      <c r="D46" s="14">
        <v>0</v>
      </c>
      <c r="E46" s="13">
        <v>0</v>
      </c>
      <c r="F46" s="13">
        <v>0</v>
      </c>
      <c r="G46" s="4">
        <v>0</v>
      </c>
      <c r="H46" s="13">
        <v>0</v>
      </c>
      <c r="I46" s="13">
        <v>0</v>
      </c>
      <c r="J46" s="7"/>
      <c r="L46" s="4">
        <f t="shared" si="0"/>
        <v>0</v>
      </c>
      <c r="M46" s="4" t="str" cm="1">
        <f t="array" ref="M46">_xlfn.IFS(L46&gt;50,"保送",L46&lt;3,"否",AND(L46&gt;2,L46&lt;9),"是")</f>
        <v>否</v>
      </c>
    </row>
    <row r="47" spans="1:13" x14ac:dyDescent="0.25">
      <c r="A47" s="15">
        <v>46</v>
      </c>
      <c r="C47" s="13">
        <v>0</v>
      </c>
      <c r="D47" s="14">
        <v>0</v>
      </c>
      <c r="E47" s="13">
        <v>0</v>
      </c>
      <c r="F47" s="13">
        <v>0</v>
      </c>
      <c r="G47" s="4">
        <v>0</v>
      </c>
      <c r="H47" s="13">
        <v>0</v>
      </c>
      <c r="I47" s="13">
        <v>0</v>
      </c>
      <c r="J47" s="7"/>
      <c r="L47" s="4">
        <f t="shared" si="0"/>
        <v>0</v>
      </c>
      <c r="M47" s="4" t="str" cm="1">
        <f t="array" ref="M47">_xlfn.IFS(L47&gt;50,"保送",L47&lt;3,"否",AND(L47&gt;2,L47&lt;9),"是")</f>
        <v>否</v>
      </c>
    </row>
    <row r="48" spans="1:13" x14ac:dyDescent="0.25">
      <c r="A48" s="15">
        <v>47</v>
      </c>
      <c r="C48" s="13">
        <v>0</v>
      </c>
      <c r="D48" s="14">
        <v>0</v>
      </c>
      <c r="E48" s="13">
        <v>1</v>
      </c>
      <c r="F48" s="13">
        <v>0</v>
      </c>
      <c r="G48" s="4">
        <v>0</v>
      </c>
      <c r="H48" s="13">
        <v>0</v>
      </c>
      <c r="I48" s="13">
        <v>0</v>
      </c>
      <c r="J48" s="7"/>
      <c r="L48" s="4">
        <f t="shared" si="0"/>
        <v>1</v>
      </c>
      <c r="M48" s="4" t="str" cm="1">
        <f t="array" ref="M48">_xlfn.IFS(L48&gt;50,"保送",L48&lt;3,"否",AND(L48&gt;2,L48&lt;9),"是")</f>
        <v>否</v>
      </c>
    </row>
    <row r="49" spans="1:13" x14ac:dyDescent="0.25">
      <c r="A49" s="15">
        <v>48</v>
      </c>
      <c r="C49" s="13">
        <v>0</v>
      </c>
      <c r="D49" s="14">
        <v>0</v>
      </c>
      <c r="E49" s="13">
        <v>0</v>
      </c>
      <c r="F49" s="13">
        <v>0</v>
      </c>
      <c r="G49" s="4">
        <v>0</v>
      </c>
      <c r="H49" s="13">
        <v>0</v>
      </c>
      <c r="I49" s="13">
        <v>0</v>
      </c>
      <c r="J49" s="7"/>
      <c r="L49" s="4">
        <f t="shared" si="0"/>
        <v>0</v>
      </c>
      <c r="M49" s="4" t="str" cm="1">
        <f t="array" ref="M49">_xlfn.IFS(L49&gt;50,"保送",L49&lt;3,"否",AND(L49&gt;2,L49&lt;9),"是")</f>
        <v>否</v>
      </c>
    </row>
    <row r="50" spans="1:13" x14ac:dyDescent="0.25">
      <c r="A50" s="15">
        <v>49</v>
      </c>
      <c r="C50" s="13">
        <v>1</v>
      </c>
      <c r="D50" s="14">
        <v>0</v>
      </c>
      <c r="E50" s="13">
        <v>0</v>
      </c>
      <c r="F50" s="13">
        <v>0</v>
      </c>
      <c r="G50" s="4">
        <v>0</v>
      </c>
      <c r="H50" s="13">
        <v>0</v>
      </c>
      <c r="I50" s="13">
        <v>1</v>
      </c>
      <c r="J50" s="7"/>
      <c r="L50" s="4">
        <f t="shared" si="0"/>
        <v>2</v>
      </c>
      <c r="M50" s="4" t="str" cm="1">
        <f t="array" ref="M50">_xlfn.IFS(L50&gt;50,"保送",L50&lt;3,"否",AND(L50&gt;2,L50&lt;9),"是")</f>
        <v>否</v>
      </c>
    </row>
    <row r="51" spans="1:13" x14ac:dyDescent="0.25">
      <c r="A51" s="15">
        <v>50</v>
      </c>
      <c r="C51" s="13">
        <v>0</v>
      </c>
      <c r="D51" s="14">
        <v>0</v>
      </c>
      <c r="E51" s="13">
        <v>0</v>
      </c>
      <c r="F51" s="13">
        <v>0</v>
      </c>
      <c r="G51" s="4">
        <v>1</v>
      </c>
      <c r="H51" s="13">
        <v>0</v>
      </c>
      <c r="I51" s="13">
        <v>1</v>
      </c>
      <c r="J51" s="7"/>
      <c r="L51" s="4">
        <f t="shared" si="0"/>
        <v>2</v>
      </c>
      <c r="M51" s="4" t="str" cm="1">
        <f t="array" ref="M51">_xlfn.IFS(L51&gt;50,"保送",L51&lt;3,"否",AND(L51&gt;2,L51&lt;9),"是")</f>
        <v>否</v>
      </c>
    </row>
    <row r="52" spans="1:13" x14ac:dyDescent="0.25">
      <c r="A52" s="15">
        <v>51</v>
      </c>
      <c r="C52" s="13">
        <v>0</v>
      </c>
      <c r="D52" s="14">
        <v>0</v>
      </c>
      <c r="E52" s="13">
        <v>0</v>
      </c>
      <c r="F52" s="13">
        <v>0</v>
      </c>
      <c r="G52" s="4">
        <v>0</v>
      </c>
      <c r="H52" s="13">
        <v>0</v>
      </c>
      <c r="I52" s="13">
        <v>0</v>
      </c>
      <c r="J52" s="7"/>
      <c r="L52" s="4">
        <f t="shared" si="0"/>
        <v>0</v>
      </c>
      <c r="M52" s="4" t="str" cm="1">
        <f t="array" ref="M52">_xlfn.IFS(L52&gt;50,"保送",L52&lt;3,"否",AND(L52&gt;2,L52&lt;9),"是")</f>
        <v>否</v>
      </c>
    </row>
    <row r="53" spans="1:13" x14ac:dyDescent="0.25">
      <c r="A53" s="15">
        <v>52</v>
      </c>
      <c r="C53" s="13">
        <v>0</v>
      </c>
      <c r="D53" s="14">
        <v>0</v>
      </c>
      <c r="E53" s="13">
        <v>0</v>
      </c>
      <c r="F53" s="13">
        <v>0</v>
      </c>
      <c r="G53" s="4">
        <v>0</v>
      </c>
      <c r="H53" s="13">
        <v>0</v>
      </c>
      <c r="I53" s="13">
        <v>0</v>
      </c>
      <c r="J53" s="7"/>
      <c r="L53" s="4">
        <f t="shared" si="0"/>
        <v>0</v>
      </c>
      <c r="M53" s="4" t="str" cm="1">
        <f t="array" ref="M53">_xlfn.IFS(L53&gt;50,"保送",L53&lt;3,"否",AND(L53&gt;2,L53&lt;9),"是")</f>
        <v>否</v>
      </c>
    </row>
    <row r="54" spans="1:13" x14ac:dyDescent="0.25">
      <c r="A54" s="15">
        <v>53</v>
      </c>
      <c r="C54" s="13">
        <v>0</v>
      </c>
      <c r="D54" s="14">
        <v>0</v>
      </c>
      <c r="E54" s="13">
        <v>0</v>
      </c>
      <c r="F54" s="13">
        <v>0</v>
      </c>
      <c r="G54" s="4">
        <v>0</v>
      </c>
      <c r="H54" s="13">
        <v>1</v>
      </c>
      <c r="I54" s="13">
        <v>1</v>
      </c>
      <c r="J54" s="7"/>
      <c r="L54" s="4">
        <f t="shared" si="0"/>
        <v>2</v>
      </c>
      <c r="M54" s="4" t="str" cm="1">
        <f t="array" ref="M54">_xlfn.IFS(L54&gt;50,"保送",L54&lt;3,"否",AND(L54&gt;2,L54&lt;9),"是")</f>
        <v>否</v>
      </c>
    </row>
    <row r="55" spans="1:13" x14ac:dyDescent="0.25">
      <c r="A55" s="15">
        <v>54</v>
      </c>
      <c r="C55" s="13">
        <v>1</v>
      </c>
      <c r="D55" s="14">
        <v>0</v>
      </c>
      <c r="E55" s="13">
        <v>0</v>
      </c>
      <c r="F55" s="13">
        <v>0</v>
      </c>
      <c r="G55" s="4">
        <v>0</v>
      </c>
      <c r="H55" s="13">
        <v>0</v>
      </c>
      <c r="I55" s="13">
        <v>0</v>
      </c>
      <c r="J55" s="7"/>
      <c r="L55" s="4">
        <f t="shared" si="0"/>
        <v>1</v>
      </c>
      <c r="M55" s="4" t="str" cm="1">
        <f t="array" ref="M55">_xlfn.IFS(L55&gt;50,"保送",L55&lt;3,"否",AND(L55&gt;2,L55&lt;9),"是")</f>
        <v>否</v>
      </c>
    </row>
    <row r="56" spans="1:13" x14ac:dyDescent="0.25">
      <c r="A56" s="15">
        <v>55</v>
      </c>
      <c r="C56" s="13">
        <v>0</v>
      </c>
      <c r="D56" s="14">
        <v>0</v>
      </c>
      <c r="E56" s="13">
        <v>0</v>
      </c>
      <c r="F56" s="13">
        <v>1</v>
      </c>
      <c r="G56" s="4">
        <v>0</v>
      </c>
      <c r="H56" s="13">
        <v>1</v>
      </c>
      <c r="I56" s="13">
        <v>0</v>
      </c>
      <c r="J56" s="7"/>
      <c r="L56" s="4">
        <f t="shared" si="0"/>
        <v>2</v>
      </c>
      <c r="M56" s="4" t="str" cm="1">
        <f t="array" ref="M56">_xlfn.IFS(L56&gt;50,"保送",L56&lt;3,"否",AND(L56&gt;2,L56&lt;9),"是")</f>
        <v>否</v>
      </c>
    </row>
    <row r="57" spans="1:13" x14ac:dyDescent="0.25">
      <c r="A57" s="15">
        <v>56</v>
      </c>
      <c r="C57" s="13">
        <v>0</v>
      </c>
      <c r="D57" s="14">
        <v>0</v>
      </c>
      <c r="E57" s="13">
        <v>0</v>
      </c>
      <c r="F57" s="13">
        <v>0</v>
      </c>
      <c r="G57" s="4">
        <v>0</v>
      </c>
      <c r="H57" s="13">
        <v>1</v>
      </c>
      <c r="I57" s="13">
        <v>1</v>
      </c>
      <c r="J57" s="7"/>
      <c r="L57" s="4">
        <f t="shared" si="0"/>
        <v>2</v>
      </c>
      <c r="M57" s="4" t="str" cm="1">
        <f t="array" ref="M57">_xlfn.IFS(L57&gt;50,"保送",L57&lt;3,"否",AND(L57&gt;2,L57&lt;9),"是")</f>
        <v>否</v>
      </c>
    </row>
    <row r="58" spans="1:13" x14ac:dyDescent="0.25">
      <c r="A58" s="15">
        <v>57</v>
      </c>
      <c r="C58" s="13">
        <v>0</v>
      </c>
      <c r="D58" s="14">
        <v>0</v>
      </c>
      <c r="E58" s="13">
        <v>1</v>
      </c>
      <c r="F58" s="13">
        <v>1</v>
      </c>
      <c r="G58" s="4">
        <v>0</v>
      </c>
      <c r="H58" s="13">
        <v>0</v>
      </c>
      <c r="I58" s="13">
        <v>0</v>
      </c>
      <c r="J58" s="7"/>
      <c r="L58" s="4">
        <f t="shared" si="0"/>
        <v>2</v>
      </c>
      <c r="M58" s="4" t="str" cm="1">
        <f t="array" ref="M58">_xlfn.IFS(L58&gt;50,"保送",L58&lt;3,"否",AND(L58&gt;2,L58&lt;9),"是")</f>
        <v>否</v>
      </c>
    </row>
    <row r="59" spans="1:13" x14ac:dyDescent="0.25">
      <c r="A59" s="15">
        <v>58</v>
      </c>
      <c r="C59" s="13">
        <v>0</v>
      </c>
      <c r="D59" s="14">
        <v>0</v>
      </c>
      <c r="E59" s="13">
        <v>0</v>
      </c>
      <c r="F59" s="13">
        <v>0</v>
      </c>
      <c r="G59" s="4">
        <v>0</v>
      </c>
      <c r="H59" s="13">
        <v>0</v>
      </c>
      <c r="I59" s="13">
        <v>0</v>
      </c>
      <c r="J59" s="7"/>
      <c r="L59" s="4">
        <f t="shared" si="0"/>
        <v>0</v>
      </c>
      <c r="M59" s="4" t="str" cm="1">
        <f t="array" ref="M59">_xlfn.IFS(L59&gt;50,"保送",L59&lt;3,"否",AND(L59&gt;2,L59&lt;9),"是")</f>
        <v>否</v>
      </c>
    </row>
    <row r="60" spans="1:13" x14ac:dyDescent="0.25">
      <c r="A60" s="15">
        <v>59</v>
      </c>
      <c r="C60" s="13">
        <v>1</v>
      </c>
      <c r="D60" s="14">
        <v>0</v>
      </c>
      <c r="E60" s="13">
        <v>0</v>
      </c>
      <c r="F60" s="13">
        <v>0</v>
      </c>
      <c r="G60" s="4">
        <v>1</v>
      </c>
      <c r="H60" s="13">
        <v>0</v>
      </c>
      <c r="I60" s="13">
        <v>0</v>
      </c>
      <c r="J60" s="7"/>
      <c r="L60" s="4">
        <f t="shared" si="0"/>
        <v>2</v>
      </c>
      <c r="M60" s="4" t="str" cm="1">
        <f t="array" ref="M60">_xlfn.IFS(L60&gt;50,"保送",L60&lt;3,"否",AND(L60&gt;2,L60&lt;9),"是")</f>
        <v>否</v>
      </c>
    </row>
    <row r="61" spans="1:13" x14ac:dyDescent="0.25">
      <c r="A61" s="15">
        <v>60</v>
      </c>
      <c r="C61" s="13">
        <v>1</v>
      </c>
      <c r="D61" s="14">
        <v>0</v>
      </c>
      <c r="E61" s="13">
        <v>0</v>
      </c>
      <c r="F61" s="13">
        <v>1</v>
      </c>
      <c r="G61" s="4">
        <v>0</v>
      </c>
      <c r="H61" s="13">
        <v>0</v>
      </c>
      <c r="I61" s="13">
        <v>0</v>
      </c>
      <c r="J61" s="7"/>
      <c r="L61" s="4">
        <f t="shared" si="0"/>
        <v>2</v>
      </c>
      <c r="M61" s="4" t="str" cm="1">
        <f t="array" ref="M61">_xlfn.IFS(L61&gt;50,"保送",L61&lt;3,"否",AND(L61&gt;2,L61&lt;9),"是")</f>
        <v>否</v>
      </c>
    </row>
    <row r="62" spans="1:13" x14ac:dyDescent="0.25">
      <c r="A62" s="15">
        <v>61</v>
      </c>
      <c r="C62" s="13">
        <v>1</v>
      </c>
      <c r="D62" s="14">
        <v>0</v>
      </c>
      <c r="E62" s="13">
        <v>0</v>
      </c>
      <c r="F62" s="13">
        <v>0</v>
      </c>
      <c r="G62" s="4">
        <v>0</v>
      </c>
      <c r="H62" s="13">
        <v>1</v>
      </c>
      <c r="I62" s="13">
        <v>0</v>
      </c>
      <c r="J62" s="7"/>
      <c r="L62" s="4">
        <f t="shared" si="0"/>
        <v>2</v>
      </c>
      <c r="M62" s="4" t="str" cm="1">
        <f t="array" ref="M62">_xlfn.IFS(L62&gt;50,"保送",L62&lt;3,"否",AND(L62&gt;2,L62&lt;9),"是")</f>
        <v>否</v>
      </c>
    </row>
    <row r="63" spans="1:13" x14ac:dyDescent="0.25">
      <c r="A63" s="15">
        <v>62</v>
      </c>
      <c r="C63" s="13">
        <v>0</v>
      </c>
      <c r="D63" s="14">
        <v>0</v>
      </c>
      <c r="E63" s="13">
        <v>0</v>
      </c>
      <c r="F63" s="13">
        <v>0</v>
      </c>
      <c r="G63" s="4">
        <v>0</v>
      </c>
      <c r="H63" s="13">
        <v>0</v>
      </c>
      <c r="I63" s="13">
        <v>0</v>
      </c>
      <c r="J63" s="7"/>
      <c r="L63" s="4">
        <f t="shared" si="0"/>
        <v>0</v>
      </c>
      <c r="M63" s="4" t="str" cm="1">
        <f t="array" ref="M63">_xlfn.IFS(L63&gt;50,"保送",L63&lt;3,"否",AND(L63&gt;2,L63&lt;9),"是")</f>
        <v>否</v>
      </c>
    </row>
    <row r="64" spans="1:13" x14ac:dyDescent="0.25">
      <c r="A64" s="15">
        <v>63</v>
      </c>
      <c r="C64" s="13">
        <v>0</v>
      </c>
      <c r="D64" s="14">
        <v>0</v>
      </c>
      <c r="E64" s="13">
        <v>0</v>
      </c>
      <c r="F64" s="13">
        <v>1</v>
      </c>
      <c r="G64" s="4">
        <v>0</v>
      </c>
      <c r="H64" s="13">
        <v>0</v>
      </c>
      <c r="I64" s="13">
        <v>0</v>
      </c>
      <c r="J64" s="7"/>
      <c r="L64" s="4">
        <f t="shared" si="0"/>
        <v>1</v>
      </c>
      <c r="M64" s="4" t="str" cm="1">
        <f t="array" ref="M64">_xlfn.IFS(L64&gt;50,"保送",L64&lt;3,"否",AND(L64&gt;2,L64&lt;9),"是")</f>
        <v>否</v>
      </c>
    </row>
    <row r="65" spans="1:13" x14ac:dyDescent="0.25">
      <c r="A65" s="15">
        <v>64</v>
      </c>
      <c r="C65" s="13">
        <v>0</v>
      </c>
      <c r="D65" s="14">
        <v>1</v>
      </c>
      <c r="E65" s="13">
        <v>1</v>
      </c>
      <c r="F65" s="13">
        <v>1</v>
      </c>
      <c r="G65" s="4">
        <v>0</v>
      </c>
      <c r="H65" s="13">
        <v>1</v>
      </c>
      <c r="I65" s="13">
        <v>1</v>
      </c>
      <c r="J65" s="7"/>
      <c r="L65" s="4">
        <f t="shared" si="0"/>
        <v>5</v>
      </c>
      <c r="M65" s="4" t="str" cm="1">
        <f t="array" ref="M65">_xlfn.IFS(L65&gt;50,"保送",L65&lt;3,"否",AND(L65&gt;2,L65&lt;9),"是")</f>
        <v>是</v>
      </c>
    </row>
    <row r="66" spans="1:13" x14ac:dyDescent="0.25">
      <c r="A66" s="15">
        <v>65</v>
      </c>
      <c r="C66" s="13">
        <v>1</v>
      </c>
      <c r="D66" s="14">
        <v>0</v>
      </c>
      <c r="E66" s="13">
        <v>0</v>
      </c>
      <c r="F66" s="13">
        <v>0</v>
      </c>
      <c r="G66" s="4">
        <v>0</v>
      </c>
      <c r="H66" s="13">
        <v>0</v>
      </c>
      <c r="I66" s="13">
        <v>1</v>
      </c>
      <c r="J66" s="7"/>
      <c r="L66" s="4">
        <f t="shared" ref="L66:L129" si="1">SUM(C66:J66)</f>
        <v>2</v>
      </c>
      <c r="M66" s="4" t="str" cm="1">
        <f t="array" ref="M66">_xlfn.IFS(L66&gt;50,"保送",L66&lt;3,"否",AND(L66&gt;2,L66&lt;9),"是")</f>
        <v>否</v>
      </c>
    </row>
    <row r="67" spans="1:13" x14ac:dyDescent="0.25">
      <c r="A67" s="15">
        <v>66</v>
      </c>
      <c r="C67" s="13">
        <v>0</v>
      </c>
      <c r="D67" s="14">
        <v>1</v>
      </c>
      <c r="E67" s="13">
        <v>100</v>
      </c>
      <c r="F67" s="13">
        <v>0</v>
      </c>
      <c r="G67" s="4">
        <v>1</v>
      </c>
      <c r="H67" s="13">
        <v>0</v>
      </c>
      <c r="I67" s="13">
        <v>0</v>
      </c>
      <c r="J67" s="7"/>
      <c r="L67" s="4">
        <f t="shared" si="1"/>
        <v>102</v>
      </c>
      <c r="M67" s="4" t="str" cm="1">
        <f t="array" ref="M67">_xlfn.IFS(L67&gt;50,"保送",L67&lt;3,"否",AND(L67&gt;2,L67&lt;9),"是")</f>
        <v>保送</v>
      </c>
    </row>
    <row r="68" spans="1:13" x14ac:dyDescent="0.25">
      <c r="A68" s="15">
        <v>67</v>
      </c>
      <c r="C68" s="13">
        <v>1</v>
      </c>
      <c r="D68" s="14">
        <v>1</v>
      </c>
      <c r="E68" s="13">
        <v>1</v>
      </c>
      <c r="F68" s="13">
        <v>1</v>
      </c>
      <c r="G68" s="4">
        <v>1</v>
      </c>
      <c r="H68" s="13">
        <v>1</v>
      </c>
      <c r="I68" s="13">
        <v>1</v>
      </c>
      <c r="J68" s="7"/>
      <c r="L68" s="4">
        <f t="shared" si="1"/>
        <v>7</v>
      </c>
      <c r="M68" s="4" t="str" cm="1">
        <f t="array" ref="M68">_xlfn.IFS(L68&gt;50,"保送",L68&lt;3,"否",AND(L68&gt;2,L68&lt;9),"是")</f>
        <v>是</v>
      </c>
    </row>
    <row r="69" spans="1:13" x14ac:dyDescent="0.25">
      <c r="A69" s="15">
        <v>68</v>
      </c>
      <c r="C69" s="13">
        <v>0</v>
      </c>
      <c r="D69" s="14">
        <v>0</v>
      </c>
      <c r="E69" s="13">
        <v>0</v>
      </c>
      <c r="F69" s="13">
        <v>1</v>
      </c>
      <c r="G69" s="4">
        <v>0</v>
      </c>
      <c r="H69" s="13">
        <v>0</v>
      </c>
      <c r="I69" s="13">
        <v>1</v>
      </c>
      <c r="J69" s="7"/>
      <c r="L69" s="4">
        <f t="shared" si="1"/>
        <v>2</v>
      </c>
      <c r="M69" s="4" t="str" cm="1">
        <f t="array" ref="M69">_xlfn.IFS(L69&gt;50,"保送",L69&lt;3,"否",AND(L69&gt;2,L69&lt;9),"是")</f>
        <v>否</v>
      </c>
    </row>
    <row r="70" spans="1:13" x14ac:dyDescent="0.25">
      <c r="A70" s="15">
        <v>69</v>
      </c>
      <c r="C70" s="13">
        <v>0</v>
      </c>
      <c r="D70" s="14">
        <v>0</v>
      </c>
      <c r="E70" s="13">
        <v>1</v>
      </c>
      <c r="F70" s="13">
        <v>0</v>
      </c>
      <c r="G70" s="4">
        <v>1</v>
      </c>
      <c r="H70" s="13">
        <v>0</v>
      </c>
      <c r="I70" s="13">
        <v>0</v>
      </c>
      <c r="J70" s="7"/>
      <c r="L70" s="4">
        <f t="shared" si="1"/>
        <v>2</v>
      </c>
      <c r="M70" s="4" t="str" cm="1">
        <f t="array" ref="M70">_xlfn.IFS(L70&gt;50,"保送",L70&lt;3,"否",AND(L70&gt;2,L70&lt;9),"是")</f>
        <v>否</v>
      </c>
    </row>
    <row r="71" spans="1:13" x14ac:dyDescent="0.25">
      <c r="A71" s="15">
        <v>70</v>
      </c>
      <c r="C71" s="13">
        <v>0</v>
      </c>
      <c r="D71" s="14">
        <v>0</v>
      </c>
      <c r="E71" s="13">
        <v>0</v>
      </c>
      <c r="F71" s="13">
        <v>1</v>
      </c>
      <c r="G71" s="4">
        <v>1</v>
      </c>
      <c r="H71" s="13">
        <v>0</v>
      </c>
      <c r="I71" s="13">
        <v>0</v>
      </c>
      <c r="J71" s="7"/>
      <c r="L71" s="4">
        <f t="shared" si="1"/>
        <v>2</v>
      </c>
      <c r="M71" s="4" t="str" cm="1">
        <f t="array" ref="M71">_xlfn.IFS(L71&gt;50,"保送",L71&lt;3,"否",AND(L71&gt;2,L71&lt;9),"是")</f>
        <v>否</v>
      </c>
    </row>
    <row r="72" spans="1:13" x14ac:dyDescent="0.25">
      <c r="A72" s="15">
        <v>71</v>
      </c>
      <c r="C72" s="13">
        <v>0</v>
      </c>
      <c r="D72" s="14">
        <v>0</v>
      </c>
      <c r="E72" s="13">
        <v>0</v>
      </c>
      <c r="F72" s="13">
        <v>0</v>
      </c>
      <c r="G72" s="4">
        <v>0</v>
      </c>
      <c r="H72" s="13">
        <v>0</v>
      </c>
      <c r="I72" s="13">
        <v>0</v>
      </c>
      <c r="J72" s="7"/>
      <c r="L72" s="4">
        <f t="shared" si="1"/>
        <v>0</v>
      </c>
      <c r="M72" s="4" t="str" cm="1">
        <f t="array" ref="M72">_xlfn.IFS(L72&gt;50,"保送",L72&lt;3,"否",AND(L72&gt;2,L72&lt;9),"是")</f>
        <v>否</v>
      </c>
    </row>
    <row r="73" spans="1:13" x14ac:dyDescent="0.25">
      <c r="A73" s="15">
        <v>72</v>
      </c>
      <c r="C73" s="13">
        <v>0</v>
      </c>
      <c r="D73" s="14">
        <v>0</v>
      </c>
      <c r="E73" s="13">
        <v>0</v>
      </c>
      <c r="F73" s="13">
        <v>0</v>
      </c>
      <c r="G73" s="4">
        <v>0</v>
      </c>
      <c r="H73" s="13">
        <v>1</v>
      </c>
      <c r="I73" s="13">
        <v>1</v>
      </c>
      <c r="J73" s="7"/>
      <c r="L73" s="4">
        <f t="shared" si="1"/>
        <v>2</v>
      </c>
      <c r="M73" s="4" t="str" cm="1">
        <f t="array" ref="M73">_xlfn.IFS(L73&gt;50,"保送",L73&lt;3,"否",AND(L73&gt;2,L73&lt;9),"是")</f>
        <v>否</v>
      </c>
    </row>
    <row r="74" spans="1:13" x14ac:dyDescent="0.25">
      <c r="A74" s="15">
        <v>73</v>
      </c>
      <c r="C74" s="13">
        <v>0</v>
      </c>
      <c r="D74" s="14">
        <v>0</v>
      </c>
      <c r="E74" s="13">
        <v>0</v>
      </c>
      <c r="F74" s="13">
        <v>1</v>
      </c>
      <c r="G74" s="4">
        <v>0</v>
      </c>
      <c r="H74" s="13">
        <v>1</v>
      </c>
      <c r="I74" s="13">
        <v>0</v>
      </c>
      <c r="J74" s="7"/>
      <c r="L74" s="4">
        <f t="shared" si="1"/>
        <v>2</v>
      </c>
      <c r="M74" s="4" t="str" cm="1">
        <f t="array" ref="M74">_xlfn.IFS(L74&gt;50,"保送",L74&lt;3,"否",AND(L74&gt;2,L74&lt;9),"是")</f>
        <v>否</v>
      </c>
    </row>
    <row r="75" spans="1:13" x14ac:dyDescent="0.25">
      <c r="A75" s="15">
        <v>74</v>
      </c>
      <c r="C75" s="13">
        <v>0</v>
      </c>
      <c r="D75" s="14">
        <v>0</v>
      </c>
      <c r="E75" s="13">
        <v>0</v>
      </c>
      <c r="F75" s="13">
        <v>0</v>
      </c>
      <c r="G75" s="4">
        <v>0</v>
      </c>
      <c r="H75" s="13">
        <v>0</v>
      </c>
      <c r="I75" s="13">
        <v>0</v>
      </c>
      <c r="J75" s="7"/>
      <c r="L75" s="4">
        <f t="shared" si="1"/>
        <v>0</v>
      </c>
      <c r="M75" s="4" t="str" cm="1">
        <f t="array" ref="M75">_xlfn.IFS(L75&gt;50,"保送",L75&lt;3,"否",AND(L75&gt;2,L75&lt;9),"是")</f>
        <v>否</v>
      </c>
    </row>
    <row r="76" spans="1:13" x14ac:dyDescent="0.25">
      <c r="A76" s="15">
        <v>75</v>
      </c>
      <c r="C76" s="13">
        <v>0</v>
      </c>
      <c r="D76" s="14">
        <v>1</v>
      </c>
      <c r="E76" s="13">
        <v>1</v>
      </c>
      <c r="F76" s="13">
        <v>0</v>
      </c>
      <c r="G76" s="4">
        <v>0</v>
      </c>
      <c r="H76" s="13">
        <v>0</v>
      </c>
      <c r="I76" s="13">
        <v>0</v>
      </c>
      <c r="J76" s="7"/>
      <c r="L76" s="4">
        <f t="shared" si="1"/>
        <v>2</v>
      </c>
      <c r="M76" s="4" t="str" cm="1">
        <f t="array" ref="M76">_xlfn.IFS(L76&gt;50,"保送",L76&lt;3,"否",AND(L76&gt;2,L76&lt;9),"是")</f>
        <v>否</v>
      </c>
    </row>
    <row r="77" spans="1:13" x14ac:dyDescent="0.25">
      <c r="A77" s="15">
        <v>76</v>
      </c>
      <c r="C77" s="13">
        <v>0</v>
      </c>
      <c r="D77" s="14">
        <v>1</v>
      </c>
      <c r="E77" s="13">
        <v>0</v>
      </c>
      <c r="F77" s="13">
        <v>0</v>
      </c>
      <c r="G77" s="4">
        <v>0</v>
      </c>
      <c r="H77" s="13">
        <v>0</v>
      </c>
      <c r="I77" s="13">
        <v>1</v>
      </c>
      <c r="J77" s="7"/>
      <c r="L77" s="4">
        <f t="shared" si="1"/>
        <v>2</v>
      </c>
      <c r="M77" s="4" t="str" cm="1">
        <f t="array" ref="M77">_xlfn.IFS(L77&gt;50,"保送",L77&lt;3,"否",AND(L77&gt;2,L77&lt;9),"是")</f>
        <v>否</v>
      </c>
    </row>
    <row r="78" spans="1:13" x14ac:dyDescent="0.25">
      <c r="A78" s="15">
        <v>77</v>
      </c>
      <c r="C78" s="13">
        <v>0</v>
      </c>
      <c r="D78" s="14">
        <v>0</v>
      </c>
      <c r="E78" s="13">
        <v>0</v>
      </c>
      <c r="F78" s="13">
        <v>0</v>
      </c>
      <c r="G78" s="4">
        <v>0</v>
      </c>
      <c r="H78" s="13">
        <v>1</v>
      </c>
      <c r="I78" s="13">
        <v>1</v>
      </c>
      <c r="J78" s="7"/>
      <c r="L78" s="4">
        <f t="shared" si="1"/>
        <v>2</v>
      </c>
      <c r="M78" s="4" t="str" cm="1">
        <f t="array" ref="M78">_xlfn.IFS(L78&gt;50,"保送",L78&lt;3,"否",AND(L78&gt;2,L78&lt;9),"是")</f>
        <v>否</v>
      </c>
    </row>
    <row r="79" spans="1:13" x14ac:dyDescent="0.25">
      <c r="A79" s="15">
        <v>78</v>
      </c>
      <c r="C79" s="13">
        <v>1</v>
      </c>
      <c r="D79" s="14">
        <v>0</v>
      </c>
      <c r="E79" s="13">
        <v>0</v>
      </c>
      <c r="F79" s="13">
        <v>1</v>
      </c>
      <c r="G79" s="4">
        <v>0</v>
      </c>
      <c r="H79" s="13">
        <v>0</v>
      </c>
      <c r="I79" s="13">
        <v>0</v>
      </c>
      <c r="J79" s="7"/>
      <c r="L79" s="4">
        <f t="shared" si="1"/>
        <v>2</v>
      </c>
      <c r="M79" s="4" t="str" cm="1">
        <f t="array" ref="M79">_xlfn.IFS(L79&gt;50,"保送",L79&lt;3,"否",AND(L79&gt;2,L79&lt;9),"是")</f>
        <v>否</v>
      </c>
    </row>
    <row r="80" spans="1:13" x14ac:dyDescent="0.25">
      <c r="A80" s="15">
        <v>79</v>
      </c>
      <c r="C80" s="13">
        <v>0</v>
      </c>
      <c r="D80" s="14">
        <v>0</v>
      </c>
      <c r="E80" s="13">
        <v>0</v>
      </c>
      <c r="F80" s="13">
        <v>1</v>
      </c>
      <c r="G80" s="4">
        <v>0</v>
      </c>
      <c r="H80" s="13">
        <v>0</v>
      </c>
      <c r="I80" s="13">
        <v>1</v>
      </c>
      <c r="J80" s="7"/>
      <c r="L80" s="4">
        <f t="shared" si="1"/>
        <v>2</v>
      </c>
      <c r="M80" s="4" t="str" cm="1">
        <f t="array" ref="M80">_xlfn.IFS(L80&gt;50,"保送",L80&lt;3,"否",AND(L80&gt;2,L80&lt;9),"是")</f>
        <v>否</v>
      </c>
    </row>
    <row r="81" spans="1:13" x14ac:dyDescent="0.25">
      <c r="A81" s="15">
        <v>80</v>
      </c>
      <c r="C81" s="13">
        <v>0</v>
      </c>
      <c r="D81" s="14">
        <v>0</v>
      </c>
      <c r="E81" s="13">
        <v>0</v>
      </c>
      <c r="F81" s="13">
        <v>0</v>
      </c>
      <c r="G81" s="4">
        <v>0</v>
      </c>
      <c r="H81" s="13">
        <v>1</v>
      </c>
      <c r="I81" s="13">
        <v>1</v>
      </c>
      <c r="J81" s="7"/>
      <c r="L81" s="4">
        <f t="shared" si="1"/>
        <v>2</v>
      </c>
      <c r="M81" s="4" t="str" cm="1">
        <f t="array" ref="M81">_xlfn.IFS(L81&gt;50,"保送",L81&lt;3,"否",AND(L81&gt;2,L81&lt;9),"是")</f>
        <v>否</v>
      </c>
    </row>
    <row r="82" spans="1:13" x14ac:dyDescent="0.25">
      <c r="A82" s="15">
        <v>81</v>
      </c>
      <c r="C82" s="13">
        <v>0</v>
      </c>
      <c r="D82" s="14">
        <v>0</v>
      </c>
      <c r="E82" s="13">
        <v>0</v>
      </c>
      <c r="F82" s="13">
        <v>0</v>
      </c>
      <c r="G82" s="4">
        <v>0</v>
      </c>
      <c r="H82" s="13">
        <v>0</v>
      </c>
      <c r="I82" s="13">
        <v>1</v>
      </c>
      <c r="J82" s="7"/>
      <c r="L82" s="4">
        <f t="shared" si="1"/>
        <v>1</v>
      </c>
      <c r="M82" s="4" t="str" cm="1">
        <f t="array" ref="M82">_xlfn.IFS(L82&gt;50,"保送",L82&lt;3,"否",AND(L82&gt;2,L82&lt;9),"是")</f>
        <v>否</v>
      </c>
    </row>
    <row r="83" spans="1:13" x14ac:dyDescent="0.25">
      <c r="A83" s="15">
        <v>82</v>
      </c>
      <c r="C83" s="13">
        <v>0</v>
      </c>
      <c r="D83" s="14">
        <v>0</v>
      </c>
      <c r="E83" s="13">
        <v>0</v>
      </c>
      <c r="F83" s="13">
        <v>1</v>
      </c>
      <c r="G83" s="4">
        <v>0</v>
      </c>
      <c r="H83" s="13">
        <v>0</v>
      </c>
      <c r="I83" s="13">
        <v>1</v>
      </c>
      <c r="J83" s="7"/>
      <c r="L83" s="4">
        <f t="shared" si="1"/>
        <v>2</v>
      </c>
      <c r="M83" s="4" t="str" cm="1">
        <f t="array" ref="M83">_xlfn.IFS(L83&gt;50,"保送",L83&lt;3,"否",AND(L83&gt;2,L83&lt;9),"是")</f>
        <v>否</v>
      </c>
    </row>
    <row r="84" spans="1:13" x14ac:dyDescent="0.25">
      <c r="A84" s="15">
        <v>83</v>
      </c>
      <c r="C84" s="13">
        <v>0</v>
      </c>
      <c r="D84" s="14">
        <v>0</v>
      </c>
      <c r="E84" s="13">
        <v>0</v>
      </c>
      <c r="F84" s="13">
        <v>0</v>
      </c>
      <c r="G84" s="4">
        <v>0</v>
      </c>
      <c r="H84" s="13">
        <v>0</v>
      </c>
      <c r="I84" s="13">
        <v>0</v>
      </c>
      <c r="J84" s="7"/>
      <c r="L84" s="4">
        <f t="shared" si="1"/>
        <v>0</v>
      </c>
      <c r="M84" s="4" t="str" cm="1">
        <f t="array" ref="M84">_xlfn.IFS(L84&gt;50,"保送",L84&lt;3,"否",AND(L84&gt;2,L84&lt;9),"是")</f>
        <v>否</v>
      </c>
    </row>
    <row r="85" spans="1:13" x14ac:dyDescent="0.25">
      <c r="A85" s="15">
        <v>84</v>
      </c>
      <c r="C85" s="13">
        <v>0</v>
      </c>
      <c r="D85" s="14">
        <v>0</v>
      </c>
      <c r="E85" s="13">
        <v>1</v>
      </c>
      <c r="F85" s="13">
        <v>1</v>
      </c>
      <c r="G85" s="4">
        <v>0</v>
      </c>
      <c r="H85" s="13">
        <v>0</v>
      </c>
      <c r="I85" s="13">
        <v>0</v>
      </c>
      <c r="J85" s="7"/>
      <c r="L85" s="4">
        <f t="shared" si="1"/>
        <v>2</v>
      </c>
      <c r="M85" s="4" t="str" cm="1">
        <f t="array" ref="M85">_xlfn.IFS(L85&gt;50,"保送",L85&lt;3,"否",AND(L85&gt;2,L85&lt;9),"是")</f>
        <v>否</v>
      </c>
    </row>
    <row r="86" spans="1:13" x14ac:dyDescent="0.25">
      <c r="A86" s="15">
        <v>85</v>
      </c>
      <c r="C86" s="13">
        <v>0</v>
      </c>
      <c r="D86" s="14">
        <v>1</v>
      </c>
      <c r="E86" s="13">
        <v>1</v>
      </c>
      <c r="F86" s="13">
        <v>1</v>
      </c>
      <c r="G86" s="4">
        <v>1</v>
      </c>
      <c r="H86" s="13">
        <v>1</v>
      </c>
      <c r="I86" s="13">
        <v>1</v>
      </c>
      <c r="J86" s="7"/>
      <c r="L86" s="4">
        <f t="shared" si="1"/>
        <v>6</v>
      </c>
      <c r="M86" s="4" t="str" cm="1">
        <f t="array" ref="M86">_xlfn.IFS(L86&gt;50,"保送",L86&lt;3,"否",AND(L86&gt;2,L86&lt;9),"是")</f>
        <v>是</v>
      </c>
    </row>
    <row r="87" spans="1:13" x14ac:dyDescent="0.25">
      <c r="A87" s="15">
        <v>86</v>
      </c>
      <c r="C87" s="13">
        <v>1</v>
      </c>
      <c r="D87" s="14">
        <v>0</v>
      </c>
      <c r="E87" s="13">
        <v>0</v>
      </c>
      <c r="F87" s="13">
        <v>0</v>
      </c>
      <c r="G87" s="4">
        <v>0</v>
      </c>
      <c r="H87" s="13">
        <v>0</v>
      </c>
      <c r="I87" s="13">
        <v>1</v>
      </c>
      <c r="J87" s="7"/>
      <c r="L87" s="4">
        <f t="shared" si="1"/>
        <v>2</v>
      </c>
      <c r="M87" s="4" t="str" cm="1">
        <f t="array" ref="M87">_xlfn.IFS(L87&gt;50,"保送",L87&lt;3,"否",AND(L87&gt;2,L87&lt;9),"是")</f>
        <v>否</v>
      </c>
    </row>
    <row r="88" spans="1:13" x14ac:dyDescent="0.25">
      <c r="A88" s="15">
        <v>87</v>
      </c>
      <c r="C88" s="13">
        <v>100</v>
      </c>
      <c r="D88" s="14">
        <v>0</v>
      </c>
      <c r="E88" s="13">
        <v>0</v>
      </c>
      <c r="F88" s="13">
        <v>0</v>
      </c>
      <c r="G88" s="4">
        <v>0</v>
      </c>
      <c r="H88" s="13">
        <v>0</v>
      </c>
      <c r="I88" s="13">
        <v>0</v>
      </c>
      <c r="J88" s="7"/>
      <c r="L88" s="4">
        <f t="shared" si="1"/>
        <v>100</v>
      </c>
      <c r="M88" s="4" t="str" cm="1">
        <f t="array" ref="M88">_xlfn.IFS(L88&gt;50,"保送",L88&lt;3,"否",AND(L88&gt;2,L88&lt;9),"是")</f>
        <v>保送</v>
      </c>
    </row>
    <row r="89" spans="1:13" x14ac:dyDescent="0.25">
      <c r="A89" s="15">
        <v>88</v>
      </c>
      <c r="C89" s="13">
        <v>1</v>
      </c>
      <c r="D89" s="14">
        <v>1</v>
      </c>
      <c r="E89" s="13">
        <v>0</v>
      </c>
      <c r="F89" s="13">
        <v>0</v>
      </c>
      <c r="G89" s="4">
        <v>0</v>
      </c>
      <c r="H89" s="13">
        <v>0</v>
      </c>
      <c r="I89" s="13">
        <v>0</v>
      </c>
      <c r="J89" s="7"/>
      <c r="L89" s="4">
        <f t="shared" si="1"/>
        <v>2</v>
      </c>
      <c r="M89" s="4" t="str" cm="1">
        <f t="array" ref="M89">_xlfn.IFS(L89&gt;50,"保送",L89&lt;3,"否",AND(L89&gt;2,L89&lt;9),"是")</f>
        <v>否</v>
      </c>
    </row>
    <row r="90" spans="1:13" x14ac:dyDescent="0.25">
      <c r="A90" s="15">
        <v>89</v>
      </c>
      <c r="C90" s="13">
        <v>0</v>
      </c>
      <c r="D90" s="14">
        <v>0</v>
      </c>
      <c r="E90" s="13">
        <v>0</v>
      </c>
      <c r="F90" s="13">
        <v>1</v>
      </c>
      <c r="G90" s="4">
        <v>0</v>
      </c>
      <c r="H90" s="13">
        <v>1</v>
      </c>
      <c r="I90" s="13">
        <v>0</v>
      </c>
      <c r="J90" s="7"/>
      <c r="L90" s="4">
        <f t="shared" si="1"/>
        <v>2</v>
      </c>
      <c r="M90" s="4" t="str" cm="1">
        <f t="array" ref="M90">_xlfn.IFS(L90&gt;50,"保送",L90&lt;3,"否",AND(L90&gt;2,L90&lt;9),"是")</f>
        <v>否</v>
      </c>
    </row>
    <row r="91" spans="1:13" x14ac:dyDescent="0.25">
      <c r="A91" s="15">
        <v>90</v>
      </c>
      <c r="C91" s="13">
        <v>0</v>
      </c>
      <c r="D91" s="14">
        <v>0</v>
      </c>
      <c r="E91" s="13">
        <v>0</v>
      </c>
      <c r="F91" s="13">
        <v>0</v>
      </c>
      <c r="G91" s="4">
        <v>0</v>
      </c>
      <c r="H91" s="13">
        <v>0</v>
      </c>
      <c r="I91" s="13">
        <v>0</v>
      </c>
      <c r="J91" s="7"/>
      <c r="L91" s="4">
        <f t="shared" si="1"/>
        <v>0</v>
      </c>
      <c r="M91" s="4" t="str" cm="1">
        <f t="array" ref="M91">_xlfn.IFS(L91&gt;50,"保送",L91&lt;3,"否",AND(L91&gt;2,L91&lt;9),"是")</f>
        <v>否</v>
      </c>
    </row>
    <row r="92" spans="1:13" x14ac:dyDescent="0.25">
      <c r="A92" s="15">
        <v>91</v>
      </c>
      <c r="C92" s="13">
        <v>0</v>
      </c>
      <c r="D92" s="14">
        <v>0</v>
      </c>
      <c r="E92" s="13">
        <v>0</v>
      </c>
      <c r="F92" s="13">
        <v>0</v>
      </c>
      <c r="G92" s="4">
        <v>0</v>
      </c>
      <c r="H92" s="13">
        <v>0</v>
      </c>
      <c r="I92" s="13">
        <v>0</v>
      </c>
      <c r="J92" s="7"/>
      <c r="L92" s="4">
        <f t="shared" si="1"/>
        <v>0</v>
      </c>
      <c r="M92" s="4" t="str" cm="1">
        <f t="array" ref="M92">_xlfn.IFS(L92&gt;50,"保送",L92&lt;3,"否",AND(L92&gt;2,L92&lt;9),"是")</f>
        <v>否</v>
      </c>
    </row>
    <row r="93" spans="1:13" x14ac:dyDescent="0.25">
      <c r="A93" s="15">
        <v>92</v>
      </c>
      <c r="C93" s="13">
        <v>0</v>
      </c>
      <c r="D93" s="14">
        <v>0</v>
      </c>
      <c r="E93" s="13">
        <v>0</v>
      </c>
      <c r="F93" s="13">
        <v>0</v>
      </c>
      <c r="G93" s="4">
        <v>0</v>
      </c>
      <c r="H93" s="13">
        <v>0</v>
      </c>
      <c r="I93" s="13">
        <v>0</v>
      </c>
      <c r="J93" s="7"/>
      <c r="L93" s="4">
        <f t="shared" si="1"/>
        <v>0</v>
      </c>
      <c r="M93" s="4" t="str" cm="1">
        <f t="array" ref="M93">_xlfn.IFS(L93&gt;50,"保送",L93&lt;3,"否",AND(L93&gt;2,L93&lt;9),"是")</f>
        <v>否</v>
      </c>
    </row>
    <row r="94" spans="1:13" x14ac:dyDescent="0.25">
      <c r="A94" s="15">
        <v>93</v>
      </c>
      <c r="C94" s="13">
        <v>0</v>
      </c>
      <c r="D94" s="14">
        <v>0</v>
      </c>
      <c r="E94" s="13">
        <v>0</v>
      </c>
      <c r="F94" s="13">
        <v>0</v>
      </c>
      <c r="G94" s="4">
        <v>0</v>
      </c>
      <c r="H94" s="13">
        <v>0</v>
      </c>
      <c r="I94" s="13">
        <v>1</v>
      </c>
      <c r="J94" s="7"/>
      <c r="L94" s="4">
        <f t="shared" si="1"/>
        <v>1</v>
      </c>
      <c r="M94" s="4" t="str" cm="1">
        <f t="array" ref="M94">_xlfn.IFS(L94&gt;50,"保送",L94&lt;3,"否",AND(L94&gt;2,L94&lt;9),"是")</f>
        <v>否</v>
      </c>
    </row>
    <row r="95" spans="1:13" x14ac:dyDescent="0.25">
      <c r="A95" s="15">
        <v>94</v>
      </c>
      <c r="C95" s="13">
        <v>0</v>
      </c>
      <c r="D95" s="14">
        <v>0</v>
      </c>
      <c r="E95" s="13">
        <v>0</v>
      </c>
      <c r="F95" s="13">
        <v>0</v>
      </c>
      <c r="G95" s="4">
        <v>0</v>
      </c>
      <c r="H95" s="13">
        <v>0</v>
      </c>
      <c r="I95" s="13">
        <v>0</v>
      </c>
      <c r="J95" s="7"/>
      <c r="L95" s="4">
        <f t="shared" si="1"/>
        <v>0</v>
      </c>
      <c r="M95" s="4" t="str" cm="1">
        <f t="array" ref="M95">_xlfn.IFS(L95&gt;50,"保送",L95&lt;3,"否",AND(L95&gt;2,L95&lt;9),"是")</f>
        <v>否</v>
      </c>
    </row>
    <row r="96" spans="1:13" x14ac:dyDescent="0.25">
      <c r="A96" s="15">
        <v>95</v>
      </c>
      <c r="C96" s="13">
        <v>1</v>
      </c>
      <c r="D96" s="14">
        <v>1</v>
      </c>
      <c r="E96" s="13">
        <v>1</v>
      </c>
      <c r="F96" s="13">
        <v>0</v>
      </c>
      <c r="G96" s="4">
        <v>1</v>
      </c>
      <c r="H96" s="13">
        <v>1</v>
      </c>
      <c r="I96" s="13">
        <v>0</v>
      </c>
      <c r="J96" s="7"/>
      <c r="L96" s="4">
        <f t="shared" si="1"/>
        <v>5</v>
      </c>
      <c r="M96" s="4" t="str" cm="1">
        <f t="array" ref="M96">_xlfn.IFS(L96&gt;50,"保送",L96&lt;3,"否",AND(L96&gt;2,L96&lt;9),"是")</f>
        <v>是</v>
      </c>
    </row>
    <row r="97" spans="1:13" x14ac:dyDescent="0.25">
      <c r="A97" s="15">
        <v>96</v>
      </c>
      <c r="C97" s="13">
        <v>1</v>
      </c>
      <c r="D97" s="14">
        <v>1</v>
      </c>
      <c r="E97" s="13">
        <v>1</v>
      </c>
      <c r="F97" s="13">
        <v>1</v>
      </c>
      <c r="G97" s="4">
        <v>0</v>
      </c>
      <c r="H97" s="13">
        <v>1</v>
      </c>
      <c r="I97" s="13">
        <v>0</v>
      </c>
      <c r="J97" s="7"/>
      <c r="L97" s="4">
        <f t="shared" si="1"/>
        <v>5</v>
      </c>
      <c r="M97" s="4" t="str" cm="1">
        <f t="array" ref="M97">_xlfn.IFS(L97&gt;50,"保送",L97&lt;3,"否",AND(L97&gt;2,L97&lt;9),"是")</f>
        <v>是</v>
      </c>
    </row>
    <row r="98" spans="1:13" x14ac:dyDescent="0.25">
      <c r="A98" s="15">
        <v>97</v>
      </c>
      <c r="C98" s="13">
        <v>0</v>
      </c>
      <c r="D98" s="14">
        <v>0</v>
      </c>
      <c r="E98" s="13">
        <v>0</v>
      </c>
      <c r="F98" s="13">
        <v>0</v>
      </c>
      <c r="G98" s="4">
        <v>0</v>
      </c>
      <c r="H98" s="13">
        <v>0</v>
      </c>
      <c r="I98" s="13">
        <v>1</v>
      </c>
      <c r="J98" s="7"/>
      <c r="L98" s="4">
        <f t="shared" si="1"/>
        <v>1</v>
      </c>
      <c r="M98" s="4" t="str" cm="1">
        <f t="array" ref="M98">_xlfn.IFS(L98&gt;50,"保送",L98&lt;3,"否",AND(L98&gt;2,L98&lt;9),"是")</f>
        <v>否</v>
      </c>
    </row>
    <row r="99" spans="1:13" x14ac:dyDescent="0.25">
      <c r="A99" s="15">
        <v>98</v>
      </c>
      <c r="C99" s="13">
        <v>0</v>
      </c>
      <c r="D99" s="14">
        <v>0</v>
      </c>
      <c r="E99" s="13">
        <v>0</v>
      </c>
      <c r="F99" s="13">
        <v>0</v>
      </c>
      <c r="G99" s="4">
        <v>0</v>
      </c>
      <c r="H99" s="13">
        <v>0</v>
      </c>
      <c r="I99" s="13">
        <v>0</v>
      </c>
      <c r="J99" s="7"/>
      <c r="L99" s="4">
        <f t="shared" si="1"/>
        <v>0</v>
      </c>
      <c r="M99" s="4" t="str" cm="1">
        <f t="array" ref="M99">_xlfn.IFS(L99&gt;50,"保送",L99&lt;3,"否",AND(L99&gt;2,L99&lt;9),"是")</f>
        <v>否</v>
      </c>
    </row>
    <row r="100" spans="1:13" x14ac:dyDescent="0.25">
      <c r="A100" s="15">
        <v>99</v>
      </c>
      <c r="C100" s="13">
        <v>0</v>
      </c>
      <c r="D100" s="14">
        <v>0</v>
      </c>
      <c r="E100" s="13">
        <v>0</v>
      </c>
      <c r="F100" s="13">
        <v>0</v>
      </c>
      <c r="G100" s="4">
        <v>0</v>
      </c>
      <c r="H100" s="13">
        <v>0</v>
      </c>
      <c r="I100" s="13">
        <v>0</v>
      </c>
      <c r="J100" s="7"/>
      <c r="L100" s="4">
        <f t="shared" si="1"/>
        <v>0</v>
      </c>
      <c r="M100" s="4" t="str" cm="1">
        <f t="array" ref="M100">_xlfn.IFS(L100&gt;50,"保送",L100&lt;3,"否",AND(L100&gt;2,L100&lt;9),"是")</f>
        <v>否</v>
      </c>
    </row>
    <row r="101" spans="1:13" x14ac:dyDescent="0.25">
      <c r="A101" s="15">
        <v>100</v>
      </c>
      <c r="C101" s="13">
        <v>0</v>
      </c>
      <c r="D101" s="14">
        <v>0</v>
      </c>
      <c r="E101" s="13">
        <v>0</v>
      </c>
      <c r="F101" s="13">
        <v>0</v>
      </c>
      <c r="G101" s="4">
        <v>0</v>
      </c>
      <c r="H101" s="13">
        <v>0</v>
      </c>
      <c r="I101" s="13">
        <v>0</v>
      </c>
      <c r="J101" s="7"/>
      <c r="L101" s="4">
        <f t="shared" si="1"/>
        <v>0</v>
      </c>
      <c r="M101" s="4" t="str" cm="1">
        <f t="array" ref="M101">_xlfn.IFS(L101&gt;50,"保送",L101&lt;3,"否",AND(L101&gt;2,L101&lt;9),"是")</f>
        <v>否</v>
      </c>
    </row>
    <row r="102" spans="1:13" x14ac:dyDescent="0.25">
      <c r="A102" s="15">
        <v>101</v>
      </c>
      <c r="C102" s="13">
        <v>0</v>
      </c>
      <c r="D102" s="14">
        <v>0</v>
      </c>
      <c r="E102" s="13">
        <v>0</v>
      </c>
      <c r="F102" s="13">
        <v>1</v>
      </c>
      <c r="G102" s="4">
        <v>0</v>
      </c>
      <c r="H102" s="13">
        <v>0</v>
      </c>
      <c r="I102" s="13">
        <v>1</v>
      </c>
      <c r="J102" s="7"/>
      <c r="L102" s="4">
        <f t="shared" si="1"/>
        <v>2</v>
      </c>
      <c r="M102" s="4" t="str" cm="1">
        <f t="array" ref="M102">_xlfn.IFS(L102&gt;50,"保送",L102&lt;3,"否",AND(L102&gt;2,L102&lt;9),"是")</f>
        <v>否</v>
      </c>
    </row>
    <row r="103" spans="1:13" x14ac:dyDescent="0.25">
      <c r="A103" s="15">
        <v>102</v>
      </c>
      <c r="C103" s="13">
        <v>1</v>
      </c>
      <c r="D103" s="14">
        <v>1</v>
      </c>
      <c r="E103" s="13">
        <v>0</v>
      </c>
      <c r="F103" s="13">
        <v>1</v>
      </c>
      <c r="G103" s="4">
        <v>0</v>
      </c>
      <c r="H103" s="13">
        <v>1</v>
      </c>
      <c r="I103" s="13">
        <v>1</v>
      </c>
      <c r="J103" s="7"/>
      <c r="L103" s="4">
        <f t="shared" si="1"/>
        <v>5</v>
      </c>
      <c r="M103" s="4" t="str" cm="1">
        <f t="array" ref="M103">_xlfn.IFS(L103&gt;50,"保送",L103&lt;3,"否",AND(L103&gt;2,L103&lt;9),"是")</f>
        <v>是</v>
      </c>
    </row>
    <row r="104" spans="1:13" x14ac:dyDescent="0.25">
      <c r="A104" s="15">
        <v>103</v>
      </c>
      <c r="C104" s="13">
        <v>1</v>
      </c>
      <c r="D104" s="14">
        <v>0</v>
      </c>
      <c r="E104" s="13">
        <v>1</v>
      </c>
      <c r="F104" s="13">
        <v>0</v>
      </c>
      <c r="G104" s="4">
        <v>0</v>
      </c>
      <c r="H104" s="13">
        <v>0</v>
      </c>
      <c r="I104" s="13">
        <v>0</v>
      </c>
      <c r="J104" s="7"/>
      <c r="L104" s="4">
        <f t="shared" si="1"/>
        <v>2</v>
      </c>
      <c r="M104" s="4" t="str" cm="1">
        <f t="array" ref="M104">_xlfn.IFS(L104&gt;50,"保送",L104&lt;3,"否",AND(L104&gt;2,L104&lt;9),"是")</f>
        <v>否</v>
      </c>
    </row>
    <row r="105" spans="1:13" x14ac:dyDescent="0.25">
      <c r="A105" s="15">
        <v>104</v>
      </c>
      <c r="C105" s="13">
        <v>1</v>
      </c>
      <c r="D105" s="14">
        <v>0</v>
      </c>
      <c r="E105" s="13">
        <v>0</v>
      </c>
      <c r="F105" s="13">
        <v>0</v>
      </c>
      <c r="G105" s="4">
        <v>0</v>
      </c>
      <c r="H105" s="13">
        <v>0</v>
      </c>
      <c r="I105" s="13">
        <v>1</v>
      </c>
      <c r="J105" s="7"/>
      <c r="L105" s="4">
        <f t="shared" si="1"/>
        <v>2</v>
      </c>
      <c r="M105" s="4" t="str" cm="1">
        <f t="array" ref="M105">_xlfn.IFS(L105&gt;50,"保送",L105&lt;3,"否",AND(L105&gt;2,L105&lt;9),"是")</f>
        <v>否</v>
      </c>
    </row>
    <row r="106" spans="1:13" x14ac:dyDescent="0.25">
      <c r="A106" s="15">
        <v>105</v>
      </c>
      <c r="C106" s="13">
        <v>1</v>
      </c>
      <c r="D106" s="14">
        <v>0</v>
      </c>
      <c r="E106" s="13">
        <v>0</v>
      </c>
      <c r="F106" s="13">
        <v>0</v>
      </c>
      <c r="G106" s="4">
        <v>0</v>
      </c>
      <c r="H106" s="13">
        <v>0</v>
      </c>
      <c r="I106" s="13">
        <v>0</v>
      </c>
      <c r="J106" s="7"/>
      <c r="L106" s="4">
        <f t="shared" si="1"/>
        <v>1</v>
      </c>
      <c r="M106" s="4" t="str" cm="1">
        <f t="array" ref="M106">_xlfn.IFS(L106&gt;50,"保送",L106&lt;3,"否",AND(L106&gt;2,L106&lt;9),"是")</f>
        <v>否</v>
      </c>
    </row>
    <row r="107" spans="1:13" x14ac:dyDescent="0.25">
      <c r="A107" s="15">
        <v>106</v>
      </c>
      <c r="C107" s="13">
        <v>1</v>
      </c>
      <c r="D107" s="14">
        <v>0</v>
      </c>
      <c r="E107" s="13">
        <v>1</v>
      </c>
      <c r="F107" s="13">
        <v>0</v>
      </c>
      <c r="G107" s="4">
        <v>0</v>
      </c>
      <c r="H107" s="13">
        <v>0</v>
      </c>
      <c r="I107" s="13">
        <v>1</v>
      </c>
      <c r="J107" s="7"/>
      <c r="L107" s="4">
        <f t="shared" si="1"/>
        <v>3</v>
      </c>
      <c r="M107" s="4" t="str" cm="1">
        <f t="array" ref="M107">_xlfn.IFS(L107&gt;50,"保送",L107&lt;3,"否",AND(L107&gt;2,L107&lt;9),"是")</f>
        <v>是</v>
      </c>
    </row>
    <row r="108" spans="1:13" x14ac:dyDescent="0.25">
      <c r="A108" s="15">
        <v>107</v>
      </c>
      <c r="C108" s="13">
        <v>1</v>
      </c>
      <c r="D108" s="14">
        <v>0</v>
      </c>
      <c r="E108" s="13">
        <v>0</v>
      </c>
      <c r="F108" s="13">
        <v>0</v>
      </c>
      <c r="G108" s="4">
        <v>0</v>
      </c>
      <c r="H108" s="13">
        <v>0</v>
      </c>
      <c r="I108" s="13">
        <v>0</v>
      </c>
      <c r="J108" s="7"/>
      <c r="L108" s="4">
        <f t="shared" si="1"/>
        <v>1</v>
      </c>
      <c r="M108" s="4" t="str" cm="1">
        <f t="array" ref="M108">_xlfn.IFS(L108&gt;50,"保送",L108&lt;3,"否",AND(L108&gt;2,L108&lt;9),"是")</f>
        <v>否</v>
      </c>
    </row>
    <row r="109" spans="1:13" x14ac:dyDescent="0.25">
      <c r="A109" s="15">
        <v>108</v>
      </c>
      <c r="C109" s="13">
        <v>0</v>
      </c>
      <c r="D109" s="14">
        <v>0</v>
      </c>
      <c r="E109" s="13">
        <v>0</v>
      </c>
      <c r="F109" s="13">
        <v>0</v>
      </c>
      <c r="G109" s="4">
        <v>0</v>
      </c>
      <c r="H109" s="13">
        <v>0</v>
      </c>
      <c r="I109" s="13">
        <v>0</v>
      </c>
      <c r="J109" s="7"/>
      <c r="L109" s="4">
        <f t="shared" si="1"/>
        <v>0</v>
      </c>
      <c r="M109" s="4" t="str" cm="1">
        <f t="array" ref="M109">_xlfn.IFS(L109&gt;50,"保送",L109&lt;3,"否",AND(L109&gt;2,L109&lt;9),"是")</f>
        <v>否</v>
      </c>
    </row>
    <row r="110" spans="1:13" x14ac:dyDescent="0.25">
      <c r="A110" s="15">
        <v>109</v>
      </c>
      <c r="C110" s="13">
        <v>1</v>
      </c>
      <c r="D110" s="14">
        <v>0</v>
      </c>
      <c r="E110" s="13">
        <v>0</v>
      </c>
      <c r="F110" s="13">
        <v>1</v>
      </c>
      <c r="G110" s="4">
        <v>0</v>
      </c>
      <c r="H110" s="13">
        <v>0</v>
      </c>
      <c r="I110" s="13">
        <v>1</v>
      </c>
      <c r="J110" s="7"/>
      <c r="L110" s="4">
        <f t="shared" si="1"/>
        <v>3</v>
      </c>
      <c r="M110" s="4" t="str" cm="1">
        <f t="array" ref="M110">_xlfn.IFS(L110&gt;50,"保送",L110&lt;3,"否",AND(L110&gt;2,L110&lt;9),"是")</f>
        <v>是</v>
      </c>
    </row>
    <row r="111" spans="1:13" x14ac:dyDescent="0.25">
      <c r="A111" s="15">
        <v>110</v>
      </c>
      <c r="C111" s="13">
        <v>0</v>
      </c>
      <c r="D111" s="14">
        <v>0</v>
      </c>
      <c r="E111" s="13">
        <v>0</v>
      </c>
      <c r="F111" s="13">
        <v>0</v>
      </c>
      <c r="G111" s="4">
        <v>0</v>
      </c>
      <c r="H111" s="13">
        <v>0</v>
      </c>
      <c r="I111" s="13">
        <v>0</v>
      </c>
      <c r="J111" s="7"/>
      <c r="L111" s="4">
        <f t="shared" si="1"/>
        <v>0</v>
      </c>
      <c r="M111" s="4" t="str" cm="1">
        <f t="array" ref="M111">_xlfn.IFS(L111&gt;50,"保送",L111&lt;3,"否",AND(L111&gt;2,L111&lt;9),"是")</f>
        <v>否</v>
      </c>
    </row>
    <row r="112" spans="1:13" x14ac:dyDescent="0.25">
      <c r="A112" s="15">
        <v>111</v>
      </c>
      <c r="C112" s="13">
        <v>0</v>
      </c>
      <c r="D112" s="14">
        <v>1</v>
      </c>
      <c r="E112" s="13">
        <v>1</v>
      </c>
      <c r="F112" s="13">
        <v>0</v>
      </c>
      <c r="G112" s="4">
        <v>0</v>
      </c>
      <c r="H112" s="13">
        <v>1</v>
      </c>
      <c r="I112" s="13">
        <v>1</v>
      </c>
      <c r="J112" s="7"/>
      <c r="L112" s="4">
        <f t="shared" si="1"/>
        <v>4</v>
      </c>
      <c r="M112" s="4" t="str" cm="1">
        <f t="array" ref="M112">_xlfn.IFS(L112&gt;50,"保送",L112&lt;3,"否",AND(L112&gt;2,L112&lt;9),"是")</f>
        <v>是</v>
      </c>
    </row>
    <row r="113" spans="1:13" x14ac:dyDescent="0.25">
      <c r="A113" s="15">
        <v>112</v>
      </c>
      <c r="C113" s="13">
        <v>0</v>
      </c>
      <c r="D113" s="14">
        <v>0</v>
      </c>
      <c r="E113" s="13">
        <v>0</v>
      </c>
      <c r="F113" s="13">
        <v>0</v>
      </c>
      <c r="G113" s="4">
        <v>0</v>
      </c>
      <c r="H113" s="13">
        <v>0</v>
      </c>
      <c r="I113" s="13">
        <v>0</v>
      </c>
      <c r="J113" s="7"/>
      <c r="L113" s="4">
        <f t="shared" si="1"/>
        <v>0</v>
      </c>
      <c r="M113" s="4" t="str" cm="1">
        <f t="array" ref="M113">_xlfn.IFS(L113&gt;50,"保送",L113&lt;3,"否",AND(L113&gt;2,L113&lt;9),"是")</f>
        <v>否</v>
      </c>
    </row>
    <row r="114" spans="1:13" x14ac:dyDescent="0.25">
      <c r="A114" s="15">
        <v>113</v>
      </c>
      <c r="C114" s="13">
        <v>1</v>
      </c>
      <c r="D114" s="14">
        <v>0</v>
      </c>
      <c r="E114" s="13">
        <v>0</v>
      </c>
      <c r="F114" s="13">
        <v>1</v>
      </c>
      <c r="G114" s="4">
        <v>0</v>
      </c>
      <c r="H114" s="13">
        <v>1</v>
      </c>
      <c r="I114" s="13">
        <v>1</v>
      </c>
      <c r="J114" s="7"/>
      <c r="L114" s="4">
        <f t="shared" si="1"/>
        <v>4</v>
      </c>
      <c r="M114" s="4" t="str" cm="1">
        <f t="array" ref="M114">_xlfn.IFS(L114&gt;50,"保送",L114&lt;3,"否",AND(L114&gt;2,L114&lt;9),"是")</f>
        <v>是</v>
      </c>
    </row>
    <row r="115" spans="1:13" x14ac:dyDescent="0.25">
      <c r="A115" s="15">
        <v>114</v>
      </c>
      <c r="C115" s="13">
        <v>1</v>
      </c>
      <c r="D115" s="14">
        <v>0</v>
      </c>
      <c r="E115" s="13">
        <v>0</v>
      </c>
      <c r="F115" s="13">
        <v>0</v>
      </c>
      <c r="G115" s="4">
        <v>1</v>
      </c>
      <c r="H115" s="13">
        <v>0</v>
      </c>
      <c r="I115" s="13">
        <v>1</v>
      </c>
      <c r="J115" s="7"/>
      <c r="L115" s="4">
        <f t="shared" si="1"/>
        <v>3</v>
      </c>
      <c r="M115" s="4" t="str" cm="1">
        <f t="array" ref="M115">_xlfn.IFS(L115&gt;50,"保送",L115&lt;3,"否",AND(L115&gt;2,L115&lt;9),"是")</f>
        <v>是</v>
      </c>
    </row>
    <row r="116" spans="1:13" x14ac:dyDescent="0.25">
      <c r="A116" s="15">
        <v>115</v>
      </c>
      <c r="C116" s="13">
        <v>1</v>
      </c>
      <c r="D116" s="14">
        <v>1</v>
      </c>
      <c r="E116" s="13">
        <v>0</v>
      </c>
      <c r="F116" s="13">
        <v>0</v>
      </c>
      <c r="G116" s="4">
        <v>0</v>
      </c>
      <c r="H116" s="13">
        <v>0</v>
      </c>
      <c r="I116" s="13">
        <v>1</v>
      </c>
      <c r="J116" s="7"/>
      <c r="L116" s="4">
        <f t="shared" si="1"/>
        <v>3</v>
      </c>
      <c r="M116" s="4" t="str" cm="1">
        <f t="array" ref="M116">_xlfn.IFS(L116&gt;50,"保送",L116&lt;3,"否",AND(L116&gt;2,L116&lt;9),"是")</f>
        <v>是</v>
      </c>
    </row>
    <row r="117" spans="1:13" x14ac:dyDescent="0.25">
      <c r="A117" s="15">
        <v>116</v>
      </c>
      <c r="C117" s="13">
        <v>1</v>
      </c>
      <c r="D117" s="14">
        <v>0</v>
      </c>
      <c r="E117" s="13">
        <v>0</v>
      </c>
      <c r="F117" s="13">
        <v>1</v>
      </c>
      <c r="G117" s="4">
        <v>0</v>
      </c>
      <c r="H117" s="13">
        <v>0</v>
      </c>
      <c r="I117" s="13">
        <v>0</v>
      </c>
      <c r="J117" s="7"/>
      <c r="L117" s="4">
        <f t="shared" si="1"/>
        <v>2</v>
      </c>
      <c r="M117" s="4" t="str" cm="1">
        <f t="array" ref="M117">_xlfn.IFS(L117&gt;50,"保送",L117&lt;3,"否",AND(L117&gt;2,L117&lt;9),"是")</f>
        <v>否</v>
      </c>
    </row>
    <row r="118" spans="1:13" x14ac:dyDescent="0.25">
      <c r="A118" s="15">
        <v>117</v>
      </c>
      <c r="C118" s="13">
        <v>0</v>
      </c>
      <c r="D118" s="14">
        <v>0</v>
      </c>
      <c r="E118" s="13">
        <v>0</v>
      </c>
      <c r="F118" s="13">
        <v>0</v>
      </c>
      <c r="G118" s="4">
        <v>0</v>
      </c>
      <c r="H118" s="13">
        <v>0</v>
      </c>
      <c r="I118" s="13">
        <v>0</v>
      </c>
      <c r="J118" s="7"/>
      <c r="L118" s="4">
        <f t="shared" si="1"/>
        <v>0</v>
      </c>
      <c r="M118" s="4" t="str" cm="1">
        <f t="array" ref="M118">_xlfn.IFS(L118&gt;50,"保送",L118&lt;3,"否",AND(L118&gt;2,L118&lt;9),"是")</f>
        <v>否</v>
      </c>
    </row>
    <row r="119" spans="1:13" x14ac:dyDescent="0.25">
      <c r="A119" s="15">
        <v>118</v>
      </c>
      <c r="C119" s="13">
        <v>1</v>
      </c>
      <c r="D119" s="14">
        <v>0</v>
      </c>
      <c r="E119" s="13">
        <v>1</v>
      </c>
      <c r="F119" s="13">
        <v>0</v>
      </c>
      <c r="G119" s="4">
        <v>0</v>
      </c>
      <c r="H119" s="13">
        <v>1</v>
      </c>
      <c r="I119" s="13">
        <v>1</v>
      </c>
      <c r="J119" s="7"/>
      <c r="L119" s="4">
        <f t="shared" si="1"/>
        <v>4</v>
      </c>
      <c r="M119" s="4" t="str" cm="1">
        <f t="array" ref="M119">_xlfn.IFS(L119&gt;50,"保送",L119&lt;3,"否",AND(L119&gt;2,L119&lt;9),"是")</f>
        <v>是</v>
      </c>
    </row>
    <row r="120" spans="1:13" x14ac:dyDescent="0.25">
      <c r="A120" s="15">
        <v>119</v>
      </c>
      <c r="C120" s="13">
        <v>0</v>
      </c>
      <c r="D120" s="14">
        <v>1</v>
      </c>
      <c r="E120" s="13">
        <v>1</v>
      </c>
      <c r="F120" s="13">
        <v>0</v>
      </c>
      <c r="G120" s="4">
        <v>1</v>
      </c>
      <c r="H120" s="13">
        <v>1</v>
      </c>
      <c r="I120" s="13">
        <v>1</v>
      </c>
      <c r="J120" s="7"/>
      <c r="L120" s="4">
        <f t="shared" si="1"/>
        <v>5</v>
      </c>
      <c r="M120" s="4" t="str" cm="1">
        <f t="array" ref="M120">_xlfn.IFS(L120&gt;50,"保送",L120&lt;3,"否",AND(L120&gt;2,L120&lt;9),"是")</f>
        <v>是</v>
      </c>
    </row>
    <row r="121" spans="1:13" x14ac:dyDescent="0.25">
      <c r="A121" s="15">
        <v>120</v>
      </c>
      <c r="C121" s="13">
        <v>0</v>
      </c>
      <c r="D121" s="14">
        <v>0</v>
      </c>
      <c r="E121" s="13">
        <v>0</v>
      </c>
      <c r="F121" s="13">
        <v>0</v>
      </c>
      <c r="G121" s="4">
        <v>0</v>
      </c>
      <c r="H121" s="13">
        <v>0</v>
      </c>
      <c r="I121" s="13">
        <v>0</v>
      </c>
      <c r="J121" s="7"/>
      <c r="L121" s="4">
        <f t="shared" si="1"/>
        <v>0</v>
      </c>
      <c r="M121" s="4" t="str" cm="1">
        <f t="array" ref="M121">_xlfn.IFS(L121&gt;50,"保送",L121&lt;3,"否",AND(L121&gt;2,L121&lt;9),"是")</f>
        <v>否</v>
      </c>
    </row>
    <row r="122" spans="1:13" x14ac:dyDescent="0.25">
      <c r="A122" s="15">
        <v>121</v>
      </c>
      <c r="C122" s="13">
        <v>0</v>
      </c>
      <c r="D122" s="14">
        <v>0</v>
      </c>
      <c r="E122" s="13">
        <v>0</v>
      </c>
      <c r="F122" s="13">
        <v>0</v>
      </c>
      <c r="G122" s="4">
        <v>0</v>
      </c>
      <c r="H122" s="13">
        <v>0</v>
      </c>
      <c r="I122" s="13">
        <v>0</v>
      </c>
      <c r="J122" s="7"/>
      <c r="L122" s="4">
        <f t="shared" si="1"/>
        <v>0</v>
      </c>
      <c r="M122" s="4" t="str" cm="1">
        <f t="array" ref="M122">_xlfn.IFS(L122&gt;50,"保送",L122&lt;3,"否",AND(L122&gt;2,L122&lt;9),"是")</f>
        <v>否</v>
      </c>
    </row>
    <row r="123" spans="1:13" x14ac:dyDescent="0.25">
      <c r="A123" s="15">
        <v>122</v>
      </c>
      <c r="C123" s="13">
        <v>0</v>
      </c>
      <c r="D123" s="14">
        <v>1</v>
      </c>
      <c r="E123" s="13">
        <v>0</v>
      </c>
      <c r="F123" s="13">
        <v>0</v>
      </c>
      <c r="G123" s="4">
        <v>0</v>
      </c>
      <c r="H123" s="13">
        <v>0</v>
      </c>
      <c r="I123" s="13">
        <v>1</v>
      </c>
      <c r="J123" s="7"/>
      <c r="L123" s="4">
        <f t="shared" si="1"/>
        <v>2</v>
      </c>
      <c r="M123" s="4" t="str" cm="1">
        <f t="array" ref="M123">_xlfn.IFS(L123&gt;50,"保送",L123&lt;3,"否",AND(L123&gt;2,L123&lt;9),"是")</f>
        <v>否</v>
      </c>
    </row>
    <row r="124" spans="1:13" x14ac:dyDescent="0.25">
      <c r="A124" s="15">
        <v>123</v>
      </c>
      <c r="C124" s="13">
        <v>0</v>
      </c>
      <c r="D124" s="14">
        <v>0</v>
      </c>
      <c r="E124" s="13">
        <v>0</v>
      </c>
      <c r="F124" s="13">
        <v>1</v>
      </c>
      <c r="G124" s="4">
        <v>0</v>
      </c>
      <c r="H124" s="13">
        <v>0</v>
      </c>
      <c r="I124" s="13">
        <v>0</v>
      </c>
      <c r="J124" s="7"/>
      <c r="L124" s="4">
        <f t="shared" si="1"/>
        <v>1</v>
      </c>
      <c r="M124" s="4" t="str" cm="1">
        <f t="array" ref="M124">_xlfn.IFS(L124&gt;50,"保送",L124&lt;3,"否",AND(L124&gt;2,L124&lt;9),"是")</f>
        <v>否</v>
      </c>
    </row>
    <row r="125" spans="1:13" x14ac:dyDescent="0.25">
      <c r="A125" s="15">
        <v>124</v>
      </c>
      <c r="C125" s="13">
        <v>0</v>
      </c>
      <c r="D125" s="14">
        <v>0</v>
      </c>
      <c r="E125" s="13">
        <v>0</v>
      </c>
      <c r="F125" s="13">
        <v>0</v>
      </c>
      <c r="G125" s="4">
        <v>0</v>
      </c>
      <c r="H125" s="13">
        <v>0</v>
      </c>
      <c r="I125" s="13">
        <v>0</v>
      </c>
      <c r="J125" s="7"/>
      <c r="L125" s="4">
        <f t="shared" si="1"/>
        <v>0</v>
      </c>
      <c r="M125" s="4" t="str" cm="1">
        <f t="array" ref="M125">_xlfn.IFS(L125&gt;50,"保送",L125&lt;3,"否",AND(L125&gt;2,L125&lt;9),"是")</f>
        <v>否</v>
      </c>
    </row>
    <row r="126" spans="1:13" x14ac:dyDescent="0.25">
      <c r="A126" s="15">
        <v>125</v>
      </c>
      <c r="C126" s="13">
        <v>1</v>
      </c>
      <c r="D126" s="14">
        <v>0</v>
      </c>
      <c r="E126" s="13">
        <v>0</v>
      </c>
      <c r="F126" s="13">
        <v>0</v>
      </c>
      <c r="G126" s="4">
        <v>0</v>
      </c>
      <c r="H126" s="13">
        <v>0</v>
      </c>
      <c r="I126" s="13">
        <v>1</v>
      </c>
      <c r="J126" s="7"/>
      <c r="L126" s="4">
        <f t="shared" si="1"/>
        <v>2</v>
      </c>
      <c r="M126" s="4" t="str" cm="1">
        <f t="array" ref="M126">_xlfn.IFS(L126&gt;50,"保送",L126&lt;3,"否",AND(L126&gt;2,L126&lt;9),"是")</f>
        <v>否</v>
      </c>
    </row>
    <row r="127" spans="1:13" x14ac:dyDescent="0.25">
      <c r="A127" s="15">
        <v>126</v>
      </c>
      <c r="C127" s="13">
        <v>1</v>
      </c>
      <c r="D127" s="14">
        <v>0</v>
      </c>
      <c r="E127" s="13">
        <v>0</v>
      </c>
      <c r="F127" s="13">
        <v>0</v>
      </c>
      <c r="G127" s="4">
        <v>0</v>
      </c>
      <c r="H127" s="13">
        <v>0</v>
      </c>
      <c r="I127" s="13">
        <v>0</v>
      </c>
      <c r="J127" s="7"/>
      <c r="L127" s="4">
        <f t="shared" si="1"/>
        <v>1</v>
      </c>
      <c r="M127" s="4" t="str" cm="1">
        <f t="array" ref="M127">_xlfn.IFS(L127&gt;50,"保送",L127&lt;3,"否",AND(L127&gt;2,L127&lt;9),"是")</f>
        <v>否</v>
      </c>
    </row>
    <row r="128" spans="1:13" x14ac:dyDescent="0.25">
      <c r="A128" s="15">
        <v>127</v>
      </c>
      <c r="C128" s="13">
        <v>1</v>
      </c>
      <c r="D128" s="14">
        <v>0</v>
      </c>
      <c r="E128" s="13">
        <v>0</v>
      </c>
      <c r="F128" s="13">
        <v>0</v>
      </c>
      <c r="G128" s="4">
        <v>0</v>
      </c>
      <c r="H128" s="13">
        <v>0</v>
      </c>
      <c r="I128" s="13">
        <v>1</v>
      </c>
      <c r="J128" s="7"/>
      <c r="L128" s="4">
        <f t="shared" si="1"/>
        <v>2</v>
      </c>
      <c r="M128" s="4" t="str" cm="1">
        <f t="array" ref="M128">_xlfn.IFS(L128&gt;50,"保送",L128&lt;3,"否",AND(L128&gt;2,L128&lt;9),"是")</f>
        <v>否</v>
      </c>
    </row>
    <row r="129" spans="1:13" x14ac:dyDescent="0.25">
      <c r="A129" s="15">
        <v>128</v>
      </c>
      <c r="C129" s="13">
        <v>1</v>
      </c>
      <c r="D129" s="14">
        <v>0</v>
      </c>
      <c r="E129" s="13">
        <v>1</v>
      </c>
      <c r="F129" s="13">
        <v>1</v>
      </c>
      <c r="G129" s="4">
        <v>1</v>
      </c>
      <c r="H129" s="13">
        <v>1</v>
      </c>
      <c r="I129" s="13">
        <v>0</v>
      </c>
      <c r="J129" s="7"/>
      <c r="L129" s="4">
        <f t="shared" si="1"/>
        <v>5</v>
      </c>
      <c r="M129" s="4" t="str" cm="1">
        <f t="array" ref="M129">_xlfn.IFS(L129&gt;50,"保送",L129&lt;3,"否",AND(L129&gt;2,L129&lt;9),"是")</f>
        <v>是</v>
      </c>
    </row>
    <row r="130" spans="1:13" x14ac:dyDescent="0.25">
      <c r="A130" s="15">
        <v>129</v>
      </c>
      <c r="C130" s="13">
        <v>1</v>
      </c>
      <c r="D130" s="14">
        <v>1</v>
      </c>
      <c r="E130" s="13">
        <v>0</v>
      </c>
      <c r="F130" s="13">
        <v>0</v>
      </c>
      <c r="G130" s="4">
        <v>0</v>
      </c>
      <c r="H130" s="13">
        <v>0</v>
      </c>
      <c r="I130" s="13">
        <v>0</v>
      </c>
      <c r="J130" s="7"/>
      <c r="L130" s="4">
        <f t="shared" ref="L130:L193" si="2">SUM(C130:J130)</f>
        <v>2</v>
      </c>
      <c r="M130" s="4" t="str" cm="1">
        <f t="array" ref="M130">_xlfn.IFS(L130&gt;50,"保送",L130&lt;3,"否",AND(L130&gt;2,L130&lt;9),"是")</f>
        <v>否</v>
      </c>
    </row>
    <row r="131" spans="1:13" x14ac:dyDescent="0.25">
      <c r="A131" s="15">
        <v>130</v>
      </c>
      <c r="C131" s="13">
        <v>0</v>
      </c>
      <c r="D131" s="14">
        <v>0</v>
      </c>
      <c r="E131" s="13">
        <v>0</v>
      </c>
      <c r="F131" s="13">
        <v>0</v>
      </c>
      <c r="G131" s="4">
        <v>0</v>
      </c>
      <c r="H131" s="13">
        <v>0</v>
      </c>
      <c r="I131" s="13">
        <v>0</v>
      </c>
      <c r="J131" s="7"/>
      <c r="L131" s="4">
        <f t="shared" si="2"/>
        <v>0</v>
      </c>
      <c r="M131" s="4" t="str" cm="1">
        <f t="array" ref="M131">_xlfn.IFS(L131&gt;50,"保送",L131&lt;3,"否",AND(L131&gt;2,L131&lt;9),"是")</f>
        <v>否</v>
      </c>
    </row>
    <row r="132" spans="1:13" x14ac:dyDescent="0.25">
      <c r="A132" s="15">
        <v>131</v>
      </c>
      <c r="C132" s="13">
        <v>0</v>
      </c>
      <c r="D132" s="14">
        <v>0</v>
      </c>
      <c r="E132" s="13">
        <v>0</v>
      </c>
      <c r="F132" s="13">
        <v>0</v>
      </c>
      <c r="G132" s="4">
        <v>0</v>
      </c>
      <c r="H132" s="13">
        <v>0</v>
      </c>
      <c r="I132" s="13">
        <v>1</v>
      </c>
      <c r="J132" s="7"/>
      <c r="L132" s="4">
        <f t="shared" si="2"/>
        <v>1</v>
      </c>
      <c r="M132" s="4" t="str" cm="1">
        <f t="array" ref="M132">_xlfn.IFS(L132&gt;50,"保送",L132&lt;3,"否",AND(L132&gt;2,L132&lt;9),"是")</f>
        <v>否</v>
      </c>
    </row>
    <row r="133" spans="1:13" x14ac:dyDescent="0.25">
      <c r="A133" s="15">
        <v>132</v>
      </c>
      <c r="C133" s="13">
        <v>1</v>
      </c>
      <c r="D133" s="14">
        <v>1</v>
      </c>
      <c r="E133" s="13">
        <v>0</v>
      </c>
      <c r="F133" s="13">
        <v>0</v>
      </c>
      <c r="G133" s="4">
        <v>1</v>
      </c>
      <c r="H133" s="13">
        <v>1</v>
      </c>
      <c r="I133" s="13">
        <v>0</v>
      </c>
      <c r="J133" s="7"/>
      <c r="L133" s="4">
        <f t="shared" si="2"/>
        <v>4</v>
      </c>
      <c r="M133" s="4" t="str" cm="1">
        <f t="array" ref="M133">_xlfn.IFS(L133&gt;50,"保送",L133&lt;3,"否",AND(L133&gt;2,L133&lt;9),"是")</f>
        <v>是</v>
      </c>
    </row>
    <row r="134" spans="1:13" x14ac:dyDescent="0.25">
      <c r="A134" s="15">
        <v>133</v>
      </c>
      <c r="C134" s="13">
        <v>0</v>
      </c>
      <c r="D134" s="14">
        <v>0</v>
      </c>
      <c r="E134" s="13">
        <v>0</v>
      </c>
      <c r="F134" s="13">
        <v>0</v>
      </c>
      <c r="G134" s="4">
        <v>0</v>
      </c>
      <c r="H134" s="13">
        <v>0</v>
      </c>
      <c r="I134" s="13">
        <v>0</v>
      </c>
      <c r="J134" s="7"/>
      <c r="L134" s="4">
        <f t="shared" si="2"/>
        <v>0</v>
      </c>
      <c r="M134" s="4" t="str" cm="1">
        <f t="array" ref="M134">_xlfn.IFS(L134&gt;50,"保送",L134&lt;3,"否",AND(L134&gt;2,L134&lt;9),"是")</f>
        <v>否</v>
      </c>
    </row>
    <row r="135" spans="1:13" x14ac:dyDescent="0.25">
      <c r="A135" s="15">
        <v>134</v>
      </c>
      <c r="C135" s="13">
        <v>0</v>
      </c>
      <c r="D135" s="14">
        <v>0</v>
      </c>
      <c r="E135" s="13">
        <v>0</v>
      </c>
      <c r="F135" s="13">
        <v>0</v>
      </c>
      <c r="G135" s="4">
        <v>1</v>
      </c>
      <c r="H135" s="13">
        <v>0</v>
      </c>
      <c r="I135" s="13">
        <v>0</v>
      </c>
      <c r="J135" s="7"/>
      <c r="L135" s="4">
        <f t="shared" si="2"/>
        <v>1</v>
      </c>
      <c r="M135" s="4" t="str" cm="1">
        <f t="array" ref="M135">_xlfn.IFS(L135&gt;50,"保送",L135&lt;3,"否",AND(L135&gt;2,L135&lt;9),"是")</f>
        <v>否</v>
      </c>
    </row>
    <row r="136" spans="1:13" x14ac:dyDescent="0.25">
      <c r="A136" s="15">
        <v>135</v>
      </c>
      <c r="C136" s="13">
        <v>0</v>
      </c>
      <c r="D136" s="14">
        <v>0</v>
      </c>
      <c r="E136" s="13">
        <v>0</v>
      </c>
      <c r="F136" s="13">
        <v>0</v>
      </c>
      <c r="G136" s="4">
        <v>0</v>
      </c>
      <c r="H136" s="13">
        <v>0</v>
      </c>
      <c r="I136" s="13">
        <v>0</v>
      </c>
      <c r="J136" s="7"/>
      <c r="L136" s="4">
        <f t="shared" si="2"/>
        <v>0</v>
      </c>
      <c r="M136" s="4" t="str" cm="1">
        <f t="array" ref="M136">_xlfn.IFS(L136&gt;50,"保送",L136&lt;3,"否",AND(L136&gt;2,L136&lt;9),"是")</f>
        <v>否</v>
      </c>
    </row>
    <row r="137" spans="1:13" x14ac:dyDescent="0.25">
      <c r="A137" s="15">
        <v>136</v>
      </c>
      <c r="C137" s="13">
        <v>1</v>
      </c>
      <c r="D137" s="14">
        <v>0</v>
      </c>
      <c r="E137" s="13">
        <v>0</v>
      </c>
      <c r="F137" s="13">
        <v>1</v>
      </c>
      <c r="G137" s="4">
        <v>0</v>
      </c>
      <c r="H137" s="13">
        <v>1</v>
      </c>
      <c r="I137" s="13">
        <v>1</v>
      </c>
      <c r="J137" s="7"/>
      <c r="L137" s="4">
        <f t="shared" si="2"/>
        <v>4</v>
      </c>
      <c r="M137" s="4" t="str" cm="1">
        <f t="array" ref="M137">_xlfn.IFS(L137&gt;50,"保送",L137&lt;3,"否",AND(L137&gt;2,L137&lt;9),"是")</f>
        <v>是</v>
      </c>
    </row>
    <row r="138" spans="1:13" x14ac:dyDescent="0.25">
      <c r="A138" s="15">
        <v>137</v>
      </c>
      <c r="C138" s="13">
        <v>0</v>
      </c>
      <c r="D138" s="14">
        <v>0</v>
      </c>
      <c r="E138" s="13">
        <v>0</v>
      </c>
      <c r="F138" s="13">
        <v>1</v>
      </c>
      <c r="G138" s="4">
        <v>0</v>
      </c>
      <c r="H138" s="13">
        <v>0</v>
      </c>
      <c r="I138" s="13">
        <v>1</v>
      </c>
      <c r="J138" s="7"/>
      <c r="L138" s="4">
        <f t="shared" si="2"/>
        <v>2</v>
      </c>
      <c r="M138" s="4" t="str" cm="1">
        <f t="array" ref="M138">_xlfn.IFS(L138&gt;50,"保送",L138&lt;3,"否",AND(L138&gt;2,L138&lt;9),"是")</f>
        <v>否</v>
      </c>
    </row>
    <row r="139" spans="1:13" x14ac:dyDescent="0.25">
      <c r="A139" s="15">
        <v>138</v>
      </c>
      <c r="C139" s="13">
        <v>0</v>
      </c>
      <c r="D139" s="14">
        <v>0</v>
      </c>
      <c r="E139" s="13">
        <v>0</v>
      </c>
      <c r="F139" s="13">
        <v>0</v>
      </c>
      <c r="G139" s="4">
        <v>0</v>
      </c>
      <c r="H139" s="13">
        <v>0</v>
      </c>
      <c r="I139" s="13">
        <v>0</v>
      </c>
      <c r="J139" s="7"/>
      <c r="L139" s="4">
        <f t="shared" si="2"/>
        <v>0</v>
      </c>
      <c r="M139" s="4" t="str" cm="1">
        <f t="array" ref="M139">_xlfn.IFS(L139&gt;50,"保送",L139&lt;3,"否",AND(L139&gt;2,L139&lt;9),"是")</f>
        <v>否</v>
      </c>
    </row>
    <row r="140" spans="1:13" x14ac:dyDescent="0.25">
      <c r="A140" s="15">
        <v>139</v>
      </c>
      <c r="C140" s="13">
        <v>0</v>
      </c>
      <c r="D140" s="14">
        <v>0</v>
      </c>
      <c r="E140" s="13">
        <v>0</v>
      </c>
      <c r="F140" s="13">
        <v>1</v>
      </c>
      <c r="G140" s="4">
        <v>0</v>
      </c>
      <c r="H140" s="13">
        <v>0</v>
      </c>
      <c r="I140" s="13">
        <v>0</v>
      </c>
      <c r="J140" s="7"/>
      <c r="L140" s="4">
        <f t="shared" si="2"/>
        <v>1</v>
      </c>
      <c r="M140" s="4" t="str" cm="1">
        <f t="array" ref="M140">_xlfn.IFS(L140&gt;50,"保送",L140&lt;3,"否",AND(L140&gt;2,L140&lt;9),"是")</f>
        <v>否</v>
      </c>
    </row>
    <row r="141" spans="1:13" x14ac:dyDescent="0.25">
      <c r="A141" s="15">
        <v>140</v>
      </c>
      <c r="C141" s="13">
        <v>1</v>
      </c>
      <c r="D141" s="14">
        <v>0</v>
      </c>
      <c r="E141" s="13">
        <v>0</v>
      </c>
      <c r="F141" s="13">
        <v>1</v>
      </c>
      <c r="G141" s="4">
        <v>0</v>
      </c>
      <c r="H141" s="13">
        <v>0</v>
      </c>
      <c r="I141" s="13">
        <v>0</v>
      </c>
      <c r="J141" s="7"/>
      <c r="L141" s="4">
        <f t="shared" si="2"/>
        <v>2</v>
      </c>
      <c r="M141" s="4" t="str" cm="1">
        <f t="array" ref="M141">_xlfn.IFS(L141&gt;50,"保送",L141&lt;3,"否",AND(L141&gt;2,L141&lt;9),"是")</f>
        <v>否</v>
      </c>
    </row>
    <row r="142" spans="1:13" x14ac:dyDescent="0.25">
      <c r="A142" s="15">
        <v>141</v>
      </c>
      <c r="C142" s="13">
        <v>0</v>
      </c>
      <c r="D142" s="14">
        <v>0</v>
      </c>
      <c r="E142" s="13">
        <v>0</v>
      </c>
      <c r="F142" s="13">
        <v>1</v>
      </c>
      <c r="G142" s="4">
        <v>0</v>
      </c>
      <c r="H142" s="13">
        <v>0</v>
      </c>
      <c r="I142" s="13">
        <v>0</v>
      </c>
      <c r="J142" s="7"/>
      <c r="L142" s="4">
        <f t="shared" si="2"/>
        <v>1</v>
      </c>
      <c r="M142" s="4" t="str" cm="1">
        <f t="array" ref="M142">_xlfn.IFS(L142&gt;50,"保送",L142&lt;3,"否",AND(L142&gt;2,L142&lt;9),"是")</f>
        <v>否</v>
      </c>
    </row>
    <row r="143" spans="1:13" x14ac:dyDescent="0.25">
      <c r="A143" s="15">
        <v>142</v>
      </c>
      <c r="C143" s="13">
        <v>0</v>
      </c>
      <c r="D143" s="14">
        <v>0</v>
      </c>
      <c r="E143" s="13">
        <v>0</v>
      </c>
      <c r="F143" s="13">
        <v>0</v>
      </c>
      <c r="G143" s="4">
        <v>0</v>
      </c>
      <c r="H143" s="13">
        <v>0</v>
      </c>
      <c r="I143" s="13">
        <v>0</v>
      </c>
      <c r="J143" s="7"/>
      <c r="L143" s="4">
        <f t="shared" si="2"/>
        <v>0</v>
      </c>
      <c r="M143" s="4" t="str" cm="1">
        <f t="array" ref="M143">_xlfn.IFS(L143&gt;50,"保送",L143&lt;3,"否",AND(L143&gt;2,L143&lt;9),"是")</f>
        <v>否</v>
      </c>
    </row>
    <row r="144" spans="1:13" x14ac:dyDescent="0.25">
      <c r="A144" s="15">
        <v>143</v>
      </c>
      <c r="C144" s="13">
        <v>0</v>
      </c>
      <c r="D144" s="14">
        <v>0</v>
      </c>
      <c r="E144" s="13">
        <v>1</v>
      </c>
      <c r="F144" s="13">
        <v>0</v>
      </c>
      <c r="G144" s="4">
        <v>0</v>
      </c>
      <c r="H144" s="13">
        <v>0</v>
      </c>
      <c r="I144" s="13">
        <v>0</v>
      </c>
      <c r="J144" s="7"/>
      <c r="L144" s="4">
        <f t="shared" si="2"/>
        <v>1</v>
      </c>
      <c r="M144" s="4" t="str" cm="1">
        <f t="array" ref="M144">_xlfn.IFS(L144&gt;50,"保送",L144&lt;3,"否",AND(L144&gt;2,L144&lt;9),"是")</f>
        <v>否</v>
      </c>
    </row>
    <row r="145" spans="1:13" x14ac:dyDescent="0.25">
      <c r="A145" s="15">
        <v>144</v>
      </c>
      <c r="C145" s="13">
        <v>0</v>
      </c>
      <c r="D145" s="14">
        <v>0</v>
      </c>
      <c r="E145" s="13">
        <v>0</v>
      </c>
      <c r="F145" s="13">
        <v>0</v>
      </c>
      <c r="G145" s="4">
        <v>1</v>
      </c>
      <c r="H145" s="13">
        <v>1</v>
      </c>
      <c r="I145" s="13">
        <v>0</v>
      </c>
      <c r="J145" s="7"/>
      <c r="L145" s="4">
        <f t="shared" si="2"/>
        <v>2</v>
      </c>
      <c r="M145" s="4" t="str" cm="1">
        <f t="array" ref="M145">_xlfn.IFS(L145&gt;50,"保送",L145&lt;3,"否",AND(L145&gt;2,L145&lt;9),"是")</f>
        <v>否</v>
      </c>
    </row>
    <row r="146" spans="1:13" x14ac:dyDescent="0.25">
      <c r="A146" s="15">
        <v>145</v>
      </c>
      <c r="C146" s="13">
        <v>0</v>
      </c>
      <c r="D146" s="14">
        <v>0</v>
      </c>
      <c r="E146" s="13">
        <v>0</v>
      </c>
      <c r="F146" s="13">
        <v>0</v>
      </c>
      <c r="G146" s="4">
        <v>0</v>
      </c>
      <c r="H146" s="13">
        <v>0</v>
      </c>
      <c r="I146" s="13">
        <v>0</v>
      </c>
      <c r="J146" s="7"/>
      <c r="L146" s="4">
        <f t="shared" si="2"/>
        <v>0</v>
      </c>
      <c r="M146" s="4" t="str" cm="1">
        <f t="array" ref="M146">_xlfn.IFS(L146&gt;50,"保送",L146&lt;3,"否",AND(L146&gt;2,L146&lt;9),"是")</f>
        <v>否</v>
      </c>
    </row>
    <row r="147" spans="1:13" x14ac:dyDescent="0.25">
      <c r="A147" s="15">
        <v>146</v>
      </c>
      <c r="C147" s="13">
        <v>0</v>
      </c>
      <c r="D147" s="14">
        <v>0</v>
      </c>
      <c r="E147" s="13">
        <v>0</v>
      </c>
      <c r="F147" s="13">
        <v>0</v>
      </c>
      <c r="G147" s="4">
        <v>0</v>
      </c>
      <c r="H147" s="13">
        <v>0</v>
      </c>
      <c r="I147" s="13">
        <v>1</v>
      </c>
      <c r="J147" s="7"/>
      <c r="L147" s="4">
        <f t="shared" si="2"/>
        <v>1</v>
      </c>
      <c r="M147" s="4" t="str" cm="1">
        <f t="array" ref="M147">_xlfn.IFS(L147&gt;50,"保送",L147&lt;3,"否",AND(L147&gt;2,L147&lt;9),"是")</f>
        <v>否</v>
      </c>
    </row>
    <row r="148" spans="1:13" x14ac:dyDescent="0.25">
      <c r="A148" s="15">
        <v>147</v>
      </c>
      <c r="C148" s="13">
        <v>0</v>
      </c>
      <c r="D148" s="14">
        <v>1</v>
      </c>
      <c r="E148" s="13">
        <v>1</v>
      </c>
      <c r="F148" s="13">
        <v>0</v>
      </c>
      <c r="G148" s="4">
        <v>0</v>
      </c>
      <c r="H148" s="13">
        <v>1</v>
      </c>
      <c r="I148" s="13">
        <v>1</v>
      </c>
      <c r="J148" s="7"/>
      <c r="L148" s="4">
        <f t="shared" si="2"/>
        <v>4</v>
      </c>
      <c r="M148" s="4" t="str" cm="1">
        <f t="array" ref="M148">_xlfn.IFS(L148&gt;50,"保送",L148&lt;3,"否",AND(L148&gt;2,L148&lt;9),"是")</f>
        <v>是</v>
      </c>
    </row>
    <row r="149" spans="1:13" x14ac:dyDescent="0.25">
      <c r="A149" s="15">
        <v>148</v>
      </c>
      <c r="C149" s="13">
        <v>0</v>
      </c>
      <c r="D149" s="14">
        <v>0</v>
      </c>
      <c r="E149" s="13">
        <v>0</v>
      </c>
      <c r="F149" s="13">
        <v>1</v>
      </c>
      <c r="G149" s="4">
        <v>0</v>
      </c>
      <c r="H149" s="13">
        <v>0</v>
      </c>
      <c r="I149" s="13">
        <v>0</v>
      </c>
      <c r="J149" s="7"/>
      <c r="L149" s="4">
        <f t="shared" si="2"/>
        <v>1</v>
      </c>
      <c r="M149" s="4" t="str" cm="1">
        <f t="array" ref="M149">_xlfn.IFS(L149&gt;50,"保送",L149&lt;3,"否",AND(L149&gt;2,L149&lt;9),"是")</f>
        <v>否</v>
      </c>
    </row>
    <row r="150" spans="1:13" x14ac:dyDescent="0.25">
      <c r="A150" s="15">
        <v>149</v>
      </c>
      <c r="C150" s="13">
        <v>0</v>
      </c>
      <c r="D150" s="14">
        <v>0</v>
      </c>
      <c r="E150" s="13">
        <v>1</v>
      </c>
      <c r="F150" s="13">
        <v>0</v>
      </c>
      <c r="G150" s="4">
        <v>0</v>
      </c>
      <c r="H150" s="13">
        <v>0</v>
      </c>
      <c r="I150" s="13">
        <v>0</v>
      </c>
      <c r="J150" s="7"/>
      <c r="L150" s="4">
        <f t="shared" si="2"/>
        <v>1</v>
      </c>
      <c r="M150" s="4" t="str" cm="1">
        <f t="array" ref="M150">_xlfn.IFS(L150&gt;50,"保送",L150&lt;3,"否",AND(L150&gt;2,L150&lt;9),"是")</f>
        <v>否</v>
      </c>
    </row>
    <row r="151" spans="1:13" x14ac:dyDescent="0.25">
      <c r="A151" s="15">
        <v>150</v>
      </c>
      <c r="C151" s="13">
        <v>0</v>
      </c>
      <c r="D151" s="14">
        <v>0</v>
      </c>
      <c r="E151" s="13">
        <v>0</v>
      </c>
      <c r="F151" s="13">
        <v>1</v>
      </c>
      <c r="G151" s="4">
        <v>0</v>
      </c>
      <c r="H151" s="13">
        <v>1</v>
      </c>
      <c r="I151" s="13">
        <v>0</v>
      </c>
      <c r="J151" s="7"/>
      <c r="L151" s="4">
        <f t="shared" si="2"/>
        <v>2</v>
      </c>
      <c r="M151" s="4" t="str" cm="1">
        <f t="array" ref="M151">_xlfn.IFS(L151&gt;50,"保送",L151&lt;3,"否",AND(L151&gt;2,L151&lt;9),"是")</f>
        <v>否</v>
      </c>
    </row>
    <row r="152" spans="1:13" x14ac:dyDescent="0.25">
      <c r="A152" s="15">
        <v>151</v>
      </c>
      <c r="C152" s="13">
        <v>0</v>
      </c>
      <c r="D152" s="14">
        <v>0</v>
      </c>
      <c r="E152" s="13">
        <v>0</v>
      </c>
      <c r="F152" s="13">
        <v>0</v>
      </c>
      <c r="G152" s="4">
        <v>0</v>
      </c>
      <c r="H152" s="13">
        <v>0</v>
      </c>
      <c r="I152" s="13">
        <v>0</v>
      </c>
      <c r="J152" s="7"/>
      <c r="L152" s="4">
        <f t="shared" si="2"/>
        <v>0</v>
      </c>
      <c r="M152" s="4" t="str" cm="1">
        <f t="array" ref="M152">_xlfn.IFS(L152&gt;50,"保送",L152&lt;3,"否",AND(L152&gt;2,L152&lt;9),"是")</f>
        <v>否</v>
      </c>
    </row>
    <row r="153" spans="1:13" x14ac:dyDescent="0.25">
      <c r="A153" s="15">
        <v>152</v>
      </c>
      <c r="C153" s="13">
        <v>0</v>
      </c>
      <c r="D153" s="14">
        <v>0</v>
      </c>
      <c r="E153" s="13">
        <v>0</v>
      </c>
      <c r="F153" s="13">
        <v>1</v>
      </c>
      <c r="G153" s="4">
        <v>0</v>
      </c>
      <c r="H153" s="13">
        <v>0</v>
      </c>
      <c r="I153" s="13">
        <v>1</v>
      </c>
      <c r="J153" s="7"/>
      <c r="L153" s="4">
        <f t="shared" si="2"/>
        <v>2</v>
      </c>
      <c r="M153" s="4" t="str" cm="1">
        <f t="array" ref="M153">_xlfn.IFS(L153&gt;50,"保送",L153&lt;3,"否",AND(L153&gt;2,L153&lt;9),"是")</f>
        <v>否</v>
      </c>
    </row>
    <row r="154" spans="1:13" x14ac:dyDescent="0.25">
      <c r="A154" s="15">
        <v>153</v>
      </c>
      <c r="C154" s="13">
        <v>0</v>
      </c>
      <c r="D154" s="14">
        <v>0</v>
      </c>
      <c r="E154" s="13">
        <v>0</v>
      </c>
      <c r="F154" s="13">
        <v>0</v>
      </c>
      <c r="G154" s="4">
        <v>0</v>
      </c>
      <c r="H154" s="13">
        <v>0</v>
      </c>
      <c r="I154" s="13">
        <v>1</v>
      </c>
      <c r="J154" s="7"/>
      <c r="L154" s="4">
        <f t="shared" si="2"/>
        <v>1</v>
      </c>
      <c r="M154" s="4" t="str" cm="1">
        <f t="array" ref="M154">_xlfn.IFS(L154&gt;50,"保送",L154&lt;3,"否",AND(L154&gt;2,L154&lt;9),"是")</f>
        <v>否</v>
      </c>
    </row>
    <row r="155" spans="1:13" x14ac:dyDescent="0.25">
      <c r="A155" s="15">
        <v>154</v>
      </c>
      <c r="C155" s="13">
        <v>0</v>
      </c>
      <c r="D155" s="14">
        <v>0</v>
      </c>
      <c r="E155" s="13">
        <v>0</v>
      </c>
      <c r="F155" s="13">
        <v>0</v>
      </c>
      <c r="G155" s="4">
        <v>0</v>
      </c>
      <c r="H155" s="13">
        <v>0</v>
      </c>
      <c r="I155" s="13">
        <v>0</v>
      </c>
      <c r="J155" s="7"/>
      <c r="L155" s="4">
        <f t="shared" si="2"/>
        <v>0</v>
      </c>
      <c r="M155" s="4" t="str" cm="1">
        <f t="array" ref="M155">_xlfn.IFS(L155&gt;50,"保送",L155&lt;3,"否",AND(L155&gt;2,L155&lt;9),"是")</f>
        <v>否</v>
      </c>
    </row>
    <row r="156" spans="1:13" x14ac:dyDescent="0.25">
      <c r="A156" s="15">
        <v>155</v>
      </c>
      <c r="C156" s="13">
        <v>0</v>
      </c>
      <c r="D156" s="14">
        <v>0</v>
      </c>
      <c r="E156" s="13">
        <v>0</v>
      </c>
      <c r="F156" s="13">
        <v>1</v>
      </c>
      <c r="G156" s="4">
        <v>0</v>
      </c>
      <c r="H156" s="13">
        <v>0</v>
      </c>
      <c r="I156" s="13">
        <v>0</v>
      </c>
      <c r="J156" s="7"/>
      <c r="L156" s="4">
        <f t="shared" si="2"/>
        <v>1</v>
      </c>
      <c r="M156" s="4" t="str" cm="1">
        <f t="array" ref="M156">_xlfn.IFS(L156&gt;50,"保送",L156&lt;3,"否",AND(L156&gt;2,L156&lt;9),"是")</f>
        <v>否</v>
      </c>
    </row>
    <row r="157" spans="1:13" x14ac:dyDescent="0.25">
      <c r="A157" s="15">
        <v>156</v>
      </c>
      <c r="C157" s="13">
        <v>0</v>
      </c>
      <c r="D157" s="14">
        <v>0</v>
      </c>
      <c r="E157" s="13">
        <v>0</v>
      </c>
      <c r="F157" s="13">
        <v>0</v>
      </c>
      <c r="G157" s="4">
        <v>0</v>
      </c>
      <c r="H157" s="13">
        <v>0</v>
      </c>
      <c r="I157" s="13">
        <v>1</v>
      </c>
      <c r="J157" s="7"/>
      <c r="L157" s="4">
        <f t="shared" si="2"/>
        <v>1</v>
      </c>
      <c r="M157" s="4" t="str" cm="1">
        <f t="array" ref="M157">_xlfn.IFS(L157&gt;50,"保送",L157&lt;3,"否",AND(L157&gt;2,L157&lt;9),"是")</f>
        <v>否</v>
      </c>
    </row>
    <row r="158" spans="1:13" x14ac:dyDescent="0.25">
      <c r="A158" s="15">
        <v>157</v>
      </c>
      <c r="C158" s="13">
        <v>0</v>
      </c>
      <c r="D158" s="14">
        <v>0</v>
      </c>
      <c r="E158" s="13">
        <v>0</v>
      </c>
      <c r="F158" s="13">
        <v>0</v>
      </c>
      <c r="G158" s="4">
        <v>0</v>
      </c>
      <c r="H158" s="13">
        <v>0</v>
      </c>
      <c r="I158" s="13">
        <v>1</v>
      </c>
      <c r="J158" s="7"/>
      <c r="L158" s="4">
        <f t="shared" si="2"/>
        <v>1</v>
      </c>
      <c r="M158" s="4" t="str" cm="1">
        <f t="array" ref="M158">_xlfn.IFS(L158&gt;50,"保送",L158&lt;3,"否",AND(L158&gt;2,L158&lt;9),"是")</f>
        <v>否</v>
      </c>
    </row>
    <row r="159" spans="1:13" x14ac:dyDescent="0.25">
      <c r="A159" s="15">
        <v>158</v>
      </c>
      <c r="C159" s="13">
        <v>0</v>
      </c>
      <c r="D159" s="14">
        <v>1</v>
      </c>
      <c r="E159" s="13">
        <v>1</v>
      </c>
      <c r="F159" s="13">
        <v>0</v>
      </c>
      <c r="G159" s="4">
        <v>0</v>
      </c>
      <c r="H159" s="13">
        <v>1</v>
      </c>
      <c r="I159" s="13">
        <v>1</v>
      </c>
      <c r="J159" s="7"/>
      <c r="L159" s="4">
        <f t="shared" si="2"/>
        <v>4</v>
      </c>
      <c r="M159" s="4" t="str" cm="1">
        <f t="array" ref="M159">_xlfn.IFS(L159&gt;50,"保送",L159&lt;3,"否",AND(L159&gt;2,L159&lt;9),"是")</f>
        <v>是</v>
      </c>
    </row>
    <row r="160" spans="1:13" x14ac:dyDescent="0.25">
      <c r="A160" s="15">
        <v>159</v>
      </c>
      <c r="C160" s="13">
        <v>0</v>
      </c>
      <c r="D160" s="14">
        <v>0</v>
      </c>
      <c r="E160" s="13">
        <v>0</v>
      </c>
      <c r="F160" s="13">
        <v>0</v>
      </c>
      <c r="G160" s="4">
        <v>0</v>
      </c>
      <c r="H160" s="13">
        <v>0</v>
      </c>
      <c r="I160" s="13">
        <v>1</v>
      </c>
      <c r="J160" s="7"/>
      <c r="L160" s="4">
        <f t="shared" si="2"/>
        <v>1</v>
      </c>
      <c r="M160" s="4" t="str" cm="1">
        <f t="array" ref="M160">_xlfn.IFS(L160&gt;50,"保送",L160&lt;3,"否",AND(L160&gt;2,L160&lt;9),"是")</f>
        <v>否</v>
      </c>
    </row>
    <row r="161" spans="1:13" x14ac:dyDescent="0.25">
      <c r="A161" s="15">
        <v>160</v>
      </c>
      <c r="C161" s="13">
        <v>1</v>
      </c>
      <c r="D161" s="14">
        <v>0</v>
      </c>
      <c r="E161" s="13">
        <v>0</v>
      </c>
      <c r="F161" s="13">
        <v>0</v>
      </c>
      <c r="G161" s="4">
        <v>0</v>
      </c>
      <c r="H161" s="13">
        <v>0</v>
      </c>
      <c r="I161" s="13">
        <v>0</v>
      </c>
      <c r="J161" s="7"/>
      <c r="L161" s="4">
        <f t="shared" si="2"/>
        <v>1</v>
      </c>
      <c r="M161" s="4" t="str" cm="1">
        <f t="array" ref="M161">_xlfn.IFS(L161&gt;50,"保送",L161&lt;3,"否",AND(L161&gt;2,L161&lt;9),"是")</f>
        <v>否</v>
      </c>
    </row>
    <row r="162" spans="1:13" x14ac:dyDescent="0.25">
      <c r="A162" s="15">
        <v>161</v>
      </c>
      <c r="C162" s="13">
        <v>0</v>
      </c>
      <c r="D162" s="14">
        <v>0</v>
      </c>
      <c r="E162" s="13">
        <v>0</v>
      </c>
      <c r="F162" s="13">
        <v>0</v>
      </c>
      <c r="G162" s="4">
        <v>1</v>
      </c>
      <c r="H162" s="13">
        <v>0</v>
      </c>
      <c r="I162" s="13">
        <v>0</v>
      </c>
      <c r="J162" s="7"/>
      <c r="L162" s="4">
        <f t="shared" si="2"/>
        <v>1</v>
      </c>
      <c r="M162" s="4" t="str" cm="1">
        <f t="array" ref="M162">_xlfn.IFS(L162&gt;50,"保送",L162&lt;3,"否",AND(L162&gt;2,L162&lt;9),"是")</f>
        <v>否</v>
      </c>
    </row>
    <row r="163" spans="1:13" x14ac:dyDescent="0.25">
      <c r="A163" s="15">
        <v>162</v>
      </c>
      <c r="C163" s="13">
        <v>0</v>
      </c>
      <c r="D163" s="14">
        <v>0</v>
      </c>
      <c r="E163" s="13">
        <v>0</v>
      </c>
      <c r="F163" s="13">
        <v>0</v>
      </c>
      <c r="G163" s="4">
        <v>0</v>
      </c>
      <c r="H163" s="13">
        <v>0</v>
      </c>
      <c r="I163" s="13">
        <v>0</v>
      </c>
      <c r="J163" s="7"/>
      <c r="L163" s="4">
        <f t="shared" si="2"/>
        <v>0</v>
      </c>
      <c r="M163" s="4" t="str" cm="1">
        <f t="array" ref="M163">_xlfn.IFS(L163&gt;50,"保送",L163&lt;3,"否",AND(L163&gt;2,L163&lt;9),"是")</f>
        <v>否</v>
      </c>
    </row>
    <row r="164" spans="1:13" x14ac:dyDescent="0.25">
      <c r="A164" s="15">
        <v>163</v>
      </c>
      <c r="C164" s="13">
        <v>0</v>
      </c>
      <c r="D164" s="14">
        <v>0</v>
      </c>
      <c r="E164" s="13">
        <v>0</v>
      </c>
      <c r="F164" s="13">
        <v>0</v>
      </c>
      <c r="G164" s="4">
        <v>0</v>
      </c>
      <c r="H164" s="13">
        <v>0</v>
      </c>
      <c r="I164" s="13">
        <v>1</v>
      </c>
      <c r="J164" s="7"/>
      <c r="L164" s="4">
        <f t="shared" si="2"/>
        <v>1</v>
      </c>
      <c r="M164" s="4" t="str" cm="1">
        <f t="array" ref="M164">_xlfn.IFS(L164&gt;50,"保送",L164&lt;3,"否",AND(L164&gt;2,L164&lt;9),"是")</f>
        <v>否</v>
      </c>
    </row>
    <row r="165" spans="1:13" x14ac:dyDescent="0.25">
      <c r="A165" s="15">
        <v>164</v>
      </c>
      <c r="C165" s="13">
        <v>0</v>
      </c>
      <c r="D165" s="14">
        <v>0</v>
      </c>
      <c r="E165" s="13">
        <v>0</v>
      </c>
      <c r="F165" s="13">
        <v>0</v>
      </c>
      <c r="G165" s="4">
        <v>0</v>
      </c>
      <c r="H165" s="13">
        <v>0</v>
      </c>
      <c r="I165" s="13">
        <v>0</v>
      </c>
      <c r="J165" s="7"/>
      <c r="L165" s="4">
        <f t="shared" si="2"/>
        <v>0</v>
      </c>
      <c r="M165" s="4" t="str" cm="1">
        <f t="array" ref="M165">_xlfn.IFS(L165&gt;50,"保送",L165&lt;3,"否",AND(L165&gt;2,L165&lt;9),"是")</f>
        <v>否</v>
      </c>
    </row>
    <row r="166" spans="1:13" x14ac:dyDescent="0.25">
      <c r="A166" s="15">
        <v>165</v>
      </c>
      <c r="C166" s="13">
        <v>0</v>
      </c>
      <c r="D166" s="14">
        <v>0</v>
      </c>
      <c r="E166" s="13">
        <v>0</v>
      </c>
      <c r="F166" s="13">
        <v>0</v>
      </c>
      <c r="G166" s="4">
        <v>0</v>
      </c>
      <c r="H166" s="13">
        <v>0</v>
      </c>
      <c r="I166" s="13">
        <v>0</v>
      </c>
      <c r="J166" s="7"/>
      <c r="L166" s="4">
        <f t="shared" si="2"/>
        <v>0</v>
      </c>
      <c r="M166" s="4" t="str" cm="1">
        <f t="array" ref="M166">_xlfn.IFS(L166&gt;50,"保送",L166&lt;3,"否",AND(L166&gt;2,L166&lt;9),"是")</f>
        <v>否</v>
      </c>
    </row>
    <row r="167" spans="1:13" x14ac:dyDescent="0.25">
      <c r="A167" s="15">
        <v>166</v>
      </c>
      <c r="C167" s="13">
        <v>0</v>
      </c>
      <c r="D167" s="14">
        <v>1</v>
      </c>
      <c r="E167" s="13">
        <v>1</v>
      </c>
      <c r="F167" s="13">
        <v>0</v>
      </c>
      <c r="G167" s="4">
        <v>0</v>
      </c>
      <c r="H167" s="13">
        <v>1</v>
      </c>
      <c r="I167" s="13">
        <v>1</v>
      </c>
      <c r="J167" s="7"/>
      <c r="L167" s="4">
        <f t="shared" si="2"/>
        <v>4</v>
      </c>
      <c r="M167" s="4" t="str" cm="1">
        <f t="array" ref="M167">_xlfn.IFS(L167&gt;50,"保送",L167&lt;3,"否",AND(L167&gt;2,L167&lt;9),"是")</f>
        <v>是</v>
      </c>
    </row>
    <row r="168" spans="1:13" x14ac:dyDescent="0.25">
      <c r="A168" s="15">
        <v>167</v>
      </c>
      <c r="C168" s="13">
        <v>0</v>
      </c>
      <c r="D168" s="14">
        <v>0</v>
      </c>
      <c r="E168" s="13">
        <v>0</v>
      </c>
      <c r="F168" s="13">
        <v>0</v>
      </c>
      <c r="G168" s="4">
        <v>0</v>
      </c>
      <c r="H168" s="13">
        <v>0</v>
      </c>
      <c r="I168" s="13">
        <v>0</v>
      </c>
      <c r="J168" s="7"/>
      <c r="L168" s="4">
        <f t="shared" si="2"/>
        <v>0</v>
      </c>
      <c r="M168" s="4" t="str" cm="1">
        <f t="array" ref="M168">_xlfn.IFS(L168&gt;50,"保送",L168&lt;3,"否",AND(L168&gt;2,L168&lt;9),"是")</f>
        <v>否</v>
      </c>
    </row>
    <row r="169" spans="1:13" x14ac:dyDescent="0.25">
      <c r="A169" s="15">
        <v>168</v>
      </c>
      <c r="C169" s="13">
        <v>0</v>
      </c>
      <c r="D169" s="14">
        <v>0</v>
      </c>
      <c r="E169" s="13">
        <v>0</v>
      </c>
      <c r="F169" s="13">
        <v>0</v>
      </c>
      <c r="G169" s="4">
        <v>0</v>
      </c>
      <c r="H169" s="13">
        <v>0</v>
      </c>
      <c r="I169" s="13">
        <v>0</v>
      </c>
      <c r="J169" s="7"/>
      <c r="L169" s="4">
        <f t="shared" si="2"/>
        <v>0</v>
      </c>
      <c r="M169" s="4" t="str" cm="1">
        <f t="array" ref="M169">_xlfn.IFS(L169&gt;50,"保送",L169&lt;3,"否",AND(L169&gt;2,L169&lt;9),"是")</f>
        <v>否</v>
      </c>
    </row>
    <row r="170" spans="1:13" x14ac:dyDescent="0.25">
      <c r="A170" s="15">
        <v>169</v>
      </c>
      <c r="C170" s="13">
        <v>0</v>
      </c>
      <c r="D170" s="14">
        <v>0</v>
      </c>
      <c r="E170" s="13">
        <v>0</v>
      </c>
      <c r="F170" s="13">
        <v>0</v>
      </c>
      <c r="G170" s="4">
        <v>0</v>
      </c>
      <c r="H170" s="13">
        <v>0</v>
      </c>
      <c r="I170" s="13">
        <v>0</v>
      </c>
      <c r="J170" s="7"/>
      <c r="L170" s="4">
        <f t="shared" si="2"/>
        <v>0</v>
      </c>
      <c r="M170" s="4" t="str" cm="1">
        <f t="array" ref="M170">_xlfn.IFS(L170&gt;50,"保送",L170&lt;3,"否",AND(L170&gt;2,L170&lt;9),"是")</f>
        <v>否</v>
      </c>
    </row>
    <row r="171" spans="1:13" x14ac:dyDescent="0.25">
      <c r="A171" s="15">
        <v>170</v>
      </c>
      <c r="C171" s="13">
        <v>0</v>
      </c>
      <c r="D171" s="14">
        <v>0</v>
      </c>
      <c r="E171" s="13">
        <v>0</v>
      </c>
      <c r="F171" s="13">
        <v>0</v>
      </c>
      <c r="G171" s="4">
        <v>0</v>
      </c>
      <c r="H171" s="13">
        <v>0</v>
      </c>
      <c r="I171" s="13">
        <v>0</v>
      </c>
      <c r="J171" s="7"/>
      <c r="L171" s="4">
        <f t="shared" si="2"/>
        <v>0</v>
      </c>
      <c r="M171" s="4" t="str" cm="1">
        <f t="array" ref="M171">_xlfn.IFS(L171&gt;50,"保送",L171&lt;3,"否",AND(L171&gt;2,L171&lt;9),"是")</f>
        <v>否</v>
      </c>
    </row>
    <row r="172" spans="1:13" x14ac:dyDescent="0.25">
      <c r="A172" s="15">
        <v>171</v>
      </c>
      <c r="C172" s="13">
        <v>0</v>
      </c>
      <c r="D172" s="14">
        <v>1</v>
      </c>
      <c r="E172" s="13">
        <v>1</v>
      </c>
      <c r="F172" s="13">
        <v>0</v>
      </c>
      <c r="G172" s="4">
        <v>0</v>
      </c>
      <c r="H172" s="13">
        <v>0</v>
      </c>
      <c r="I172" s="13">
        <v>0</v>
      </c>
      <c r="J172" s="7"/>
      <c r="L172" s="4">
        <f t="shared" si="2"/>
        <v>2</v>
      </c>
      <c r="M172" s="4" t="str" cm="1">
        <f t="array" ref="M172">_xlfn.IFS(L172&gt;50,"保送",L172&lt;3,"否",AND(L172&gt;2,L172&lt;9),"是")</f>
        <v>否</v>
      </c>
    </row>
    <row r="173" spans="1:13" x14ac:dyDescent="0.25">
      <c r="A173" s="15">
        <v>172</v>
      </c>
      <c r="C173" s="13">
        <v>0</v>
      </c>
      <c r="D173" s="14">
        <v>0</v>
      </c>
      <c r="E173" s="13">
        <v>0</v>
      </c>
      <c r="F173" s="13">
        <v>0</v>
      </c>
      <c r="G173" s="4">
        <v>0</v>
      </c>
      <c r="H173" s="13">
        <v>0</v>
      </c>
      <c r="I173" s="13">
        <v>0</v>
      </c>
      <c r="J173" s="7"/>
      <c r="L173" s="4">
        <f t="shared" si="2"/>
        <v>0</v>
      </c>
      <c r="M173" s="4" t="str" cm="1">
        <f t="array" ref="M173">_xlfn.IFS(L173&gt;50,"保送",L173&lt;3,"否",AND(L173&gt;2,L173&lt;9),"是")</f>
        <v>否</v>
      </c>
    </row>
    <row r="174" spans="1:13" x14ac:dyDescent="0.25">
      <c r="A174" s="15">
        <v>173</v>
      </c>
      <c r="C174" s="13">
        <v>0</v>
      </c>
      <c r="D174" s="14">
        <v>0</v>
      </c>
      <c r="E174" s="13">
        <v>0</v>
      </c>
      <c r="F174" s="13">
        <v>0</v>
      </c>
      <c r="G174" s="4">
        <v>0</v>
      </c>
      <c r="H174" s="13">
        <v>1</v>
      </c>
      <c r="I174" s="13">
        <v>1</v>
      </c>
      <c r="J174" s="7"/>
      <c r="L174" s="4">
        <f t="shared" si="2"/>
        <v>2</v>
      </c>
      <c r="M174" s="4" t="str" cm="1">
        <f t="array" ref="M174">_xlfn.IFS(L174&gt;50,"保送",L174&lt;3,"否",AND(L174&gt;2,L174&lt;9),"是")</f>
        <v>否</v>
      </c>
    </row>
    <row r="175" spans="1:13" x14ac:dyDescent="0.25">
      <c r="A175" s="15">
        <v>174</v>
      </c>
      <c r="C175" s="13">
        <v>0</v>
      </c>
      <c r="D175" s="14">
        <v>0</v>
      </c>
      <c r="E175" s="13">
        <v>0</v>
      </c>
      <c r="F175" s="13">
        <v>0</v>
      </c>
      <c r="G175" s="4">
        <v>0</v>
      </c>
      <c r="H175" s="13">
        <v>0</v>
      </c>
      <c r="I175" s="13">
        <v>1</v>
      </c>
      <c r="J175" s="7"/>
      <c r="L175" s="4">
        <f t="shared" si="2"/>
        <v>1</v>
      </c>
      <c r="M175" s="4" t="str" cm="1">
        <f t="array" ref="M175">_xlfn.IFS(L175&gt;50,"保送",L175&lt;3,"否",AND(L175&gt;2,L175&lt;9),"是")</f>
        <v>否</v>
      </c>
    </row>
    <row r="176" spans="1:13" x14ac:dyDescent="0.25">
      <c r="A176" s="15">
        <v>175</v>
      </c>
      <c r="C176" s="13">
        <v>0</v>
      </c>
      <c r="D176" s="14">
        <v>0</v>
      </c>
      <c r="E176" s="13">
        <v>0</v>
      </c>
      <c r="F176" s="13">
        <v>0</v>
      </c>
      <c r="G176" s="4">
        <v>0</v>
      </c>
      <c r="H176" s="13">
        <v>0</v>
      </c>
      <c r="I176" s="13">
        <v>0</v>
      </c>
      <c r="J176" s="7"/>
      <c r="L176" s="4">
        <f t="shared" si="2"/>
        <v>0</v>
      </c>
      <c r="M176" s="4" t="str" cm="1">
        <f t="array" ref="M176">_xlfn.IFS(L176&gt;50,"保送",L176&lt;3,"否",AND(L176&gt;2,L176&lt;9),"是")</f>
        <v>否</v>
      </c>
    </row>
    <row r="177" spans="1:13" x14ac:dyDescent="0.25">
      <c r="A177" s="15">
        <v>176</v>
      </c>
      <c r="C177" s="13">
        <v>0</v>
      </c>
      <c r="D177" s="14">
        <v>0</v>
      </c>
      <c r="E177" s="13">
        <v>1</v>
      </c>
      <c r="F177" s="13">
        <v>1</v>
      </c>
      <c r="G177" s="4">
        <v>0</v>
      </c>
      <c r="H177" s="13">
        <v>0</v>
      </c>
      <c r="I177" s="13">
        <v>0</v>
      </c>
      <c r="J177" s="7"/>
      <c r="L177" s="4">
        <f t="shared" si="2"/>
        <v>2</v>
      </c>
      <c r="M177" s="4" t="str" cm="1">
        <f t="array" ref="M177">_xlfn.IFS(L177&gt;50,"保送",L177&lt;3,"否",AND(L177&gt;2,L177&lt;9),"是")</f>
        <v>否</v>
      </c>
    </row>
    <row r="178" spans="1:13" x14ac:dyDescent="0.25">
      <c r="A178" s="15">
        <v>177</v>
      </c>
      <c r="C178" s="13">
        <v>0</v>
      </c>
      <c r="D178" s="14">
        <v>0</v>
      </c>
      <c r="E178" s="13">
        <v>0</v>
      </c>
      <c r="F178" s="13">
        <v>1</v>
      </c>
      <c r="G178" s="4">
        <v>0</v>
      </c>
      <c r="H178" s="13">
        <v>1</v>
      </c>
      <c r="I178" s="13">
        <v>0</v>
      </c>
      <c r="J178" s="7"/>
      <c r="L178" s="4">
        <f t="shared" si="2"/>
        <v>2</v>
      </c>
      <c r="M178" s="4" t="str" cm="1">
        <f t="array" ref="M178">_xlfn.IFS(L178&gt;50,"保送",L178&lt;3,"否",AND(L178&gt;2,L178&lt;9),"是")</f>
        <v>否</v>
      </c>
    </row>
    <row r="179" spans="1:13" x14ac:dyDescent="0.25">
      <c r="A179" s="15">
        <v>178</v>
      </c>
      <c r="C179" s="13">
        <v>0</v>
      </c>
      <c r="D179" s="14">
        <v>0</v>
      </c>
      <c r="E179" s="13">
        <v>0</v>
      </c>
      <c r="F179" s="13">
        <v>0</v>
      </c>
      <c r="G179" s="4">
        <v>0</v>
      </c>
      <c r="H179" s="13">
        <v>0</v>
      </c>
      <c r="I179" s="13">
        <v>0</v>
      </c>
      <c r="J179" s="7"/>
      <c r="L179" s="4">
        <f t="shared" si="2"/>
        <v>0</v>
      </c>
      <c r="M179" s="4" t="str" cm="1">
        <f t="array" ref="M179">_xlfn.IFS(L179&gt;50,"保送",L179&lt;3,"否",AND(L179&gt;2,L179&lt;9),"是")</f>
        <v>否</v>
      </c>
    </row>
    <row r="180" spans="1:13" x14ac:dyDescent="0.25">
      <c r="A180" s="15">
        <v>179</v>
      </c>
      <c r="C180" s="13">
        <v>0</v>
      </c>
      <c r="D180" s="14">
        <v>0</v>
      </c>
      <c r="E180" s="13">
        <v>0</v>
      </c>
      <c r="F180" s="13">
        <v>0</v>
      </c>
      <c r="G180" s="4">
        <v>0</v>
      </c>
      <c r="H180" s="13">
        <v>0</v>
      </c>
      <c r="I180" s="13">
        <v>0</v>
      </c>
      <c r="J180" s="7"/>
      <c r="L180" s="4">
        <f t="shared" si="2"/>
        <v>0</v>
      </c>
      <c r="M180" s="4" t="str" cm="1">
        <f t="array" ref="M180">_xlfn.IFS(L180&gt;50,"保送",L180&lt;3,"否",AND(L180&gt;2,L180&lt;9),"是")</f>
        <v>否</v>
      </c>
    </row>
    <row r="181" spans="1:13" x14ac:dyDescent="0.25">
      <c r="A181" s="15">
        <v>180</v>
      </c>
      <c r="C181" s="13">
        <v>0</v>
      </c>
      <c r="D181" s="14">
        <v>0</v>
      </c>
      <c r="E181" s="13">
        <v>0</v>
      </c>
      <c r="F181" s="13">
        <v>0</v>
      </c>
      <c r="G181" s="4">
        <v>0</v>
      </c>
      <c r="H181" s="13">
        <v>0</v>
      </c>
      <c r="I181" s="13">
        <v>0</v>
      </c>
      <c r="J181" s="7"/>
      <c r="L181" s="4">
        <f t="shared" si="2"/>
        <v>0</v>
      </c>
      <c r="M181" s="4" t="str" cm="1">
        <f t="array" ref="M181">_xlfn.IFS(L181&gt;50,"保送",L181&lt;3,"否",AND(L181&gt;2,L181&lt;9),"是")</f>
        <v>否</v>
      </c>
    </row>
    <row r="182" spans="1:13" x14ac:dyDescent="0.25">
      <c r="A182" s="15">
        <v>181</v>
      </c>
      <c r="C182" s="13">
        <v>0</v>
      </c>
      <c r="D182" s="14">
        <v>0</v>
      </c>
      <c r="E182" s="13">
        <v>0</v>
      </c>
      <c r="F182" s="13">
        <v>0</v>
      </c>
      <c r="G182" s="4">
        <v>0</v>
      </c>
      <c r="H182" s="13">
        <v>0</v>
      </c>
      <c r="I182" s="13">
        <v>0</v>
      </c>
      <c r="J182" s="7"/>
      <c r="L182" s="4">
        <f t="shared" si="2"/>
        <v>0</v>
      </c>
      <c r="M182" s="4" t="str" cm="1">
        <f t="array" ref="M182">_xlfn.IFS(L182&gt;50,"保送",L182&lt;3,"否",AND(L182&gt;2,L182&lt;9),"是")</f>
        <v>否</v>
      </c>
    </row>
    <row r="183" spans="1:13" x14ac:dyDescent="0.25">
      <c r="A183" s="15">
        <v>182</v>
      </c>
      <c r="C183" s="13">
        <v>0</v>
      </c>
      <c r="D183" s="14">
        <v>0</v>
      </c>
      <c r="E183" s="13">
        <v>0</v>
      </c>
      <c r="F183" s="13">
        <v>0</v>
      </c>
      <c r="G183" s="4">
        <v>0</v>
      </c>
      <c r="H183" s="13">
        <v>0</v>
      </c>
      <c r="I183" s="13">
        <v>0</v>
      </c>
      <c r="J183" s="7"/>
      <c r="L183" s="4">
        <f t="shared" si="2"/>
        <v>0</v>
      </c>
      <c r="M183" s="4" t="str" cm="1">
        <f t="array" ref="M183">_xlfn.IFS(L183&gt;50,"保送",L183&lt;3,"否",AND(L183&gt;2,L183&lt;9),"是")</f>
        <v>否</v>
      </c>
    </row>
    <row r="184" spans="1:13" x14ac:dyDescent="0.25">
      <c r="A184" s="15">
        <v>183</v>
      </c>
      <c r="C184" s="13">
        <v>0</v>
      </c>
      <c r="D184" s="14">
        <v>0</v>
      </c>
      <c r="E184" s="13">
        <v>0</v>
      </c>
      <c r="F184" s="13">
        <v>0</v>
      </c>
      <c r="G184" s="4">
        <v>0</v>
      </c>
      <c r="H184" s="13">
        <v>0</v>
      </c>
      <c r="I184" s="13">
        <v>0</v>
      </c>
      <c r="J184" s="7"/>
      <c r="L184" s="4">
        <f t="shared" si="2"/>
        <v>0</v>
      </c>
      <c r="M184" s="4" t="str" cm="1">
        <f t="array" ref="M184">_xlfn.IFS(L184&gt;50,"保送",L184&lt;3,"否",AND(L184&gt;2,L184&lt;9),"是")</f>
        <v>否</v>
      </c>
    </row>
    <row r="185" spans="1:13" x14ac:dyDescent="0.25">
      <c r="A185" s="15">
        <v>184</v>
      </c>
      <c r="C185" s="13">
        <v>0</v>
      </c>
      <c r="D185" s="14">
        <v>0</v>
      </c>
      <c r="E185" s="13">
        <v>0</v>
      </c>
      <c r="F185" s="13">
        <v>0</v>
      </c>
      <c r="G185" s="4">
        <v>0</v>
      </c>
      <c r="H185" s="13">
        <v>0</v>
      </c>
      <c r="I185" s="13">
        <v>1</v>
      </c>
      <c r="J185" s="7"/>
      <c r="L185" s="4">
        <f t="shared" si="2"/>
        <v>1</v>
      </c>
      <c r="M185" s="4" t="str" cm="1">
        <f t="array" ref="M185">_xlfn.IFS(L185&gt;50,"保送",L185&lt;3,"否",AND(L185&gt;2,L185&lt;9),"是")</f>
        <v>否</v>
      </c>
    </row>
    <row r="186" spans="1:13" x14ac:dyDescent="0.25">
      <c r="A186" s="15">
        <v>185</v>
      </c>
      <c r="C186" s="13">
        <v>0</v>
      </c>
      <c r="D186" s="14">
        <v>1</v>
      </c>
      <c r="E186" s="13">
        <v>1</v>
      </c>
      <c r="F186" s="13">
        <v>1</v>
      </c>
      <c r="G186" s="4">
        <v>0</v>
      </c>
      <c r="H186" s="13">
        <v>1</v>
      </c>
      <c r="I186" s="13">
        <v>1</v>
      </c>
      <c r="J186" s="7"/>
      <c r="L186" s="4">
        <f t="shared" si="2"/>
        <v>5</v>
      </c>
      <c r="M186" s="4" t="str" cm="1">
        <f t="array" ref="M186">_xlfn.IFS(L186&gt;50,"保送",L186&lt;3,"否",AND(L186&gt;2,L186&lt;9),"是")</f>
        <v>是</v>
      </c>
    </row>
    <row r="187" spans="1:13" x14ac:dyDescent="0.25">
      <c r="A187" s="15">
        <v>186</v>
      </c>
      <c r="C187" s="13">
        <v>0</v>
      </c>
      <c r="D187" s="14">
        <v>0</v>
      </c>
      <c r="E187" s="13">
        <v>0</v>
      </c>
      <c r="F187" s="13">
        <v>0</v>
      </c>
      <c r="G187" s="4">
        <v>0</v>
      </c>
      <c r="H187" s="13">
        <v>1</v>
      </c>
      <c r="I187" s="13">
        <v>1</v>
      </c>
      <c r="J187" s="7"/>
      <c r="L187" s="4">
        <f t="shared" si="2"/>
        <v>2</v>
      </c>
      <c r="M187" s="4" t="str" cm="1">
        <f t="array" ref="M187">_xlfn.IFS(L187&gt;50,"保送",L187&lt;3,"否",AND(L187&gt;2,L187&lt;9),"是")</f>
        <v>否</v>
      </c>
    </row>
    <row r="188" spans="1:13" x14ac:dyDescent="0.25">
      <c r="A188" s="15">
        <v>187</v>
      </c>
      <c r="C188" s="13">
        <v>0</v>
      </c>
      <c r="D188" s="14">
        <v>0</v>
      </c>
      <c r="E188" s="13">
        <v>0</v>
      </c>
      <c r="F188" s="13">
        <v>1</v>
      </c>
      <c r="G188" s="4">
        <v>0</v>
      </c>
      <c r="H188" s="13">
        <v>1</v>
      </c>
      <c r="I188" s="13">
        <v>0</v>
      </c>
      <c r="J188" s="7"/>
      <c r="L188" s="4">
        <f t="shared" si="2"/>
        <v>2</v>
      </c>
      <c r="M188" s="4" t="str" cm="1">
        <f t="array" ref="M188">_xlfn.IFS(L188&gt;50,"保送",L188&lt;3,"否",AND(L188&gt;2,L188&lt;9),"是")</f>
        <v>否</v>
      </c>
    </row>
    <row r="189" spans="1:13" x14ac:dyDescent="0.25">
      <c r="A189" s="15">
        <v>188</v>
      </c>
      <c r="C189" s="13">
        <v>0</v>
      </c>
      <c r="D189" s="14">
        <v>0</v>
      </c>
      <c r="E189" s="13">
        <v>0</v>
      </c>
      <c r="F189" s="13">
        <v>0</v>
      </c>
      <c r="G189" s="4">
        <v>0</v>
      </c>
      <c r="H189" s="13">
        <v>0</v>
      </c>
      <c r="I189" s="13">
        <v>0</v>
      </c>
      <c r="J189" s="7"/>
      <c r="L189" s="4">
        <f t="shared" si="2"/>
        <v>0</v>
      </c>
      <c r="M189" s="4" t="str" cm="1">
        <f t="array" ref="M189">_xlfn.IFS(L189&gt;50,"保送",L189&lt;3,"否",AND(L189&gt;2,L189&lt;9),"是")</f>
        <v>否</v>
      </c>
    </row>
    <row r="190" spans="1:13" x14ac:dyDescent="0.25">
      <c r="A190" s="15">
        <v>189</v>
      </c>
      <c r="C190" s="13">
        <v>0</v>
      </c>
      <c r="D190" s="14">
        <v>0</v>
      </c>
      <c r="E190" s="13">
        <v>1</v>
      </c>
      <c r="F190" s="13">
        <v>0</v>
      </c>
      <c r="G190" s="4">
        <v>0</v>
      </c>
      <c r="H190" s="13">
        <v>1</v>
      </c>
      <c r="I190" s="13">
        <v>0</v>
      </c>
      <c r="J190" s="7"/>
      <c r="L190" s="4">
        <f t="shared" si="2"/>
        <v>2</v>
      </c>
      <c r="M190" s="4" t="str" cm="1">
        <f t="array" ref="M190">_xlfn.IFS(L190&gt;50,"保送",L190&lt;3,"否",AND(L190&gt;2,L190&lt;9),"是")</f>
        <v>否</v>
      </c>
    </row>
    <row r="191" spans="1:13" x14ac:dyDescent="0.25">
      <c r="A191" s="15">
        <v>190</v>
      </c>
      <c r="C191" s="13">
        <v>0</v>
      </c>
      <c r="D191" s="14">
        <v>0</v>
      </c>
      <c r="E191" s="13">
        <v>0</v>
      </c>
      <c r="F191" s="13">
        <v>0</v>
      </c>
      <c r="G191" s="4">
        <v>0</v>
      </c>
      <c r="H191" s="13">
        <v>0</v>
      </c>
      <c r="I191" s="13">
        <v>0</v>
      </c>
      <c r="J191" s="7"/>
      <c r="L191" s="4">
        <f t="shared" si="2"/>
        <v>0</v>
      </c>
      <c r="M191" s="4" t="str" cm="1">
        <f t="array" ref="M191">_xlfn.IFS(L191&gt;50,"保送",L191&lt;3,"否",AND(L191&gt;2,L191&lt;9),"是")</f>
        <v>否</v>
      </c>
    </row>
    <row r="192" spans="1:13" x14ac:dyDescent="0.25">
      <c r="A192" s="15">
        <v>191</v>
      </c>
      <c r="C192" s="13">
        <v>0</v>
      </c>
      <c r="D192" s="14">
        <v>1</v>
      </c>
      <c r="E192" s="13">
        <v>0</v>
      </c>
      <c r="F192" s="13">
        <v>0</v>
      </c>
      <c r="G192" s="4">
        <v>0</v>
      </c>
      <c r="H192" s="13">
        <v>0</v>
      </c>
      <c r="I192" s="13">
        <v>1</v>
      </c>
      <c r="J192" s="7"/>
      <c r="L192" s="4">
        <f t="shared" si="2"/>
        <v>2</v>
      </c>
      <c r="M192" s="4" t="str" cm="1">
        <f t="array" ref="M192">_xlfn.IFS(L192&gt;50,"保送",L192&lt;3,"否",AND(L192&gt;2,L192&lt;9),"是")</f>
        <v>否</v>
      </c>
    </row>
    <row r="193" spans="1:13" x14ac:dyDescent="0.25">
      <c r="A193" s="15">
        <v>192</v>
      </c>
      <c r="C193" s="13">
        <v>0</v>
      </c>
      <c r="D193" s="14">
        <v>1</v>
      </c>
      <c r="E193" s="13">
        <v>0</v>
      </c>
      <c r="F193" s="13">
        <v>1</v>
      </c>
      <c r="G193" s="4">
        <v>1</v>
      </c>
      <c r="H193" s="13">
        <v>0</v>
      </c>
      <c r="I193" s="13">
        <v>0</v>
      </c>
      <c r="J193" s="7"/>
      <c r="L193" s="4">
        <f t="shared" si="2"/>
        <v>3</v>
      </c>
      <c r="M193" s="4" t="str" cm="1">
        <f t="array" ref="M193">_xlfn.IFS(L193&gt;50,"保送",L193&lt;3,"否",AND(L193&gt;2,L193&lt;9),"是")</f>
        <v>是</v>
      </c>
    </row>
    <row r="194" spans="1:13" x14ac:dyDescent="0.25">
      <c r="A194" s="15">
        <v>193</v>
      </c>
      <c r="C194" s="13">
        <v>0</v>
      </c>
      <c r="D194" s="14">
        <v>1</v>
      </c>
      <c r="E194" s="13">
        <v>1</v>
      </c>
      <c r="F194" s="13">
        <v>0</v>
      </c>
      <c r="G194" s="4">
        <v>0</v>
      </c>
      <c r="H194" s="13">
        <v>1</v>
      </c>
      <c r="I194" s="13">
        <v>1</v>
      </c>
      <c r="J194" s="7"/>
      <c r="L194" s="4">
        <f t="shared" ref="L194:L257" si="3">SUM(C194:J194)</f>
        <v>4</v>
      </c>
      <c r="M194" s="4" t="str" cm="1">
        <f t="array" ref="M194">_xlfn.IFS(L194&gt;50,"保送",L194&lt;3,"否",AND(L194&gt;2,L194&lt;9),"是")</f>
        <v>是</v>
      </c>
    </row>
    <row r="195" spans="1:13" x14ac:dyDescent="0.25">
      <c r="A195" s="15">
        <v>194</v>
      </c>
      <c r="C195" s="13">
        <v>0</v>
      </c>
      <c r="D195" s="14">
        <v>0</v>
      </c>
      <c r="E195" s="13">
        <v>1</v>
      </c>
      <c r="F195" s="13">
        <v>0</v>
      </c>
      <c r="G195" s="4">
        <v>0</v>
      </c>
      <c r="H195" s="13">
        <v>0</v>
      </c>
      <c r="I195" s="13">
        <v>1</v>
      </c>
      <c r="J195" s="7"/>
      <c r="L195" s="4">
        <f t="shared" si="3"/>
        <v>2</v>
      </c>
      <c r="M195" s="4" t="str" cm="1">
        <f t="array" ref="M195">_xlfn.IFS(L195&gt;50,"保送",L195&lt;3,"否",AND(L195&gt;2,L195&lt;9),"是")</f>
        <v>否</v>
      </c>
    </row>
    <row r="196" spans="1:13" x14ac:dyDescent="0.25">
      <c r="A196" s="15">
        <v>195</v>
      </c>
      <c r="C196" s="13">
        <v>0</v>
      </c>
      <c r="D196" s="14">
        <v>0</v>
      </c>
      <c r="E196" s="13">
        <v>0</v>
      </c>
      <c r="F196" s="13">
        <v>0</v>
      </c>
      <c r="G196" s="4">
        <v>0</v>
      </c>
      <c r="H196" s="13">
        <v>0</v>
      </c>
      <c r="I196" s="13">
        <v>1</v>
      </c>
      <c r="J196" s="7"/>
      <c r="L196" s="4">
        <f t="shared" si="3"/>
        <v>1</v>
      </c>
      <c r="M196" s="4" t="str" cm="1">
        <f t="array" ref="M196">_xlfn.IFS(L196&gt;50,"保送",L196&lt;3,"否",AND(L196&gt;2,L196&lt;9),"是")</f>
        <v>否</v>
      </c>
    </row>
    <row r="197" spans="1:13" x14ac:dyDescent="0.25">
      <c r="A197" s="15">
        <v>196</v>
      </c>
      <c r="C197" s="13">
        <v>0</v>
      </c>
      <c r="D197" s="14">
        <v>1</v>
      </c>
      <c r="E197" s="13">
        <v>1</v>
      </c>
      <c r="F197" s="13">
        <v>0</v>
      </c>
      <c r="G197" s="4">
        <v>0</v>
      </c>
      <c r="H197" s="13">
        <v>0</v>
      </c>
      <c r="I197" s="13">
        <v>0</v>
      </c>
      <c r="J197" s="7"/>
      <c r="L197" s="4">
        <f t="shared" si="3"/>
        <v>2</v>
      </c>
      <c r="M197" s="4" t="str" cm="1">
        <f t="array" ref="M197">_xlfn.IFS(L197&gt;50,"保送",L197&lt;3,"否",AND(L197&gt;2,L197&lt;9),"是")</f>
        <v>否</v>
      </c>
    </row>
    <row r="198" spans="1:13" x14ac:dyDescent="0.25">
      <c r="A198" s="15">
        <v>197</v>
      </c>
      <c r="C198" s="13">
        <v>1</v>
      </c>
      <c r="D198" s="14">
        <v>0</v>
      </c>
      <c r="E198" s="13">
        <v>0</v>
      </c>
      <c r="F198" s="13">
        <v>1</v>
      </c>
      <c r="G198" s="4">
        <v>0</v>
      </c>
      <c r="H198" s="13">
        <v>1</v>
      </c>
      <c r="I198" s="13">
        <v>1</v>
      </c>
      <c r="J198" s="7"/>
      <c r="L198" s="4">
        <f t="shared" si="3"/>
        <v>4</v>
      </c>
      <c r="M198" s="4" t="str" cm="1">
        <f t="array" ref="M198">_xlfn.IFS(L198&gt;50,"保送",L198&lt;3,"否",AND(L198&gt;2,L198&lt;9),"是")</f>
        <v>是</v>
      </c>
    </row>
    <row r="199" spans="1:13" x14ac:dyDescent="0.25">
      <c r="A199" s="15">
        <v>198</v>
      </c>
      <c r="C199" s="13">
        <v>0</v>
      </c>
      <c r="D199" s="14">
        <v>1</v>
      </c>
      <c r="E199" s="13">
        <v>1</v>
      </c>
      <c r="F199" s="13">
        <v>0</v>
      </c>
      <c r="G199" s="4">
        <v>1</v>
      </c>
      <c r="H199" s="13">
        <v>1</v>
      </c>
      <c r="I199" s="13">
        <v>1</v>
      </c>
      <c r="J199" s="7"/>
      <c r="L199" s="4">
        <f t="shared" si="3"/>
        <v>5</v>
      </c>
      <c r="M199" s="4" t="str" cm="1">
        <f t="array" ref="M199">_xlfn.IFS(L199&gt;50,"保送",L199&lt;3,"否",AND(L199&gt;2,L199&lt;9),"是")</f>
        <v>是</v>
      </c>
    </row>
    <row r="200" spans="1:13" x14ac:dyDescent="0.25">
      <c r="A200" s="15">
        <v>199</v>
      </c>
      <c r="C200" s="13">
        <v>1</v>
      </c>
      <c r="D200" s="14">
        <v>1</v>
      </c>
      <c r="E200" s="13">
        <v>0</v>
      </c>
      <c r="F200" s="13">
        <v>1</v>
      </c>
      <c r="G200" s="4">
        <v>0</v>
      </c>
      <c r="H200" s="13">
        <v>1</v>
      </c>
      <c r="I200" s="13">
        <v>0</v>
      </c>
      <c r="J200" s="7"/>
      <c r="L200" s="4">
        <f t="shared" si="3"/>
        <v>4</v>
      </c>
      <c r="M200" s="4" t="str" cm="1">
        <f t="array" ref="M200">_xlfn.IFS(L200&gt;50,"保送",L200&lt;3,"否",AND(L200&gt;2,L200&lt;9),"是")</f>
        <v>是</v>
      </c>
    </row>
    <row r="201" spans="1:13" x14ac:dyDescent="0.25">
      <c r="A201" s="15">
        <v>200</v>
      </c>
      <c r="C201" s="13">
        <v>1</v>
      </c>
      <c r="D201" s="14">
        <v>0</v>
      </c>
      <c r="E201" s="13">
        <v>0</v>
      </c>
      <c r="F201" s="13">
        <v>0</v>
      </c>
      <c r="G201" s="4">
        <v>0</v>
      </c>
      <c r="H201" s="13">
        <v>1</v>
      </c>
      <c r="I201" s="13">
        <v>0</v>
      </c>
      <c r="J201" s="7"/>
      <c r="L201" s="4">
        <f t="shared" si="3"/>
        <v>2</v>
      </c>
      <c r="M201" s="4" t="str" cm="1">
        <f t="array" ref="M201">_xlfn.IFS(L201&gt;50,"保送",L201&lt;3,"否",AND(L201&gt;2,L201&lt;9),"是")</f>
        <v>否</v>
      </c>
    </row>
    <row r="202" spans="1:13" x14ac:dyDescent="0.25">
      <c r="A202" s="15">
        <v>201</v>
      </c>
      <c r="C202" s="13">
        <v>0</v>
      </c>
      <c r="D202" s="14">
        <v>0</v>
      </c>
      <c r="E202" s="13">
        <v>0</v>
      </c>
      <c r="F202" s="13">
        <v>1</v>
      </c>
      <c r="G202" s="4">
        <v>0</v>
      </c>
      <c r="H202" s="13">
        <v>1</v>
      </c>
      <c r="I202" s="13">
        <v>0</v>
      </c>
      <c r="J202" s="7"/>
      <c r="L202" s="4">
        <f t="shared" si="3"/>
        <v>2</v>
      </c>
      <c r="M202" s="4" t="str" cm="1">
        <f t="array" ref="M202">_xlfn.IFS(L202&gt;50,"保送",L202&lt;3,"否",AND(L202&gt;2,L202&lt;9),"是")</f>
        <v>否</v>
      </c>
    </row>
    <row r="203" spans="1:13" x14ac:dyDescent="0.25">
      <c r="A203" s="15">
        <v>202</v>
      </c>
      <c r="C203" s="13">
        <v>0</v>
      </c>
      <c r="D203" s="14">
        <v>0</v>
      </c>
      <c r="E203" s="13">
        <v>0</v>
      </c>
      <c r="F203" s="13">
        <v>0</v>
      </c>
      <c r="G203" s="4">
        <v>0</v>
      </c>
      <c r="H203" s="13">
        <v>0</v>
      </c>
      <c r="I203" s="13">
        <v>0</v>
      </c>
      <c r="J203" s="7"/>
      <c r="L203" s="4">
        <f t="shared" si="3"/>
        <v>0</v>
      </c>
      <c r="M203" s="4" t="str" cm="1">
        <f t="array" ref="M203">_xlfn.IFS(L203&gt;50,"保送",L203&lt;3,"否",AND(L203&gt;2,L203&lt;9),"是")</f>
        <v>否</v>
      </c>
    </row>
    <row r="204" spans="1:13" x14ac:dyDescent="0.25">
      <c r="A204" s="15">
        <v>203</v>
      </c>
      <c r="C204" s="13">
        <v>0</v>
      </c>
      <c r="D204" s="14">
        <v>0</v>
      </c>
      <c r="E204" s="13">
        <v>0</v>
      </c>
      <c r="F204" s="13">
        <v>0</v>
      </c>
      <c r="G204" s="4">
        <v>0</v>
      </c>
      <c r="H204" s="13">
        <v>0</v>
      </c>
      <c r="I204" s="13">
        <v>0</v>
      </c>
      <c r="J204" s="7"/>
      <c r="L204" s="4">
        <f t="shared" si="3"/>
        <v>0</v>
      </c>
      <c r="M204" s="4" t="str" cm="1">
        <f t="array" ref="M204">_xlfn.IFS(L204&gt;50,"保送",L204&lt;3,"否",AND(L204&gt;2,L204&lt;9),"是")</f>
        <v>否</v>
      </c>
    </row>
    <row r="205" spans="1:13" x14ac:dyDescent="0.25">
      <c r="A205" s="15">
        <v>204</v>
      </c>
      <c r="C205" s="13">
        <v>0</v>
      </c>
      <c r="D205" s="14">
        <v>1</v>
      </c>
      <c r="E205" s="13">
        <v>0</v>
      </c>
      <c r="F205" s="13">
        <v>0</v>
      </c>
      <c r="G205" s="4">
        <v>0</v>
      </c>
      <c r="H205" s="13">
        <v>0</v>
      </c>
      <c r="I205" s="13">
        <v>1</v>
      </c>
      <c r="J205" s="7"/>
      <c r="L205" s="4">
        <f t="shared" si="3"/>
        <v>2</v>
      </c>
      <c r="M205" s="4" t="str" cm="1">
        <f t="array" ref="M205">_xlfn.IFS(L205&gt;50,"保送",L205&lt;3,"否",AND(L205&gt;2,L205&lt;9),"是")</f>
        <v>否</v>
      </c>
    </row>
    <row r="206" spans="1:13" x14ac:dyDescent="0.25">
      <c r="A206" s="15">
        <v>205</v>
      </c>
      <c r="C206" s="13">
        <v>0</v>
      </c>
      <c r="D206" s="14">
        <v>0</v>
      </c>
      <c r="E206" s="13">
        <v>0</v>
      </c>
      <c r="F206" s="13">
        <v>0</v>
      </c>
      <c r="G206" s="4">
        <v>0</v>
      </c>
      <c r="H206" s="13">
        <v>0</v>
      </c>
      <c r="I206" s="13">
        <v>0</v>
      </c>
      <c r="J206" s="7"/>
      <c r="L206" s="4">
        <f t="shared" si="3"/>
        <v>0</v>
      </c>
      <c r="M206" s="4" t="str" cm="1">
        <f t="array" ref="M206">_xlfn.IFS(L206&gt;50,"保送",L206&lt;3,"否",AND(L206&gt;2,L206&lt;9),"是")</f>
        <v>否</v>
      </c>
    </row>
    <row r="207" spans="1:13" x14ac:dyDescent="0.25">
      <c r="A207" s="15">
        <v>206</v>
      </c>
      <c r="C207" s="13">
        <v>0</v>
      </c>
      <c r="D207" s="14">
        <v>0</v>
      </c>
      <c r="E207" s="13">
        <v>0</v>
      </c>
      <c r="F207" s="13">
        <v>0</v>
      </c>
      <c r="G207" s="4">
        <v>0</v>
      </c>
      <c r="H207" s="13">
        <v>0</v>
      </c>
      <c r="I207" s="13">
        <v>0</v>
      </c>
      <c r="J207" s="7"/>
      <c r="L207" s="4">
        <f t="shared" si="3"/>
        <v>0</v>
      </c>
      <c r="M207" s="4" t="str" cm="1">
        <f t="array" ref="M207">_xlfn.IFS(L207&gt;50,"保送",L207&lt;3,"否",AND(L207&gt;2,L207&lt;9),"是")</f>
        <v>否</v>
      </c>
    </row>
    <row r="208" spans="1:13" x14ac:dyDescent="0.25">
      <c r="A208" s="15">
        <v>207</v>
      </c>
      <c r="C208" s="13">
        <v>0</v>
      </c>
      <c r="D208" s="14">
        <v>1</v>
      </c>
      <c r="E208" s="13">
        <v>0</v>
      </c>
      <c r="F208" s="13">
        <v>0</v>
      </c>
      <c r="G208" s="4">
        <v>0</v>
      </c>
      <c r="H208" s="13">
        <v>1</v>
      </c>
      <c r="I208" s="13">
        <v>0</v>
      </c>
      <c r="J208" s="7"/>
      <c r="L208" s="4">
        <f t="shared" si="3"/>
        <v>2</v>
      </c>
      <c r="M208" s="4" t="str" cm="1">
        <f t="array" ref="M208">_xlfn.IFS(L208&gt;50,"保送",L208&lt;3,"否",AND(L208&gt;2,L208&lt;9),"是")</f>
        <v>否</v>
      </c>
    </row>
    <row r="209" spans="1:13" x14ac:dyDescent="0.25">
      <c r="A209" s="15">
        <v>208</v>
      </c>
      <c r="C209" s="13">
        <v>0</v>
      </c>
      <c r="D209" s="14">
        <v>0</v>
      </c>
      <c r="E209" s="13">
        <v>0</v>
      </c>
      <c r="F209" s="13">
        <v>0</v>
      </c>
      <c r="G209" s="4">
        <v>0</v>
      </c>
      <c r="H209" s="13">
        <v>0</v>
      </c>
      <c r="I209" s="13">
        <v>0</v>
      </c>
      <c r="J209" s="7"/>
      <c r="L209" s="4">
        <f t="shared" si="3"/>
        <v>0</v>
      </c>
      <c r="M209" s="4" t="str" cm="1">
        <f t="array" ref="M209">_xlfn.IFS(L209&gt;50,"保送",L209&lt;3,"否",AND(L209&gt;2,L209&lt;9),"是")</f>
        <v>否</v>
      </c>
    </row>
    <row r="210" spans="1:13" x14ac:dyDescent="0.25">
      <c r="A210" s="15">
        <v>209</v>
      </c>
      <c r="C210" s="13">
        <v>0</v>
      </c>
      <c r="D210" s="14">
        <v>0</v>
      </c>
      <c r="E210" s="13">
        <v>0</v>
      </c>
      <c r="F210" s="13">
        <v>0</v>
      </c>
      <c r="G210" s="4">
        <v>0</v>
      </c>
      <c r="H210" s="13">
        <v>0</v>
      </c>
      <c r="I210" s="13">
        <v>0</v>
      </c>
      <c r="J210" s="7"/>
      <c r="L210" s="4">
        <f t="shared" si="3"/>
        <v>0</v>
      </c>
      <c r="M210" s="4" t="str" cm="1">
        <f t="array" ref="M210">_xlfn.IFS(L210&gt;50,"保送",L210&lt;3,"否",AND(L210&gt;2,L210&lt;9),"是")</f>
        <v>否</v>
      </c>
    </row>
    <row r="211" spans="1:13" x14ac:dyDescent="0.25">
      <c r="A211" s="15">
        <v>210</v>
      </c>
      <c r="C211" s="13">
        <v>0</v>
      </c>
      <c r="D211" s="14">
        <v>0</v>
      </c>
      <c r="E211" s="13">
        <v>1</v>
      </c>
      <c r="F211" s="13">
        <v>0</v>
      </c>
      <c r="G211" s="4">
        <v>1</v>
      </c>
      <c r="H211" s="13">
        <v>0</v>
      </c>
      <c r="I211" s="13">
        <v>0</v>
      </c>
      <c r="J211" s="7"/>
      <c r="L211" s="4">
        <f t="shared" si="3"/>
        <v>2</v>
      </c>
      <c r="M211" s="4" t="str" cm="1">
        <f t="array" ref="M211">_xlfn.IFS(L211&gt;50,"保送",L211&lt;3,"否",AND(L211&gt;2,L211&lt;9),"是")</f>
        <v>否</v>
      </c>
    </row>
    <row r="212" spans="1:13" x14ac:dyDescent="0.25">
      <c r="A212" s="15">
        <v>211</v>
      </c>
      <c r="C212" s="13">
        <v>0</v>
      </c>
      <c r="D212" s="14">
        <v>0</v>
      </c>
      <c r="E212" s="13">
        <v>1</v>
      </c>
      <c r="F212" s="13">
        <v>0</v>
      </c>
      <c r="G212" s="4">
        <v>0</v>
      </c>
      <c r="H212" s="13">
        <v>1</v>
      </c>
      <c r="I212" s="13">
        <v>0</v>
      </c>
      <c r="J212" s="7"/>
      <c r="L212" s="4">
        <f t="shared" si="3"/>
        <v>2</v>
      </c>
      <c r="M212" s="4" t="str" cm="1">
        <f t="array" ref="M212">_xlfn.IFS(L212&gt;50,"保送",L212&lt;3,"否",AND(L212&gt;2,L212&lt;9),"是")</f>
        <v>否</v>
      </c>
    </row>
    <row r="213" spans="1:13" x14ac:dyDescent="0.25">
      <c r="A213" s="15">
        <v>212</v>
      </c>
      <c r="C213" s="13">
        <v>0</v>
      </c>
      <c r="D213" s="14">
        <v>0</v>
      </c>
      <c r="E213" s="13">
        <v>1</v>
      </c>
      <c r="F213" s="13">
        <v>1</v>
      </c>
      <c r="G213" s="4">
        <v>0</v>
      </c>
      <c r="H213" s="13">
        <v>0</v>
      </c>
      <c r="I213" s="13">
        <v>0</v>
      </c>
      <c r="J213" s="7"/>
      <c r="L213" s="4">
        <f t="shared" si="3"/>
        <v>2</v>
      </c>
      <c r="M213" s="4" t="str" cm="1">
        <f t="array" ref="M213">_xlfn.IFS(L213&gt;50,"保送",L213&lt;3,"否",AND(L213&gt;2,L213&lt;9),"是")</f>
        <v>否</v>
      </c>
    </row>
    <row r="214" spans="1:13" x14ac:dyDescent="0.25">
      <c r="A214" s="15">
        <v>213</v>
      </c>
      <c r="C214" s="13">
        <v>0</v>
      </c>
      <c r="D214" s="14">
        <v>0</v>
      </c>
      <c r="E214" s="13">
        <v>0</v>
      </c>
      <c r="F214" s="13">
        <v>0</v>
      </c>
      <c r="G214" s="4">
        <v>0</v>
      </c>
      <c r="H214" s="13">
        <v>0</v>
      </c>
      <c r="I214" s="13">
        <v>0</v>
      </c>
      <c r="J214" s="7"/>
      <c r="L214" s="4">
        <f t="shared" si="3"/>
        <v>0</v>
      </c>
      <c r="M214" s="4" t="str" cm="1">
        <f t="array" ref="M214">_xlfn.IFS(L214&gt;50,"保送",L214&lt;3,"否",AND(L214&gt;2,L214&lt;9),"是")</f>
        <v>否</v>
      </c>
    </row>
    <row r="215" spans="1:13" x14ac:dyDescent="0.25">
      <c r="A215" s="15">
        <v>214</v>
      </c>
      <c r="C215" s="13">
        <v>0</v>
      </c>
      <c r="D215" s="14">
        <v>0</v>
      </c>
      <c r="E215" s="13">
        <v>0</v>
      </c>
      <c r="F215" s="13">
        <v>1</v>
      </c>
      <c r="G215" s="4">
        <v>0</v>
      </c>
      <c r="H215" s="13">
        <v>0</v>
      </c>
      <c r="I215" s="13">
        <v>1</v>
      </c>
      <c r="J215" s="7"/>
      <c r="L215" s="4">
        <f t="shared" si="3"/>
        <v>2</v>
      </c>
      <c r="M215" s="4" t="str" cm="1">
        <f t="array" ref="M215">_xlfn.IFS(L215&gt;50,"保送",L215&lt;3,"否",AND(L215&gt;2,L215&lt;9),"是")</f>
        <v>否</v>
      </c>
    </row>
    <row r="216" spans="1:13" x14ac:dyDescent="0.25">
      <c r="A216" s="15">
        <v>215</v>
      </c>
      <c r="C216" s="13">
        <v>0</v>
      </c>
      <c r="D216" s="14">
        <v>0</v>
      </c>
      <c r="E216" s="13">
        <v>0</v>
      </c>
      <c r="F216" s="13">
        <v>0</v>
      </c>
      <c r="G216" s="4">
        <v>0</v>
      </c>
      <c r="H216" s="13">
        <v>0</v>
      </c>
      <c r="I216" s="13">
        <v>0</v>
      </c>
      <c r="J216" s="7"/>
      <c r="L216" s="4">
        <f t="shared" si="3"/>
        <v>0</v>
      </c>
      <c r="M216" s="4" t="str" cm="1">
        <f t="array" ref="M216">_xlfn.IFS(L216&gt;50,"保送",L216&lt;3,"否",AND(L216&gt;2,L216&lt;9),"是")</f>
        <v>否</v>
      </c>
    </row>
    <row r="217" spans="1:13" x14ac:dyDescent="0.25">
      <c r="A217" s="15">
        <v>216</v>
      </c>
      <c r="C217" s="13">
        <v>0</v>
      </c>
      <c r="D217" s="14">
        <v>0</v>
      </c>
      <c r="E217" s="13">
        <v>0</v>
      </c>
      <c r="F217" s="13">
        <v>0</v>
      </c>
      <c r="G217" s="4">
        <v>0</v>
      </c>
      <c r="H217" s="13">
        <v>0</v>
      </c>
      <c r="I217" s="13">
        <v>0</v>
      </c>
      <c r="J217" s="7"/>
      <c r="L217" s="4">
        <f t="shared" si="3"/>
        <v>0</v>
      </c>
      <c r="M217" s="4" t="str" cm="1">
        <f t="array" ref="M217">_xlfn.IFS(L217&gt;50,"保送",L217&lt;3,"否",AND(L217&gt;2,L217&lt;9),"是")</f>
        <v>否</v>
      </c>
    </row>
    <row r="218" spans="1:13" x14ac:dyDescent="0.25">
      <c r="A218" s="15">
        <v>217</v>
      </c>
      <c r="C218" s="13">
        <v>0</v>
      </c>
      <c r="D218" s="14">
        <v>0</v>
      </c>
      <c r="E218" s="13">
        <v>0</v>
      </c>
      <c r="F218" s="13">
        <v>0</v>
      </c>
      <c r="G218" s="4">
        <v>0</v>
      </c>
      <c r="H218" s="13">
        <v>0</v>
      </c>
      <c r="I218" s="13">
        <v>0</v>
      </c>
      <c r="J218" s="7"/>
      <c r="L218" s="4">
        <f t="shared" si="3"/>
        <v>0</v>
      </c>
      <c r="M218" s="4" t="str" cm="1">
        <f t="array" ref="M218">_xlfn.IFS(L218&gt;50,"保送",L218&lt;3,"否",AND(L218&gt;2,L218&lt;9),"是")</f>
        <v>否</v>
      </c>
    </row>
    <row r="219" spans="1:13" x14ac:dyDescent="0.25">
      <c r="A219" s="15">
        <v>218</v>
      </c>
      <c r="C219" s="13">
        <v>0</v>
      </c>
      <c r="D219" s="14">
        <v>0</v>
      </c>
      <c r="E219" s="13">
        <v>0</v>
      </c>
      <c r="F219" s="13">
        <v>0</v>
      </c>
      <c r="G219" s="4">
        <v>0</v>
      </c>
      <c r="H219" s="13">
        <v>0</v>
      </c>
      <c r="I219" s="13">
        <v>0</v>
      </c>
      <c r="J219" s="7"/>
      <c r="L219" s="4">
        <f t="shared" si="3"/>
        <v>0</v>
      </c>
      <c r="M219" s="4" t="str" cm="1">
        <f t="array" ref="M219">_xlfn.IFS(L219&gt;50,"保送",L219&lt;3,"否",AND(L219&gt;2,L219&lt;9),"是")</f>
        <v>否</v>
      </c>
    </row>
    <row r="220" spans="1:13" x14ac:dyDescent="0.25">
      <c r="A220" s="15">
        <v>219</v>
      </c>
      <c r="C220" s="13">
        <v>0</v>
      </c>
      <c r="D220" s="14">
        <v>1</v>
      </c>
      <c r="E220" s="13">
        <v>0</v>
      </c>
      <c r="F220" s="13">
        <v>0</v>
      </c>
      <c r="G220" s="4">
        <v>0</v>
      </c>
      <c r="H220" s="13">
        <v>0</v>
      </c>
      <c r="I220" s="13">
        <v>0</v>
      </c>
      <c r="J220" s="7"/>
      <c r="L220" s="4">
        <f t="shared" si="3"/>
        <v>1</v>
      </c>
      <c r="M220" s="4" t="str" cm="1">
        <f t="array" ref="M220">_xlfn.IFS(L220&gt;50,"保送",L220&lt;3,"否",AND(L220&gt;2,L220&lt;9),"是")</f>
        <v>否</v>
      </c>
    </row>
    <row r="221" spans="1:13" x14ac:dyDescent="0.25">
      <c r="A221" s="15">
        <v>220</v>
      </c>
      <c r="C221" s="13">
        <v>0</v>
      </c>
      <c r="D221" s="14">
        <v>0</v>
      </c>
      <c r="E221" s="13">
        <v>0</v>
      </c>
      <c r="F221" s="13">
        <v>1</v>
      </c>
      <c r="G221" s="4">
        <v>0</v>
      </c>
      <c r="H221" s="13">
        <v>0</v>
      </c>
      <c r="I221" s="13">
        <v>1</v>
      </c>
      <c r="J221" s="7"/>
      <c r="L221" s="4">
        <f t="shared" si="3"/>
        <v>2</v>
      </c>
      <c r="M221" s="4" t="str" cm="1">
        <f t="array" ref="M221">_xlfn.IFS(L221&gt;50,"保送",L221&lt;3,"否",AND(L221&gt;2,L221&lt;9),"是")</f>
        <v>否</v>
      </c>
    </row>
    <row r="222" spans="1:13" x14ac:dyDescent="0.25">
      <c r="A222" s="15">
        <v>221</v>
      </c>
      <c r="C222" s="13">
        <v>0</v>
      </c>
      <c r="D222" s="14">
        <v>0</v>
      </c>
      <c r="E222" s="13">
        <v>0</v>
      </c>
      <c r="F222" s="13">
        <v>0</v>
      </c>
      <c r="G222" s="4">
        <v>0</v>
      </c>
      <c r="H222" s="13">
        <v>0</v>
      </c>
      <c r="I222" s="13">
        <v>0</v>
      </c>
      <c r="J222" s="7"/>
      <c r="L222" s="4">
        <f t="shared" si="3"/>
        <v>0</v>
      </c>
      <c r="M222" s="4" t="str" cm="1">
        <f t="array" ref="M222">_xlfn.IFS(L222&gt;50,"保送",L222&lt;3,"否",AND(L222&gt;2,L222&lt;9),"是")</f>
        <v>否</v>
      </c>
    </row>
    <row r="223" spans="1:13" x14ac:dyDescent="0.25">
      <c r="A223" s="15">
        <v>222</v>
      </c>
      <c r="C223" s="13">
        <v>0</v>
      </c>
      <c r="D223" s="14">
        <v>1</v>
      </c>
      <c r="E223" s="13">
        <v>1</v>
      </c>
      <c r="F223" s="13">
        <v>1</v>
      </c>
      <c r="G223" s="4">
        <v>1</v>
      </c>
      <c r="H223" s="13">
        <v>1</v>
      </c>
      <c r="I223" s="13">
        <v>1</v>
      </c>
      <c r="J223" s="7"/>
      <c r="L223" s="4">
        <f t="shared" si="3"/>
        <v>6</v>
      </c>
      <c r="M223" s="4" t="str" cm="1">
        <f t="array" ref="M223">_xlfn.IFS(L223&gt;50,"保送",L223&lt;3,"否",AND(L223&gt;2,L223&lt;9),"是")</f>
        <v>是</v>
      </c>
    </row>
    <row r="224" spans="1:13" x14ac:dyDescent="0.25">
      <c r="A224" s="15">
        <v>223</v>
      </c>
      <c r="C224" s="13">
        <v>0</v>
      </c>
      <c r="D224" s="14">
        <v>0</v>
      </c>
      <c r="E224" s="13">
        <v>0</v>
      </c>
      <c r="F224" s="13">
        <v>0</v>
      </c>
      <c r="G224" s="4">
        <v>0</v>
      </c>
      <c r="H224" s="13">
        <v>0</v>
      </c>
      <c r="I224" s="13">
        <v>0</v>
      </c>
      <c r="J224" s="7"/>
      <c r="L224" s="4">
        <f t="shared" si="3"/>
        <v>0</v>
      </c>
      <c r="M224" s="4" t="str" cm="1">
        <f t="array" ref="M224">_xlfn.IFS(L224&gt;50,"保送",L224&lt;3,"否",AND(L224&gt;2,L224&lt;9),"是")</f>
        <v>否</v>
      </c>
    </row>
    <row r="225" spans="1:13" x14ac:dyDescent="0.25">
      <c r="A225" s="15">
        <v>224</v>
      </c>
      <c r="C225" s="13">
        <v>0</v>
      </c>
      <c r="D225" s="14">
        <v>0</v>
      </c>
      <c r="E225" s="13">
        <v>0</v>
      </c>
      <c r="F225" s="13">
        <v>0</v>
      </c>
      <c r="G225" s="4">
        <v>0</v>
      </c>
      <c r="H225" s="13">
        <v>0</v>
      </c>
      <c r="I225" s="13">
        <v>0</v>
      </c>
      <c r="J225" s="7"/>
      <c r="L225" s="4">
        <f t="shared" si="3"/>
        <v>0</v>
      </c>
      <c r="M225" s="4" t="str" cm="1">
        <f t="array" ref="M225">_xlfn.IFS(L225&gt;50,"保送",L225&lt;3,"否",AND(L225&gt;2,L225&lt;9),"是")</f>
        <v>否</v>
      </c>
    </row>
    <row r="226" spans="1:13" x14ac:dyDescent="0.25">
      <c r="A226" s="15">
        <v>225</v>
      </c>
      <c r="C226" s="13">
        <v>0</v>
      </c>
      <c r="D226" s="14">
        <v>0</v>
      </c>
      <c r="E226" s="13">
        <v>0</v>
      </c>
      <c r="F226" s="13">
        <v>0</v>
      </c>
      <c r="G226" s="4">
        <v>0</v>
      </c>
      <c r="H226" s="13">
        <v>0</v>
      </c>
      <c r="I226" s="13">
        <v>0</v>
      </c>
      <c r="J226" s="7"/>
      <c r="L226" s="4">
        <f t="shared" si="3"/>
        <v>0</v>
      </c>
      <c r="M226" s="4" t="str" cm="1">
        <f t="array" ref="M226">_xlfn.IFS(L226&gt;50,"保送",L226&lt;3,"否",AND(L226&gt;2,L226&lt;9),"是")</f>
        <v>否</v>
      </c>
    </row>
    <row r="227" spans="1:13" x14ac:dyDescent="0.25">
      <c r="A227" s="15">
        <v>226</v>
      </c>
      <c r="C227" s="13">
        <v>0</v>
      </c>
      <c r="D227" s="14">
        <v>0</v>
      </c>
      <c r="E227" s="13">
        <v>0</v>
      </c>
      <c r="F227" s="13">
        <v>0</v>
      </c>
      <c r="G227" s="4">
        <v>0</v>
      </c>
      <c r="H227" s="13">
        <v>0</v>
      </c>
      <c r="I227" s="13">
        <v>0</v>
      </c>
      <c r="J227" s="7"/>
      <c r="L227" s="4">
        <f t="shared" si="3"/>
        <v>0</v>
      </c>
      <c r="M227" s="4" t="str" cm="1">
        <f t="array" ref="M227">_xlfn.IFS(L227&gt;50,"保送",L227&lt;3,"否",AND(L227&gt;2,L227&lt;9),"是")</f>
        <v>否</v>
      </c>
    </row>
    <row r="228" spans="1:13" x14ac:dyDescent="0.25">
      <c r="A228" s="15">
        <v>227</v>
      </c>
      <c r="C228" s="13">
        <v>0</v>
      </c>
      <c r="D228" s="14">
        <v>0</v>
      </c>
      <c r="E228" s="13">
        <v>0</v>
      </c>
      <c r="F228" s="13">
        <v>0</v>
      </c>
      <c r="G228" s="4">
        <v>0</v>
      </c>
      <c r="H228" s="13">
        <v>0</v>
      </c>
      <c r="I228" s="13">
        <v>0</v>
      </c>
      <c r="J228" s="7"/>
      <c r="L228" s="4">
        <f t="shared" si="3"/>
        <v>0</v>
      </c>
      <c r="M228" s="4" t="str" cm="1">
        <f t="array" ref="M228">_xlfn.IFS(L228&gt;50,"保送",L228&lt;3,"否",AND(L228&gt;2,L228&lt;9),"是")</f>
        <v>否</v>
      </c>
    </row>
    <row r="229" spans="1:13" x14ac:dyDescent="0.25">
      <c r="A229" s="15">
        <v>228</v>
      </c>
      <c r="C229" s="13">
        <v>0</v>
      </c>
      <c r="D229" s="14">
        <v>0</v>
      </c>
      <c r="E229" s="13">
        <v>0</v>
      </c>
      <c r="F229" s="13">
        <v>0</v>
      </c>
      <c r="G229" s="4">
        <v>0</v>
      </c>
      <c r="H229" s="13">
        <v>0</v>
      </c>
      <c r="I229" s="13">
        <v>0</v>
      </c>
      <c r="J229" s="7"/>
      <c r="L229" s="4">
        <f t="shared" si="3"/>
        <v>0</v>
      </c>
      <c r="M229" s="4" t="str" cm="1">
        <f t="array" ref="M229">_xlfn.IFS(L229&gt;50,"保送",L229&lt;3,"否",AND(L229&gt;2,L229&lt;9),"是")</f>
        <v>否</v>
      </c>
    </row>
    <row r="230" spans="1:13" x14ac:dyDescent="0.25">
      <c r="A230" s="15">
        <v>229</v>
      </c>
      <c r="C230" s="13">
        <v>0</v>
      </c>
      <c r="D230" s="14">
        <v>0</v>
      </c>
      <c r="E230" s="13">
        <v>0</v>
      </c>
      <c r="F230" s="13">
        <v>0</v>
      </c>
      <c r="G230" s="4">
        <v>0</v>
      </c>
      <c r="H230" s="13">
        <v>0</v>
      </c>
      <c r="I230" s="13">
        <v>0</v>
      </c>
      <c r="J230" s="7"/>
      <c r="L230" s="4">
        <f t="shared" si="3"/>
        <v>0</v>
      </c>
      <c r="M230" s="4" t="str" cm="1">
        <f t="array" ref="M230">_xlfn.IFS(L230&gt;50,"保送",L230&lt;3,"否",AND(L230&gt;2,L230&lt;9),"是")</f>
        <v>否</v>
      </c>
    </row>
    <row r="231" spans="1:13" x14ac:dyDescent="0.25">
      <c r="A231" s="15">
        <v>230</v>
      </c>
      <c r="C231" s="13">
        <v>0</v>
      </c>
      <c r="D231" s="14">
        <v>0</v>
      </c>
      <c r="E231" s="13">
        <v>0</v>
      </c>
      <c r="F231" s="13">
        <v>0</v>
      </c>
      <c r="G231" s="4">
        <v>0</v>
      </c>
      <c r="H231" s="13">
        <v>0</v>
      </c>
      <c r="I231" s="13">
        <v>0</v>
      </c>
      <c r="J231" s="7"/>
      <c r="L231" s="4">
        <f t="shared" si="3"/>
        <v>0</v>
      </c>
      <c r="M231" s="4" t="str" cm="1">
        <f t="array" ref="M231">_xlfn.IFS(L231&gt;50,"保送",L231&lt;3,"否",AND(L231&gt;2,L231&lt;9),"是")</f>
        <v>否</v>
      </c>
    </row>
    <row r="232" spans="1:13" x14ac:dyDescent="0.25">
      <c r="A232" s="15">
        <v>231</v>
      </c>
      <c r="C232" s="13">
        <v>0</v>
      </c>
      <c r="D232" s="14">
        <v>1</v>
      </c>
      <c r="E232" s="13">
        <v>0</v>
      </c>
      <c r="F232" s="13">
        <v>0</v>
      </c>
      <c r="G232" s="4">
        <v>1</v>
      </c>
      <c r="H232" s="13">
        <v>0</v>
      </c>
      <c r="I232" s="13">
        <v>100</v>
      </c>
      <c r="J232" s="7"/>
      <c r="L232" s="4">
        <f t="shared" si="3"/>
        <v>102</v>
      </c>
      <c r="M232" s="4" t="str" cm="1">
        <f t="array" ref="M232">_xlfn.IFS(L232&gt;50,"保送",L232&lt;3,"否",AND(L232&gt;2,L232&lt;9),"是")</f>
        <v>保送</v>
      </c>
    </row>
    <row r="233" spans="1:13" x14ac:dyDescent="0.25">
      <c r="A233" s="15">
        <v>232</v>
      </c>
      <c r="C233" s="13">
        <v>0</v>
      </c>
      <c r="D233" s="14">
        <v>0</v>
      </c>
      <c r="E233" s="13">
        <v>1</v>
      </c>
      <c r="F233" s="13">
        <v>0</v>
      </c>
      <c r="G233" s="4">
        <v>0</v>
      </c>
      <c r="H233" s="13">
        <v>0</v>
      </c>
      <c r="I233" s="13">
        <v>0</v>
      </c>
      <c r="J233" s="7"/>
      <c r="L233" s="4">
        <f t="shared" si="3"/>
        <v>1</v>
      </c>
      <c r="M233" s="4" t="str" cm="1">
        <f t="array" ref="M233">_xlfn.IFS(L233&gt;50,"保送",L233&lt;3,"否",AND(L233&gt;2,L233&lt;9),"是")</f>
        <v>否</v>
      </c>
    </row>
    <row r="234" spans="1:13" x14ac:dyDescent="0.25">
      <c r="A234" s="15">
        <v>233</v>
      </c>
      <c r="C234" s="13">
        <v>0</v>
      </c>
      <c r="D234" s="14">
        <v>0</v>
      </c>
      <c r="E234" s="13">
        <v>0</v>
      </c>
      <c r="F234" s="13">
        <v>0</v>
      </c>
      <c r="G234" s="4">
        <v>0</v>
      </c>
      <c r="H234" s="13">
        <v>0</v>
      </c>
      <c r="I234" s="13">
        <v>0</v>
      </c>
      <c r="J234" s="7"/>
      <c r="L234" s="4">
        <f t="shared" si="3"/>
        <v>0</v>
      </c>
      <c r="M234" s="4" t="str" cm="1">
        <f t="array" ref="M234">_xlfn.IFS(L234&gt;50,"保送",L234&lt;3,"否",AND(L234&gt;2,L234&lt;9),"是")</f>
        <v>否</v>
      </c>
    </row>
    <row r="235" spans="1:13" x14ac:dyDescent="0.25">
      <c r="A235" s="15">
        <v>234</v>
      </c>
      <c r="C235" s="13">
        <v>0</v>
      </c>
      <c r="D235" s="14">
        <v>0</v>
      </c>
      <c r="E235" s="13">
        <v>1</v>
      </c>
      <c r="F235" s="13">
        <v>1</v>
      </c>
      <c r="G235" s="4">
        <v>0</v>
      </c>
      <c r="H235" s="13">
        <v>0</v>
      </c>
      <c r="I235" s="13">
        <v>0</v>
      </c>
      <c r="J235" s="7"/>
      <c r="L235" s="4">
        <f t="shared" si="3"/>
        <v>2</v>
      </c>
      <c r="M235" s="4" t="str" cm="1">
        <f t="array" ref="M235">_xlfn.IFS(L235&gt;50,"保送",L235&lt;3,"否",AND(L235&gt;2,L235&lt;9),"是")</f>
        <v>否</v>
      </c>
    </row>
    <row r="236" spans="1:13" x14ac:dyDescent="0.25">
      <c r="A236" s="15">
        <v>235</v>
      </c>
      <c r="C236" s="13">
        <v>0</v>
      </c>
      <c r="D236" s="14">
        <v>0</v>
      </c>
      <c r="E236" s="13">
        <v>0</v>
      </c>
      <c r="F236" s="13">
        <v>0</v>
      </c>
      <c r="G236" s="4">
        <v>0</v>
      </c>
      <c r="H236" s="13">
        <v>0</v>
      </c>
      <c r="I236" s="13">
        <v>0</v>
      </c>
      <c r="J236" s="7"/>
      <c r="L236" s="4">
        <f t="shared" si="3"/>
        <v>0</v>
      </c>
      <c r="M236" s="4" t="str" cm="1">
        <f t="array" ref="M236">_xlfn.IFS(L236&gt;50,"保送",L236&lt;3,"否",AND(L236&gt;2,L236&lt;9),"是")</f>
        <v>否</v>
      </c>
    </row>
    <row r="237" spans="1:13" x14ac:dyDescent="0.25">
      <c r="A237" s="15">
        <v>236</v>
      </c>
      <c r="C237" s="13">
        <v>0</v>
      </c>
      <c r="D237" s="14">
        <v>0</v>
      </c>
      <c r="E237" s="13">
        <v>0</v>
      </c>
      <c r="F237" s="13">
        <v>0</v>
      </c>
      <c r="G237" s="4">
        <v>0</v>
      </c>
      <c r="H237" s="13">
        <v>0</v>
      </c>
      <c r="I237" s="13">
        <v>0</v>
      </c>
      <c r="J237" s="7"/>
      <c r="L237" s="4">
        <f t="shared" si="3"/>
        <v>0</v>
      </c>
      <c r="M237" s="4" t="str" cm="1">
        <f t="array" ref="M237">_xlfn.IFS(L237&gt;50,"保送",L237&lt;3,"否",AND(L237&gt;2,L237&lt;9),"是")</f>
        <v>否</v>
      </c>
    </row>
    <row r="238" spans="1:13" x14ac:dyDescent="0.25">
      <c r="A238" s="15">
        <v>237</v>
      </c>
      <c r="C238" s="13">
        <v>0</v>
      </c>
      <c r="D238" s="14">
        <v>0</v>
      </c>
      <c r="E238" s="13">
        <v>0</v>
      </c>
      <c r="F238" s="13">
        <v>0</v>
      </c>
      <c r="G238" s="4">
        <v>1</v>
      </c>
      <c r="H238" s="13">
        <v>0</v>
      </c>
      <c r="I238" s="13">
        <v>0</v>
      </c>
      <c r="J238" s="7"/>
      <c r="L238" s="4">
        <f t="shared" si="3"/>
        <v>1</v>
      </c>
      <c r="M238" s="4" t="str" cm="1">
        <f t="array" ref="M238">_xlfn.IFS(L238&gt;50,"保送",L238&lt;3,"否",AND(L238&gt;2,L238&lt;9),"是")</f>
        <v>否</v>
      </c>
    </row>
    <row r="239" spans="1:13" x14ac:dyDescent="0.25">
      <c r="A239" s="15">
        <v>238</v>
      </c>
      <c r="C239" s="13">
        <v>0</v>
      </c>
      <c r="D239" s="14">
        <v>0</v>
      </c>
      <c r="E239" s="13">
        <v>0</v>
      </c>
      <c r="F239" s="13">
        <v>0</v>
      </c>
      <c r="G239" s="4">
        <v>0</v>
      </c>
      <c r="H239" s="13">
        <v>0</v>
      </c>
      <c r="I239" s="13">
        <v>0</v>
      </c>
      <c r="J239" s="7"/>
      <c r="L239" s="4">
        <f t="shared" si="3"/>
        <v>0</v>
      </c>
      <c r="M239" s="4" t="str" cm="1">
        <f t="array" ref="M239">_xlfn.IFS(L239&gt;50,"保送",L239&lt;3,"否",AND(L239&gt;2,L239&lt;9),"是")</f>
        <v>否</v>
      </c>
    </row>
    <row r="240" spans="1:13" x14ac:dyDescent="0.25">
      <c r="A240" s="15">
        <v>239</v>
      </c>
      <c r="C240" s="13">
        <v>1</v>
      </c>
      <c r="D240" s="14">
        <v>0</v>
      </c>
      <c r="E240" s="13">
        <v>0</v>
      </c>
      <c r="F240" s="13">
        <v>0</v>
      </c>
      <c r="G240" s="4">
        <v>1</v>
      </c>
      <c r="H240" s="13">
        <v>0</v>
      </c>
      <c r="I240" s="13">
        <v>0</v>
      </c>
      <c r="J240" s="7"/>
      <c r="L240" s="4">
        <f t="shared" si="3"/>
        <v>2</v>
      </c>
      <c r="M240" s="4" t="str" cm="1">
        <f t="array" ref="M240">_xlfn.IFS(L240&gt;50,"保送",L240&lt;3,"否",AND(L240&gt;2,L240&lt;9),"是")</f>
        <v>否</v>
      </c>
    </row>
    <row r="241" spans="1:13" x14ac:dyDescent="0.25">
      <c r="A241" s="15">
        <v>240</v>
      </c>
      <c r="C241" s="13">
        <v>0</v>
      </c>
      <c r="D241" s="14">
        <v>0</v>
      </c>
      <c r="E241" s="13">
        <v>0</v>
      </c>
      <c r="F241" s="13">
        <v>0</v>
      </c>
      <c r="G241" s="4">
        <v>0</v>
      </c>
      <c r="H241" s="13">
        <v>0</v>
      </c>
      <c r="I241" s="13">
        <v>0</v>
      </c>
      <c r="J241" s="7"/>
      <c r="L241" s="4">
        <f t="shared" si="3"/>
        <v>0</v>
      </c>
      <c r="M241" s="4" t="str" cm="1">
        <f t="array" ref="M241">_xlfn.IFS(L241&gt;50,"保送",L241&lt;3,"否",AND(L241&gt;2,L241&lt;9),"是")</f>
        <v>否</v>
      </c>
    </row>
    <row r="242" spans="1:13" x14ac:dyDescent="0.25">
      <c r="A242" s="15">
        <v>241</v>
      </c>
      <c r="C242" s="13">
        <v>0</v>
      </c>
      <c r="D242" s="14">
        <v>0</v>
      </c>
      <c r="E242" s="13">
        <v>0</v>
      </c>
      <c r="F242" s="13">
        <v>0</v>
      </c>
      <c r="G242" s="4">
        <v>1</v>
      </c>
      <c r="H242" s="13">
        <v>0</v>
      </c>
      <c r="I242" s="13">
        <v>0</v>
      </c>
      <c r="J242" s="7"/>
      <c r="L242" s="4">
        <f t="shared" si="3"/>
        <v>1</v>
      </c>
      <c r="M242" s="4" t="str" cm="1">
        <f t="array" ref="M242">_xlfn.IFS(L242&gt;50,"保送",L242&lt;3,"否",AND(L242&gt;2,L242&lt;9),"是")</f>
        <v>否</v>
      </c>
    </row>
    <row r="243" spans="1:13" x14ac:dyDescent="0.25">
      <c r="A243" s="15">
        <v>242</v>
      </c>
      <c r="C243" s="13">
        <v>0</v>
      </c>
      <c r="D243" s="14">
        <v>1</v>
      </c>
      <c r="E243" s="13">
        <v>0</v>
      </c>
      <c r="F243" s="13">
        <v>0</v>
      </c>
      <c r="G243" s="4">
        <v>0</v>
      </c>
      <c r="H243" s="13">
        <v>0</v>
      </c>
      <c r="I243" s="13">
        <v>0</v>
      </c>
      <c r="J243" s="7"/>
      <c r="L243" s="4">
        <f t="shared" si="3"/>
        <v>1</v>
      </c>
      <c r="M243" s="4" t="str" cm="1">
        <f t="array" ref="M243">_xlfn.IFS(L243&gt;50,"保送",L243&lt;3,"否",AND(L243&gt;2,L243&lt;9),"是")</f>
        <v>否</v>
      </c>
    </row>
    <row r="244" spans="1:13" x14ac:dyDescent="0.25">
      <c r="A244" s="15">
        <v>243</v>
      </c>
      <c r="C244" s="13">
        <v>0</v>
      </c>
      <c r="D244" s="14">
        <v>0</v>
      </c>
      <c r="E244" s="13">
        <v>1</v>
      </c>
      <c r="F244" s="13">
        <v>0</v>
      </c>
      <c r="G244" s="4">
        <v>0</v>
      </c>
      <c r="H244" s="13">
        <v>0</v>
      </c>
      <c r="I244" s="13">
        <v>0</v>
      </c>
      <c r="J244" s="7"/>
      <c r="L244" s="4">
        <f t="shared" si="3"/>
        <v>1</v>
      </c>
      <c r="M244" s="4" t="str" cm="1">
        <f t="array" ref="M244">_xlfn.IFS(L244&gt;50,"保送",L244&lt;3,"否",AND(L244&gt;2,L244&lt;9),"是")</f>
        <v>否</v>
      </c>
    </row>
    <row r="245" spans="1:13" x14ac:dyDescent="0.25">
      <c r="A245" s="15">
        <v>244</v>
      </c>
      <c r="C245" s="13">
        <v>1</v>
      </c>
      <c r="D245" s="14">
        <v>0</v>
      </c>
      <c r="E245" s="13">
        <v>0</v>
      </c>
      <c r="F245" s="13">
        <v>1</v>
      </c>
      <c r="G245" s="4">
        <v>0</v>
      </c>
      <c r="H245" s="13">
        <v>0</v>
      </c>
      <c r="I245" s="13">
        <v>0</v>
      </c>
      <c r="J245" s="7"/>
      <c r="L245" s="4">
        <f t="shared" si="3"/>
        <v>2</v>
      </c>
      <c r="M245" s="4" t="str" cm="1">
        <f t="array" ref="M245">_xlfn.IFS(L245&gt;50,"保送",L245&lt;3,"否",AND(L245&gt;2,L245&lt;9),"是")</f>
        <v>否</v>
      </c>
    </row>
    <row r="246" spans="1:13" x14ac:dyDescent="0.25">
      <c r="A246" s="15">
        <v>245</v>
      </c>
      <c r="C246" s="13">
        <v>0</v>
      </c>
      <c r="D246" s="14">
        <v>0</v>
      </c>
      <c r="E246" s="13">
        <v>0</v>
      </c>
      <c r="F246" s="13">
        <v>0</v>
      </c>
      <c r="G246" s="4">
        <v>0</v>
      </c>
      <c r="H246" s="13">
        <v>0</v>
      </c>
      <c r="I246" s="13">
        <v>1</v>
      </c>
      <c r="J246" s="7"/>
      <c r="L246" s="4">
        <f t="shared" si="3"/>
        <v>1</v>
      </c>
      <c r="M246" s="4" t="str" cm="1">
        <f t="array" ref="M246">_xlfn.IFS(L246&gt;50,"保送",L246&lt;3,"否",AND(L246&gt;2,L246&lt;9),"是")</f>
        <v>否</v>
      </c>
    </row>
    <row r="247" spans="1:13" x14ac:dyDescent="0.25">
      <c r="A247" s="15">
        <v>246</v>
      </c>
      <c r="C247" s="13">
        <v>0</v>
      </c>
      <c r="D247" s="14">
        <v>0</v>
      </c>
      <c r="E247" s="13">
        <v>0</v>
      </c>
      <c r="F247" s="13">
        <v>0</v>
      </c>
      <c r="G247" s="4">
        <v>0</v>
      </c>
      <c r="H247" s="13">
        <v>0</v>
      </c>
      <c r="I247" s="13">
        <v>0</v>
      </c>
      <c r="J247" s="7"/>
      <c r="L247" s="4">
        <f t="shared" si="3"/>
        <v>0</v>
      </c>
      <c r="M247" s="4" t="str" cm="1">
        <f t="array" ref="M247">_xlfn.IFS(L247&gt;50,"保送",L247&lt;3,"否",AND(L247&gt;2,L247&lt;9),"是")</f>
        <v>否</v>
      </c>
    </row>
    <row r="248" spans="1:13" x14ac:dyDescent="0.25">
      <c r="A248" s="15">
        <v>247</v>
      </c>
      <c r="C248" s="13">
        <v>0</v>
      </c>
      <c r="D248" s="14">
        <v>0</v>
      </c>
      <c r="E248" s="13">
        <v>0</v>
      </c>
      <c r="F248" s="13">
        <v>0</v>
      </c>
      <c r="G248" s="4">
        <v>0</v>
      </c>
      <c r="H248" s="13">
        <v>0</v>
      </c>
      <c r="I248" s="13">
        <v>0</v>
      </c>
      <c r="J248" s="7"/>
      <c r="L248" s="4">
        <f t="shared" si="3"/>
        <v>0</v>
      </c>
      <c r="M248" s="4" t="str" cm="1">
        <f t="array" ref="M248">_xlfn.IFS(L248&gt;50,"保送",L248&lt;3,"否",AND(L248&gt;2,L248&lt;9),"是")</f>
        <v>否</v>
      </c>
    </row>
    <row r="249" spans="1:13" x14ac:dyDescent="0.25">
      <c r="A249" s="15">
        <v>248</v>
      </c>
      <c r="C249" s="13">
        <v>0</v>
      </c>
      <c r="D249" s="14">
        <v>0</v>
      </c>
      <c r="E249" s="13">
        <v>0</v>
      </c>
      <c r="F249" s="13">
        <v>0</v>
      </c>
      <c r="G249" s="4">
        <v>0</v>
      </c>
      <c r="H249" s="13">
        <v>0</v>
      </c>
      <c r="I249" s="13">
        <v>1</v>
      </c>
      <c r="J249" s="7"/>
      <c r="L249" s="4">
        <f t="shared" si="3"/>
        <v>1</v>
      </c>
      <c r="M249" s="4" t="str" cm="1">
        <f t="array" ref="M249">_xlfn.IFS(L249&gt;50,"保送",L249&lt;3,"否",AND(L249&gt;2,L249&lt;9),"是")</f>
        <v>否</v>
      </c>
    </row>
    <row r="250" spans="1:13" x14ac:dyDescent="0.25">
      <c r="A250" s="15">
        <v>249</v>
      </c>
      <c r="C250" s="13">
        <v>0</v>
      </c>
      <c r="D250" s="14">
        <v>0</v>
      </c>
      <c r="E250" s="13">
        <v>0</v>
      </c>
      <c r="F250" s="13">
        <v>0</v>
      </c>
      <c r="G250" s="4">
        <v>0</v>
      </c>
      <c r="H250" s="13">
        <v>0</v>
      </c>
      <c r="I250" s="13">
        <v>0</v>
      </c>
      <c r="J250" s="7"/>
      <c r="L250" s="4">
        <f t="shared" si="3"/>
        <v>0</v>
      </c>
      <c r="M250" s="4" t="str" cm="1">
        <f t="array" ref="M250">_xlfn.IFS(L250&gt;50,"保送",L250&lt;3,"否",AND(L250&gt;2,L250&lt;9),"是")</f>
        <v>否</v>
      </c>
    </row>
    <row r="251" spans="1:13" x14ac:dyDescent="0.25">
      <c r="A251" s="15">
        <v>250</v>
      </c>
      <c r="C251" s="13">
        <v>1</v>
      </c>
      <c r="D251" s="14">
        <v>0</v>
      </c>
      <c r="E251" s="13">
        <v>0</v>
      </c>
      <c r="F251" s="13">
        <v>0</v>
      </c>
      <c r="G251" s="4">
        <v>0</v>
      </c>
      <c r="H251" s="13">
        <v>0</v>
      </c>
      <c r="I251" s="13">
        <v>0</v>
      </c>
      <c r="J251" s="7"/>
      <c r="L251" s="4">
        <f t="shared" si="3"/>
        <v>1</v>
      </c>
      <c r="M251" s="4" t="str" cm="1">
        <f t="array" ref="M251">_xlfn.IFS(L251&gt;50,"保送",L251&lt;3,"否",AND(L251&gt;2,L251&lt;9),"是")</f>
        <v>否</v>
      </c>
    </row>
    <row r="252" spans="1:13" x14ac:dyDescent="0.25">
      <c r="A252" s="15">
        <v>251</v>
      </c>
      <c r="C252" s="13">
        <v>0</v>
      </c>
      <c r="D252" s="14">
        <v>0</v>
      </c>
      <c r="E252" s="13">
        <v>0</v>
      </c>
      <c r="F252" s="13">
        <v>0</v>
      </c>
      <c r="G252" s="4">
        <v>0</v>
      </c>
      <c r="H252" s="13">
        <v>0</v>
      </c>
      <c r="I252" s="13">
        <v>1</v>
      </c>
      <c r="J252" s="7"/>
      <c r="L252" s="4">
        <f t="shared" si="3"/>
        <v>1</v>
      </c>
      <c r="M252" s="4" t="str" cm="1">
        <f t="array" ref="M252">_xlfn.IFS(L252&gt;50,"保送",L252&lt;3,"否",AND(L252&gt;2,L252&lt;9),"是")</f>
        <v>否</v>
      </c>
    </row>
    <row r="253" spans="1:13" x14ac:dyDescent="0.25">
      <c r="A253" s="15">
        <v>252</v>
      </c>
      <c r="C253" s="13">
        <v>1</v>
      </c>
      <c r="D253" s="14">
        <v>1</v>
      </c>
      <c r="E253" s="13">
        <v>1</v>
      </c>
      <c r="F253" s="13">
        <v>0</v>
      </c>
      <c r="G253" s="4">
        <v>0</v>
      </c>
      <c r="H253" s="13">
        <v>0</v>
      </c>
      <c r="I253" s="13">
        <v>0</v>
      </c>
      <c r="J253" s="7"/>
      <c r="L253" s="4">
        <f t="shared" si="3"/>
        <v>3</v>
      </c>
      <c r="M253" s="4" t="str" cm="1">
        <f t="array" ref="M253">_xlfn.IFS(L253&gt;50,"保送",L253&lt;3,"否",AND(L253&gt;2,L253&lt;9),"是")</f>
        <v>是</v>
      </c>
    </row>
    <row r="254" spans="1:13" x14ac:dyDescent="0.25">
      <c r="A254" s="15">
        <v>253</v>
      </c>
      <c r="C254" s="13">
        <v>0</v>
      </c>
      <c r="D254" s="14">
        <v>0</v>
      </c>
      <c r="E254" s="13">
        <v>0</v>
      </c>
      <c r="F254" s="13">
        <v>0</v>
      </c>
      <c r="G254" s="4">
        <v>0</v>
      </c>
      <c r="H254" s="13">
        <v>0</v>
      </c>
      <c r="I254" s="13">
        <v>0</v>
      </c>
      <c r="J254" s="7"/>
      <c r="L254" s="4">
        <f t="shared" si="3"/>
        <v>0</v>
      </c>
      <c r="M254" s="4" t="str" cm="1">
        <f t="array" ref="M254">_xlfn.IFS(L254&gt;50,"保送",L254&lt;3,"否",AND(L254&gt;2,L254&lt;9),"是")</f>
        <v>否</v>
      </c>
    </row>
    <row r="255" spans="1:13" x14ac:dyDescent="0.25">
      <c r="A255" s="15">
        <v>254</v>
      </c>
      <c r="C255" s="13">
        <v>0</v>
      </c>
      <c r="D255" s="14">
        <v>0</v>
      </c>
      <c r="E255" s="13">
        <v>0</v>
      </c>
      <c r="F255" s="13">
        <v>0</v>
      </c>
      <c r="G255" s="4">
        <v>0</v>
      </c>
      <c r="H255" s="13">
        <v>0</v>
      </c>
      <c r="I255" s="13">
        <v>0</v>
      </c>
      <c r="J255" s="7"/>
      <c r="L255" s="4">
        <f t="shared" si="3"/>
        <v>0</v>
      </c>
      <c r="M255" s="4" t="str" cm="1">
        <f t="array" ref="M255">_xlfn.IFS(L255&gt;50,"保送",L255&lt;3,"否",AND(L255&gt;2,L255&lt;9),"是")</f>
        <v>否</v>
      </c>
    </row>
    <row r="256" spans="1:13" x14ac:dyDescent="0.25">
      <c r="A256" s="15">
        <v>255</v>
      </c>
      <c r="C256" s="13">
        <v>0</v>
      </c>
      <c r="D256" s="14">
        <v>0</v>
      </c>
      <c r="E256" s="13">
        <v>0</v>
      </c>
      <c r="F256" s="13">
        <v>0</v>
      </c>
      <c r="G256" s="4">
        <v>0</v>
      </c>
      <c r="H256" s="13">
        <v>0</v>
      </c>
      <c r="I256" s="13">
        <v>0</v>
      </c>
      <c r="J256" s="7"/>
      <c r="L256" s="4">
        <f t="shared" si="3"/>
        <v>0</v>
      </c>
      <c r="M256" s="4" t="str" cm="1">
        <f t="array" ref="M256">_xlfn.IFS(L256&gt;50,"保送",L256&lt;3,"否",AND(L256&gt;2,L256&lt;9),"是")</f>
        <v>否</v>
      </c>
    </row>
    <row r="257" spans="1:13" x14ac:dyDescent="0.25">
      <c r="A257" s="15">
        <v>256</v>
      </c>
      <c r="C257" s="13">
        <v>1</v>
      </c>
      <c r="D257" s="14">
        <v>1</v>
      </c>
      <c r="E257" s="13">
        <v>0</v>
      </c>
      <c r="F257" s="13">
        <v>0</v>
      </c>
      <c r="G257" s="4">
        <v>0</v>
      </c>
      <c r="H257" s="13">
        <v>0</v>
      </c>
      <c r="I257" s="13">
        <v>0</v>
      </c>
      <c r="J257" s="7"/>
      <c r="L257" s="4">
        <f t="shared" si="3"/>
        <v>2</v>
      </c>
      <c r="M257" s="4" t="str" cm="1">
        <f t="array" ref="M257">_xlfn.IFS(L257&gt;50,"保送",L257&lt;3,"否",AND(L257&gt;2,L257&lt;9),"是")</f>
        <v>否</v>
      </c>
    </row>
    <row r="258" spans="1:13" x14ac:dyDescent="0.25">
      <c r="A258" s="15">
        <v>257</v>
      </c>
      <c r="C258" s="13">
        <v>0</v>
      </c>
      <c r="D258" s="14">
        <v>0</v>
      </c>
      <c r="E258" s="13">
        <v>0</v>
      </c>
      <c r="F258" s="13">
        <v>0</v>
      </c>
      <c r="G258" s="4">
        <v>0</v>
      </c>
      <c r="H258" s="13">
        <v>0</v>
      </c>
      <c r="I258" s="13">
        <v>0</v>
      </c>
      <c r="J258" s="7"/>
      <c r="L258" s="4">
        <f t="shared" ref="L258:L292" si="4">SUM(C258:J258)</f>
        <v>0</v>
      </c>
      <c r="M258" s="4" t="str" cm="1">
        <f t="array" ref="M258">_xlfn.IFS(L258&gt;50,"保送",L258&lt;3,"否",AND(L258&gt;2,L258&lt;9),"是")</f>
        <v>否</v>
      </c>
    </row>
    <row r="259" spans="1:13" x14ac:dyDescent="0.25">
      <c r="A259" s="15">
        <v>258</v>
      </c>
      <c r="C259" s="13">
        <v>0</v>
      </c>
      <c r="D259" s="14">
        <v>0</v>
      </c>
      <c r="E259" s="13">
        <v>0</v>
      </c>
      <c r="F259" s="13">
        <v>0</v>
      </c>
      <c r="G259" s="4">
        <v>0</v>
      </c>
      <c r="H259" s="13">
        <v>0</v>
      </c>
      <c r="I259" s="13">
        <v>0</v>
      </c>
      <c r="J259" s="7"/>
      <c r="L259" s="4">
        <f t="shared" si="4"/>
        <v>0</v>
      </c>
      <c r="M259" s="4" t="str" cm="1">
        <f t="array" ref="M259">_xlfn.IFS(L259&gt;50,"保送",L259&lt;3,"否",AND(L259&gt;2,L259&lt;9),"是")</f>
        <v>否</v>
      </c>
    </row>
    <row r="260" spans="1:13" x14ac:dyDescent="0.25">
      <c r="A260" s="15">
        <v>259</v>
      </c>
      <c r="C260" s="13">
        <v>0</v>
      </c>
      <c r="D260" s="14">
        <v>0</v>
      </c>
      <c r="E260" s="13">
        <v>0</v>
      </c>
      <c r="F260" s="13">
        <v>0</v>
      </c>
      <c r="G260" s="4">
        <v>0</v>
      </c>
      <c r="H260" s="13">
        <v>0</v>
      </c>
      <c r="I260" s="13">
        <v>0</v>
      </c>
      <c r="J260" s="7"/>
      <c r="L260" s="4">
        <f t="shared" si="4"/>
        <v>0</v>
      </c>
      <c r="M260" s="4" t="str" cm="1">
        <f t="array" ref="M260">_xlfn.IFS(L260&gt;50,"保送",L260&lt;3,"否",AND(L260&gt;2,L260&lt;9),"是")</f>
        <v>否</v>
      </c>
    </row>
    <row r="261" spans="1:13" x14ac:dyDescent="0.25">
      <c r="A261" s="15">
        <v>260</v>
      </c>
      <c r="C261" s="13">
        <v>0</v>
      </c>
      <c r="D261" s="14">
        <v>0</v>
      </c>
      <c r="E261" s="13">
        <v>0</v>
      </c>
      <c r="F261" s="13">
        <v>0</v>
      </c>
      <c r="G261" s="4">
        <v>0</v>
      </c>
      <c r="H261" s="13">
        <v>0</v>
      </c>
      <c r="I261" s="13">
        <v>0</v>
      </c>
      <c r="J261" s="7"/>
      <c r="L261" s="4">
        <f t="shared" si="4"/>
        <v>0</v>
      </c>
      <c r="M261" s="4" t="str" cm="1">
        <f t="array" ref="M261">_xlfn.IFS(L261&gt;50,"保送",L261&lt;3,"否",AND(L261&gt;2,L261&lt;9),"是")</f>
        <v>否</v>
      </c>
    </row>
    <row r="262" spans="1:13" x14ac:dyDescent="0.25">
      <c r="A262" s="15">
        <v>261</v>
      </c>
      <c r="C262" s="13">
        <v>0</v>
      </c>
      <c r="D262" s="14">
        <v>1</v>
      </c>
      <c r="E262" s="13">
        <v>0</v>
      </c>
      <c r="F262" s="13">
        <v>0</v>
      </c>
      <c r="G262" s="4">
        <v>0</v>
      </c>
      <c r="H262" s="13">
        <v>0</v>
      </c>
      <c r="I262" s="13">
        <v>0</v>
      </c>
      <c r="J262" s="7"/>
      <c r="L262" s="4">
        <f t="shared" si="4"/>
        <v>1</v>
      </c>
      <c r="M262" s="4" t="str" cm="1">
        <f t="array" ref="M262">_xlfn.IFS(L262&gt;50,"保送",L262&lt;3,"否",AND(L262&gt;2,L262&lt;9),"是")</f>
        <v>否</v>
      </c>
    </row>
    <row r="263" spans="1:13" x14ac:dyDescent="0.25">
      <c r="A263" s="15">
        <v>262</v>
      </c>
      <c r="C263" s="13">
        <v>0</v>
      </c>
      <c r="D263" s="14">
        <v>0</v>
      </c>
      <c r="E263" s="13">
        <v>0</v>
      </c>
      <c r="F263" s="13">
        <v>0</v>
      </c>
      <c r="G263" s="4">
        <v>0</v>
      </c>
      <c r="H263" s="13">
        <v>0</v>
      </c>
      <c r="I263" s="13">
        <v>1</v>
      </c>
      <c r="J263" s="7"/>
      <c r="L263" s="4">
        <f t="shared" si="4"/>
        <v>1</v>
      </c>
      <c r="M263" s="4" t="str" cm="1">
        <f t="array" ref="M263">_xlfn.IFS(L263&gt;50,"保送",L263&lt;3,"否",AND(L263&gt;2,L263&lt;9),"是")</f>
        <v>否</v>
      </c>
    </row>
    <row r="264" spans="1:13" x14ac:dyDescent="0.25">
      <c r="A264" s="15">
        <v>263</v>
      </c>
      <c r="C264" s="13">
        <v>0</v>
      </c>
      <c r="D264" s="14">
        <v>0</v>
      </c>
      <c r="E264" s="13">
        <v>1</v>
      </c>
      <c r="F264" s="13">
        <v>0</v>
      </c>
      <c r="G264" s="4">
        <v>1</v>
      </c>
      <c r="H264" s="13">
        <v>1</v>
      </c>
      <c r="I264" s="13">
        <v>1</v>
      </c>
      <c r="J264" s="7"/>
      <c r="L264" s="4">
        <f t="shared" si="4"/>
        <v>4</v>
      </c>
      <c r="M264" s="4" t="str" cm="1">
        <f t="array" ref="M264">_xlfn.IFS(L264&gt;50,"保送",L264&lt;3,"否",AND(L264&gt;2,L264&lt;9),"是")</f>
        <v>是</v>
      </c>
    </row>
    <row r="265" spans="1:13" x14ac:dyDescent="0.25">
      <c r="A265" s="15">
        <v>264</v>
      </c>
      <c r="C265" s="13">
        <v>0</v>
      </c>
      <c r="D265" s="14">
        <v>0</v>
      </c>
      <c r="E265" s="13">
        <v>0</v>
      </c>
      <c r="F265" s="13">
        <v>1</v>
      </c>
      <c r="G265" s="4">
        <v>0</v>
      </c>
      <c r="H265" s="13">
        <v>0</v>
      </c>
      <c r="I265" s="13">
        <v>0</v>
      </c>
      <c r="J265" s="7"/>
      <c r="L265" s="4">
        <f t="shared" si="4"/>
        <v>1</v>
      </c>
      <c r="M265" s="4" t="str" cm="1">
        <f t="array" ref="M265">_xlfn.IFS(L265&gt;50,"保送",L265&lt;3,"否",AND(L265&gt;2,L265&lt;9),"是")</f>
        <v>否</v>
      </c>
    </row>
    <row r="266" spans="1:13" x14ac:dyDescent="0.25">
      <c r="A266" s="15">
        <v>265</v>
      </c>
      <c r="C266" s="13">
        <v>0</v>
      </c>
      <c r="D266" s="14">
        <v>0</v>
      </c>
      <c r="E266" s="13">
        <v>0</v>
      </c>
      <c r="F266" s="13">
        <v>0</v>
      </c>
      <c r="G266" s="4">
        <v>0</v>
      </c>
      <c r="H266" s="13">
        <v>0</v>
      </c>
      <c r="I266" s="13">
        <v>0</v>
      </c>
      <c r="J266" s="7"/>
      <c r="L266" s="4">
        <f t="shared" si="4"/>
        <v>0</v>
      </c>
      <c r="M266" s="4" t="str" cm="1">
        <f t="array" ref="M266">_xlfn.IFS(L266&gt;50,"保送",L266&lt;3,"否",AND(L266&gt;2,L266&lt;9),"是")</f>
        <v>否</v>
      </c>
    </row>
    <row r="267" spans="1:13" x14ac:dyDescent="0.25">
      <c r="A267" s="15">
        <v>266</v>
      </c>
      <c r="C267" s="13">
        <v>1</v>
      </c>
      <c r="D267" s="14">
        <v>1</v>
      </c>
      <c r="E267" s="13">
        <v>0</v>
      </c>
      <c r="F267" s="13">
        <v>0</v>
      </c>
      <c r="G267" s="4">
        <v>0</v>
      </c>
      <c r="H267" s="13">
        <v>0</v>
      </c>
      <c r="I267" s="13">
        <v>1</v>
      </c>
      <c r="J267" s="7"/>
      <c r="L267" s="4">
        <f t="shared" si="4"/>
        <v>3</v>
      </c>
      <c r="M267" s="4" t="str" cm="1">
        <f t="array" ref="M267">_xlfn.IFS(L267&gt;50,"保送",L267&lt;3,"否",AND(L267&gt;2,L267&lt;9),"是")</f>
        <v>是</v>
      </c>
    </row>
    <row r="268" spans="1:13" x14ac:dyDescent="0.25">
      <c r="A268" s="15">
        <v>267</v>
      </c>
      <c r="C268" s="13">
        <v>0</v>
      </c>
      <c r="D268" s="14">
        <v>0</v>
      </c>
      <c r="E268" s="13">
        <v>0</v>
      </c>
      <c r="F268" s="13">
        <v>0</v>
      </c>
      <c r="G268" s="4">
        <v>0</v>
      </c>
      <c r="H268" s="13">
        <v>0</v>
      </c>
      <c r="I268" s="13">
        <v>0</v>
      </c>
      <c r="J268" s="7"/>
      <c r="L268" s="4">
        <f t="shared" si="4"/>
        <v>0</v>
      </c>
      <c r="M268" s="4" t="str" cm="1">
        <f t="array" ref="M268">_xlfn.IFS(L268&gt;50,"保送",L268&lt;3,"否",AND(L268&gt;2,L268&lt;9),"是")</f>
        <v>否</v>
      </c>
    </row>
    <row r="269" spans="1:13" x14ac:dyDescent="0.25">
      <c r="A269" s="15">
        <v>268</v>
      </c>
      <c r="C269" s="13">
        <v>0</v>
      </c>
      <c r="D269" s="14">
        <v>1</v>
      </c>
      <c r="E269" s="13">
        <v>1</v>
      </c>
      <c r="F269" s="13">
        <v>0</v>
      </c>
      <c r="G269" s="4">
        <v>0</v>
      </c>
      <c r="H269" s="13">
        <v>0</v>
      </c>
      <c r="I269" s="13">
        <v>0</v>
      </c>
      <c r="J269" s="7"/>
      <c r="L269" s="4">
        <f t="shared" si="4"/>
        <v>2</v>
      </c>
      <c r="M269" s="4" t="str" cm="1">
        <f t="array" ref="M269">_xlfn.IFS(L269&gt;50,"保送",L269&lt;3,"否",AND(L269&gt;2,L269&lt;9),"是")</f>
        <v>否</v>
      </c>
    </row>
    <row r="270" spans="1:13" x14ac:dyDescent="0.25">
      <c r="A270" s="15">
        <v>269</v>
      </c>
      <c r="C270" s="13">
        <v>0</v>
      </c>
      <c r="D270" s="14">
        <v>0</v>
      </c>
      <c r="E270" s="13">
        <v>0</v>
      </c>
      <c r="F270" s="13">
        <v>0</v>
      </c>
      <c r="G270" s="4">
        <v>0</v>
      </c>
      <c r="H270" s="13">
        <v>0</v>
      </c>
      <c r="I270" s="13">
        <v>0</v>
      </c>
      <c r="J270" s="7"/>
      <c r="L270" s="4">
        <f t="shared" si="4"/>
        <v>0</v>
      </c>
      <c r="M270" s="4" t="str" cm="1">
        <f t="array" ref="M270">_xlfn.IFS(L270&gt;50,"保送",L270&lt;3,"否",AND(L270&gt;2,L270&lt;9),"是")</f>
        <v>否</v>
      </c>
    </row>
    <row r="271" spans="1:13" x14ac:dyDescent="0.25">
      <c r="A271" s="15">
        <v>270</v>
      </c>
      <c r="C271" s="13">
        <v>0</v>
      </c>
      <c r="D271" s="14">
        <v>1</v>
      </c>
      <c r="E271" s="13">
        <v>0</v>
      </c>
      <c r="F271" s="13">
        <v>1</v>
      </c>
      <c r="G271" s="4">
        <v>0</v>
      </c>
      <c r="H271" s="13">
        <v>1</v>
      </c>
      <c r="I271" s="13">
        <v>0</v>
      </c>
      <c r="J271" s="7"/>
      <c r="L271" s="4">
        <f t="shared" si="4"/>
        <v>3</v>
      </c>
      <c r="M271" s="4" t="str" cm="1">
        <f t="array" ref="M271">_xlfn.IFS(L271&gt;50,"保送",L271&lt;3,"否",AND(L271&gt;2,L271&lt;9),"是")</f>
        <v>是</v>
      </c>
    </row>
    <row r="272" spans="1:13" x14ac:dyDescent="0.25">
      <c r="A272" s="15">
        <v>271</v>
      </c>
      <c r="C272" s="13">
        <v>0</v>
      </c>
      <c r="D272" s="14">
        <v>0</v>
      </c>
      <c r="E272" s="13">
        <v>0</v>
      </c>
      <c r="F272" s="13">
        <v>0</v>
      </c>
      <c r="G272" s="4">
        <v>0</v>
      </c>
      <c r="H272" s="13">
        <v>0</v>
      </c>
      <c r="I272" s="13">
        <v>0</v>
      </c>
      <c r="J272" s="7"/>
      <c r="L272" s="4">
        <f t="shared" si="4"/>
        <v>0</v>
      </c>
      <c r="M272" s="4" t="str" cm="1">
        <f t="array" ref="M272">_xlfn.IFS(L272&gt;50,"保送",L272&lt;3,"否",AND(L272&gt;2,L272&lt;9),"是")</f>
        <v>否</v>
      </c>
    </row>
    <row r="273" spans="1:13" x14ac:dyDescent="0.25">
      <c r="A273" s="15">
        <v>272</v>
      </c>
      <c r="C273" s="13">
        <v>0</v>
      </c>
      <c r="D273" s="14">
        <v>0</v>
      </c>
      <c r="E273" s="13">
        <v>0</v>
      </c>
      <c r="F273" s="13">
        <v>0</v>
      </c>
      <c r="G273" s="4">
        <v>0</v>
      </c>
      <c r="H273" s="13">
        <v>0</v>
      </c>
      <c r="I273" s="13">
        <v>1</v>
      </c>
      <c r="J273" s="7"/>
      <c r="L273" s="4">
        <f t="shared" si="4"/>
        <v>1</v>
      </c>
      <c r="M273" s="4" t="str" cm="1">
        <f t="array" ref="M273">_xlfn.IFS(L273&gt;50,"保送",L273&lt;3,"否",AND(L273&gt;2,L273&lt;9),"是")</f>
        <v>否</v>
      </c>
    </row>
    <row r="274" spans="1:13" x14ac:dyDescent="0.25">
      <c r="A274" s="15">
        <v>273</v>
      </c>
      <c r="C274" s="13">
        <v>0</v>
      </c>
      <c r="D274" s="14">
        <v>0</v>
      </c>
      <c r="E274" s="13">
        <v>0</v>
      </c>
      <c r="F274" s="13">
        <v>0</v>
      </c>
      <c r="G274" s="4">
        <v>0</v>
      </c>
      <c r="H274" s="13">
        <v>0</v>
      </c>
      <c r="I274" s="13">
        <v>1</v>
      </c>
      <c r="J274" s="7"/>
      <c r="L274" s="4">
        <f t="shared" si="4"/>
        <v>1</v>
      </c>
      <c r="M274" s="4" t="str" cm="1">
        <f t="array" ref="M274">_xlfn.IFS(L274&gt;50,"保送",L274&lt;3,"否",AND(L274&gt;2,L274&lt;9),"是")</f>
        <v>否</v>
      </c>
    </row>
    <row r="275" spans="1:13" x14ac:dyDescent="0.25">
      <c r="A275" s="15">
        <v>274</v>
      </c>
      <c r="C275" s="13">
        <v>0</v>
      </c>
      <c r="D275" s="14">
        <v>0</v>
      </c>
      <c r="E275" s="13">
        <v>0</v>
      </c>
      <c r="F275" s="13">
        <v>0</v>
      </c>
      <c r="G275" s="4">
        <v>0</v>
      </c>
      <c r="H275" s="13">
        <v>0</v>
      </c>
      <c r="I275" s="13">
        <v>0</v>
      </c>
      <c r="J275" s="7"/>
      <c r="L275" s="4">
        <f t="shared" si="4"/>
        <v>0</v>
      </c>
      <c r="M275" s="4" t="str" cm="1">
        <f t="array" ref="M275">_xlfn.IFS(L275&gt;50,"保送",L275&lt;3,"否",AND(L275&gt;2,L275&lt;9),"是")</f>
        <v>否</v>
      </c>
    </row>
    <row r="276" spans="1:13" x14ac:dyDescent="0.25">
      <c r="A276" s="15">
        <v>275</v>
      </c>
      <c r="C276" s="13">
        <v>1</v>
      </c>
      <c r="D276" s="14">
        <v>0</v>
      </c>
      <c r="E276" s="13">
        <v>0</v>
      </c>
      <c r="F276" s="13">
        <v>0</v>
      </c>
      <c r="G276" s="4">
        <v>0</v>
      </c>
      <c r="H276" s="13">
        <v>0</v>
      </c>
      <c r="I276" s="13">
        <v>0</v>
      </c>
      <c r="J276" s="7"/>
      <c r="L276" s="4">
        <f t="shared" si="4"/>
        <v>1</v>
      </c>
      <c r="M276" s="4" t="str" cm="1">
        <f t="array" ref="M276">_xlfn.IFS(L276&gt;50,"保送",L276&lt;3,"否",AND(L276&gt;2,L276&lt;9),"是")</f>
        <v>否</v>
      </c>
    </row>
    <row r="277" spans="1:13" x14ac:dyDescent="0.25">
      <c r="A277" s="15">
        <v>276</v>
      </c>
      <c r="C277" s="13">
        <v>0</v>
      </c>
      <c r="D277" s="14">
        <v>0</v>
      </c>
      <c r="E277" s="13">
        <v>0</v>
      </c>
      <c r="F277" s="13">
        <v>0</v>
      </c>
      <c r="G277" s="4">
        <v>0</v>
      </c>
      <c r="H277" s="13">
        <v>0</v>
      </c>
      <c r="I277" s="13">
        <v>0</v>
      </c>
      <c r="J277" s="7"/>
      <c r="L277" s="4">
        <f t="shared" si="4"/>
        <v>0</v>
      </c>
      <c r="M277" s="4" t="str" cm="1">
        <f t="array" ref="M277">_xlfn.IFS(L277&gt;50,"保送",L277&lt;3,"否",AND(L277&gt;2,L277&lt;9),"是")</f>
        <v>否</v>
      </c>
    </row>
    <row r="278" spans="1:13" x14ac:dyDescent="0.25">
      <c r="A278" s="15">
        <v>277</v>
      </c>
      <c r="C278" s="13">
        <v>0</v>
      </c>
      <c r="D278" s="14">
        <v>0</v>
      </c>
      <c r="E278" s="13">
        <v>0</v>
      </c>
      <c r="F278" s="13">
        <v>0</v>
      </c>
      <c r="G278" s="4">
        <v>0</v>
      </c>
      <c r="H278" s="13">
        <v>0</v>
      </c>
      <c r="I278" s="13">
        <v>1</v>
      </c>
      <c r="J278" s="7"/>
      <c r="L278" s="4">
        <f t="shared" si="4"/>
        <v>1</v>
      </c>
      <c r="M278" s="4" t="str" cm="1">
        <f t="array" ref="M278">_xlfn.IFS(L278&gt;50,"保送",L278&lt;3,"否",AND(L278&gt;2,L278&lt;9),"是")</f>
        <v>否</v>
      </c>
    </row>
    <row r="279" spans="1:13" x14ac:dyDescent="0.25">
      <c r="A279" s="15">
        <v>278</v>
      </c>
      <c r="C279" s="13">
        <v>0</v>
      </c>
      <c r="D279" s="14">
        <v>0</v>
      </c>
      <c r="E279" s="13">
        <v>0</v>
      </c>
      <c r="F279" s="13">
        <v>0</v>
      </c>
      <c r="G279" s="4">
        <v>0</v>
      </c>
      <c r="H279" s="13">
        <v>0</v>
      </c>
      <c r="I279" s="13">
        <v>0</v>
      </c>
      <c r="J279" s="7"/>
      <c r="L279" s="4">
        <f t="shared" si="4"/>
        <v>0</v>
      </c>
      <c r="M279" s="4" t="str" cm="1">
        <f t="array" ref="M279">_xlfn.IFS(L279&gt;50,"保送",L279&lt;3,"否",AND(L279&gt;2,L279&lt;9),"是")</f>
        <v>否</v>
      </c>
    </row>
    <row r="280" spans="1:13" x14ac:dyDescent="0.25">
      <c r="A280" s="15">
        <v>279</v>
      </c>
      <c r="C280" s="13">
        <v>0</v>
      </c>
      <c r="D280" s="14">
        <v>0</v>
      </c>
      <c r="E280" s="13">
        <v>0</v>
      </c>
      <c r="F280" s="13">
        <v>0</v>
      </c>
      <c r="G280" s="4">
        <v>0</v>
      </c>
      <c r="H280" s="13">
        <v>0</v>
      </c>
      <c r="I280" s="13">
        <v>0</v>
      </c>
      <c r="J280" s="7"/>
      <c r="L280" s="4">
        <f t="shared" si="4"/>
        <v>0</v>
      </c>
      <c r="M280" s="4" t="str" cm="1">
        <f t="array" ref="M280">_xlfn.IFS(L280&gt;50,"保送",L280&lt;3,"否",AND(L280&gt;2,L280&lt;9),"是")</f>
        <v>否</v>
      </c>
    </row>
    <row r="281" spans="1:13" x14ac:dyDescent="0.25">
      <c r="A281" s="15">
        <v>280</v>
      </c>
      <c r="C281" s="13">
        <v>0</v>
      </c>
      <c r="D281" s="14">
        <v>0</v>
      </c>
      <c r="E281" s="13">
        <v>0</v>
      </c>
      <c r="F281" s="13">
        <v>1</v>
      </c>
      <c r="G281" s="4">
        <v>0</v>
      </c>
      <c r="H281" s="13">
        <v>0</v>
      </c>
      <c r="I281" s="13">
        <v>0</v>
      </c>
      <c r="J281" s="7"/>
      <c r="L281" s="4">
        <f t="shared" si="4"/>
        <v>1</v>
      </c>
      <c r="M281" s="4" t="str" cm="1">
        <f t="array" ref="M281">_xlfn.IFS(L281&gt;50,"保送",L281&lt;3,"否",AND(L281&gt;2,L281&lt;9),"是")</f>
        <v>否</v>
      </c>
    </row>
    <row r="282" spans="1:13" x14ac:dyDescent="0.25">
      <c r="A282" s="15">
        <v>281</v>
      </c>
      <c r="C282" s="13">
        <v>0</v>
      </c>
      <c r="D282" s="14">
        <v>0</v>
      </c>
      <c r="E282" s="13">
        <v>1</v>
      </c>
      <c r="F282" s="13">
        <v>0</v>
      </c>
      <c r="G282" s="4">
        <v>0</v>
      </c>
      <c r="H282" s="13">
        <v>0</v>
      </c>
      <c r="I282" s="13">
        <v>0</v>
      </c>
      <c r="J282" s="7"/>
      <c r="L282" s="4">
        <f t="shared" si="4"/>
        <v>1</v>
      </c>
      <c r="M282" s="4" t="str" cm="1">
        <f t="array" ref="M282">_xlfn.IFS(L282&gt;50,"保送",L282&lt;3,"否",AND(L282&gt;2,L282&lt;9),"是")</f>
        <v>否</v>
      </c>
    </row>
    <row r="283" spans="1:13" x14ac:dyDescent="0.25">
      <c r="A283" s="15">
        <v>282</v>
      </c>
      <c r="C283" s="13">
        <v>1</v>
      </c>
      <c r="D283" s="14">
        <v>0</v>
      </c>
      <c r="E283" s="13">
        <v>0</v>
      </c>
      <c r="F283" s="13">
        <v>0</v>
      </c>
      <c r="G283" s="4">
        <v>1</v>
      </c>
      <c r="H283" s="13">
        <v>0</v>
      </c>
      <c r="I283" s="13">
        <v>0</v>
      </c>
      <c r="J283" s="7"/>
      <c r="L283" s="4">
        <f t="shared" si="4"/>
        <v>2</v>
      </c>
      <c r="M283" s="4" t="str" cm="1">
        <f t="array" ref="M283">_xlfn.IFS(L283&gt;50,"保送",L283&lt;3,"否",AND(L283&gt;2,L283&lt;9),"是")</f>
        <v>否</v>
      </c>
    </row>
    <row r="284" spans="1:13" x14ac:dyDescent="0.25">
      <c r="A284" s="15">
        <v>283</v>
      </c>
      <c r="C284" s="13">
        <v>0</v>
      </c>
      <c r="D284" s="14">
        <v>0</v>
      </c>
      <c r="E284" s="13">
        <v>0</v>
      </c>
      <c r="F284" s="13">
        <v>0</v>
      </c>
      <c r="G284" s="4">
        <v>0</v>
      </c>
      <c r="H284" s="13">
        <v>0</v>
      </c>
      <c r="I284" s="13">
        <v>0</v>
      </c>
      <c r="J284" s="7"/>
      <c r="L284" s="4">
        <f t="shared" si="4"/>
        <v>0</v>
      </c>
      <c r="M284" s="4" t="str" cm="1">
        <f t="array" ref="M284">_xlfn.IFS(L284&gt;50,"保送",L284&lt;3,"否",AND(L284&gt;2,L284&lt;9),"是")</f>
        <v>否</v>
      </c>
    </row>
    <row r="285" spans="1:13" x14ac:dyDescent="0.25">
      <c r="A285" s="15">
        <v>284</v>
      </c>
      <c r="C285" s="13">
        <v>0</v>
      </c>
      <c r="D285" s="14">
        <v>0</v>
      </c>
      <c r="E285" s="13">
        <v>0</v>
      </c>
      <c r="F285" s="13">
        <v>0</v>
      </c>
      <c r="G285" s="4">
        <v>0</v>
      </c>
      <c r="H285" s="13">
        <v>0</v>
      </c>
      <c r="I285" s="13">
        <v>0</v>
      </c>
      <c r="J285" s="7"/>
      <c r="L285" s="4">
        <f t="shared" si="4"/>
        <v>0</v>
      </c>
      <c r="M285" s="4" t="str" cm="1">
        <f t="array" ref="M285">_xlfn.IFS(L285&gt;50,"保送",L285&lt;3,"否",AND(L285&gt;2,L285&lt;9),"是")</f>
        <v>否</v>
      </c>
    </row>
    <row r="286" spans="1:13" x14ac:dyDescent="0.25">
      <c r="A286" s="15">
        <v>285</v>
      </c>
      <c r="C286" s="13">
        <v>1</v>
      </c>
      <c r="D286" s="14">
        <v>0</v>
      </c>
      <c r="E286" s="13">
        <v>0</v>
      </c>
      <c r="F286" s="13">
        <v>0</v>
      </c>
      <c r="G286" s="4">
        <v>0</v>
      </c>
      <c r="H286" s="13">
        <v>0</v>
      </c>
      <c r="I286" s="13">
        <v>0</v>
      </c>
      <c r="J286" s="7"/>
      <c r="L286" s="4">
        <f t="shared" si="4"/>
        <v>1</v>
      </c>
      <c r="M286" s="4" t="str" cm="1">
        <f t="array" ref="M286">_xlfn.IFS(L286&gt;50,"保送",L286&lt;3,"否",AND(L286&gt;2,L286&lt;9),"是")</f>
        <v>否</v>
      </c>
    </row>
    <row r="287" spans="1:13" x14ac:dyDescent="0.25">
      <c r="A287" s="15">
        <v>286</v>
      </c>
      <c r="C287" s="13">
        <v>0</v>
      </c>
      <c r="D287" s="14">
        <v>0</v>
      </c>
      <c r="E287" s="13">
        <v>0</v>
      </c>
      <c r="F287" s="13">
        <v>0</v>
      </c>
      <c r="G287" s="4">
        <v>0</v>
      </c>
      <c r="H287" s="13">
        <v>0</v>
      </c>
      <c r="I287" s="13">
        <v>0</v>
      </c>
      <c r="J287" s="7"/>
      <c r="L287" s="4">
        <f t="shared" si="4"/>
        <v>0</v>
      </c>
      <c r="M287" s="4" t="str" cm="1">
        <f t="array" ref="M287">_xlfn.IFS(L287&gt;50,"保送",L287&lt;3,"否",AND(L287&gt;2,L287&lt;9),"是")</f>
        <v>否</v>
      </c>
    </row>
    <row r="288" spans="1:13" x14ac:dyDescent="0.25">
      <c r="A288" s="15">
        <v>287</v>
      </c>
      <c r="C288" s="13">
        <v>0</v>
      </c>
      <c r="D288" s="14">
        <v>1</v>
      </c>
      <c r="E288" s="13">
        <v>1</v>
      </c>
      <c r="F288" s="13">
        <v>0</v>
      </c>
      <c r="G288" s="4">
        <v>0</v>
      </c>
      <c r="H288" s="13">
        <v>0</v>
      </c>
      <c r="I288" s="13">
        <v>0</v>
      </c>
      <c r="J288" s="7"/>
      <c r="L288" s="4">
        <f t="shared" si="4"/>
        <v>2</v>
      </c>
      <c r="M288" s="4" t="str" cm="1">
        <f t="array" ref="M288">_xlfn.IFS(L288&gt;50,"保送",L288&lt;3,"否",AND(L288&gt;2,L288&lt;9),"是")</f>
        <v>否</v>
      </c>
    </row>
    <row r="289" spans="1:13" x14ac:dyDescent="0.25">
      <c r="A289" s="15">
        <v>288</v>
      </c>
      <c r="C289" s="13">
        <v>0</v>
      </c>
      <c r="D289" s="14">
        <v>1</v>
      </c>
      <c r="E289" s="13">
        <v>0</v>
      </c>
      <c r="F289" s="13">
        <v>1</v>
      </c>
      <c r="G289" s="4">
        <v>0</v>
      </c>
      <c r="H289" s="13">
        <v>1</v>
      </c>
      <c r="I289" s="13">
        <v>0</v>
      </c>
      <c r="J289" s="7"/>
      <c r="L289" s="4">
        <f t="shared" si="4"/>
        <v>3</v>
      </c>
      <c r="M289" s="4" t="str" cm="1">
        <f t="array" ref="M289">_xlfn.IFS(L289&gt;50,"保送",L289&lt;3,"否",AND(L289&gt;2,L289&lt;9),"是")</f>
        <v>是</v>
      </c>
    </row>
    <row r="290" spans="1:13" x14ac:dyDescent="0.25">
      <c r="A290" s="15">
        <v>289</v>
      </c>
      <c r="C290" s="13">
        <v>0</v>
      </c>
      <c r="D290" s="14">
        <v>1</v>
      </c>
      <c r="E290" s="13">
        <v>1</v>
      </c>
      <c r="F290" s="13">
        <v>1</v>
      </c>
      <c r="G290" s="4">
        <v>1</v>
      </c>
      <c r="H290" s="13">
        <v>1</v>
      </c>
      <c r="I290" s="13">
        <v>0</v>
      </c>
      <c r="J290" s="7"/>
      <c r="L290" s="4">
        <f t="shared" si="4"/>
        <v>5</v>
      </c>
      <c r="M290" s="4" t="str" cm="1">
        <f t="array" ref="M290">_xlfn.IFS(L290&gt;50,"保送",L290&lt;3,"否",AND(L290&gt;2,L290&lt;9),"是")</f>
        <v>是</v>
      </c>
    </row>
    <row r="291" spans="1:13" x14ac:dyDescent="0.25">
      <c r="A291" s="15">
        <v>290</v>
      </c>
      <c r="C291" s="13">
        <v>0</v>
      </c>
      <c r="D291" s="14">
        <v>0</v>
      </c>
      <c r="E291" s="13">
        <v>0</v>
      </c>
      <c r="F291" s="13">
        <v>0</v>
      </c>
      <c r="G291" s="4">
        <v>0</v>
      </c>
      <c r="H291" s="13">
        <v>0</v>
      </c>
      <c r="I291" s="13">
        <v>0</v>
      </c>
      <c r="J291" s="7"/>
      <c r="L291" s="4">
        <f t="shared" si="4"/>
        <v>0</v>
      </c>
      <c r="M291" s="4" t="str" cm="1">
        <f t="array" ref="M291">_xlfn.IFS(L291&gt;50,"保送",L291&lt;3,"否",AND(L291&gt;2,L291&lt;9),"是")</f>
        <v>否</v>
      </c>
    </row>
    <row r="292" spans="1:13" x14ac:dyDescent="0.25">
      <c r="A292" s="15">
        <v>291</v>
      </c>
      <c r="C292" s="13">
        <v>0</v>
      </c>
      <c r="D292" s="14">
        <v>0</v>
      </c>
      <c r="E292" s="13">
        <v>0</v>
      </c>
      <c r="F292" s="13">
        <v>0</v>
      </c>
      <c r="G292" s="4">
        <v>0</v>
      </c>
      <c r="H292" s="13">
        <v>0</v>
      </c>
      <c r="I292" s="13">
        <v>0</v>
      </c>
      <c r="J292" s="7"/>
      <c r="L292" s="4">
        <f t="shared" si="4"/>
        <v>0</v>
      </c>
      <c r="M292" s="4" t="str" cm="1">
        <f t="array" ref="M292">_xlfn.IFS(L292&gt;50,"保送",L292&lt;3,"否",AND(L292&gt;2,L292&lt;9),"是")</f>
        <v>否</v>
      </c>
    </row>
    <row r="293" spans="1:13" x14ac:dyDescent="0.25">
      <c r="C293" s="3"/>
    </row>
    <row r="294" spans="1:13" x14ac:dyDescent="0.25">
      <c r="C294" s="5">
        <f>(SUM(C2:C292)-99)/291</f>
        <v>0.19243986254295534</v>
      </c>
      <c r="D294" s="11">
        <f>SUM(D2:D292)/291</f>
        <v>0.16151202749140894</v>
      </c>
      <c r="E294" s="5">
        <f t="shared" ref="E294:I294" si="5">(SUM(E2:E292)-99)/291</f>
        <v>0.1718213058419244</v>
      </c>
      <c r="F294" s="5">
        <f>(SUM(F2:F292)-100)/291</f>
        <v>0.19587628865979381</v>
      </c>
      <c r="G294" s="5">
        <f>SUM(G2:G292)/291</f>
        <v>0.10652920962199312</v>
      </c>
      <c r="H294" s="5">
        <f>SUM(H2:H292)/291</f>
        <v>0.18900343642611683</v>
      </c>
      <c r="I294" s="22">
        <f t="shared" si="5"/>
        <v>0.30584192439862545</v>
      </c>
      <c r="J294" s="23"/>
    </row>
    <row r="295" spans="1:13" x14ac:dyDescent="0.25"/>
    <row r="296" spans="1:13" x14ac:dyDescent="0.25"/>
    <row r="297" spans="1:13" x14ac:dyDescent="0.25"/>
    <row r="298" spans="1:13" x14ac:dyDescent="0.25"/>
    <row r="299" spans="1:13" x14ac:dyDescent="0.25"/>
    <row r="300" spans="1:13" x14ac:dyDescent="0.25"/>
    <row r="301" spans="1:13" x14ac:dyDescent="0.25"/>
    <row r="302" spans="1:13" x14ac:dyDescent="0.25">
      <c r="B302" s="62" t="s">
        <v>10</v>
      </c>
      <c r="C302" s="62"/>
      <c r="D302" s="9">
        <v>291</v>
      </c>
    </row>
    <row r="303" spans="1:13" x14ac:dyDescent="0.25">
      <c r="B303" s="63" t="s">
        <v>11</v>
      </c>
      <c r="C303" s="64"/>
      <c r="D303" s="10">
        <f>COUNTIF(L2:L292,"&gt;2")</f>
        <v>45</v>
      </c>
    </row>
    <row r="304" spans="1:13" x14ac:dyDescent="0.25">
      <c r="B304" s="65" t="s">
        <v>12</v>
      </c>
      <c r="C304" s="66"/>
      <c r="D304" s="12">
        <f>D303/D302</f>
        <v>0.15463917525773196</v>
      </c>
    </row>
    <row r="305" spans="2:5" x14ac:dyDescent="0.25"/>
    <row r="306" spans="2:5" x14ac:dyDescent="0.25"/>
    <row r="307" spans="2:5" x14ac:dyDescent="0.25"/>
    <row r="308" spans="2:5" x14ac:dyDescent="0.25">
      <c r="B308" s="29" t="s">
        <v>13</v>
      </c>
      <c r="C308" s="30" t="s">
        <v>14</v>
      </c>
      <c r="D308" s="31" t="s">
        <v>15</v>
      </c>
      <c r="E308" s="30" t="s">
        <v>16</v>
      </c>
    </row>
    <row r="309" spans="2:5" x14ac:dyDescent="0.25">
      <c r="B309" s="32" t="s">
        <v>17</v>
      </c>
      <c r="C309" s="33">
        <v>26</v>
      </c>
      <c r="D309" s="34">
        <v>6</v>
      </c>
      <c r="E309" s="35">
        <v>0.230769230769231</v>
      </c>
    </row>
    <row r="310" spans="2:5" x14ac:dyDescent="0.25">
      <c r="B310" s="36" t="s">
        <v>18</v>
      </c>
      <c r="C310" s="37">
        <v>21</v>
      </c>
      <c r="D310" s="38">
        <v>3</v>
      </c>
      <c r="E310" s="39">
        <v>0.14285714285714299</v>
      </c>
    </row>
    <row r="311" spans="2:5" x14ac:dyDescent="0.25">
      <c r="B311" s="40" t="s">
        <v>19</v>
      </c>
      <c r="C311" s="41">
        <v>26</v>
      </c>
      <c r="D311" s="42">
        <v>5</v>
      </c>
      <c r="E311" s="43">
        <v>0.19230769230769201</v>
      </c>
    </row>
    <row r="312" spans="2:5" x14ac:dyDescent="0.25">
      <c r="B312" s="44" t="s">
        <v>20</v>
      </c>
      <c r="C312" s="45">
        <v>33</v>
      </c>
      <c r="D312" s="46">
        <v>9</v>
      </c>
      <c r="E312" s="47">
        <v>0.27272727272727298</v>
      </c>
    </row>
    <row r="313" spans="2:5" x14ac:dyDescent="0.25">
      <c r="B313" s="48" t="s">
        <v>21</v>
      </c>
      <c r="C313" s="49">
        <v>28</v>
      </c>
      <c r="D313" s="50">
        <v>4</v>
      </c>
      <c r="E313" s="51">
        <v>0.14285714285714299</v>
      </c>
    </row>
    <row r="314" spans="2:5" x14ac:dyDescent="0.25">
      <c r="B314" s="32" t="s">
        <v>22</v>
      </c>
      <c r="C314" s="33">
        <v>37</v>
      </c>
      <c r="D314" s="34">
        <v>4</v>
      </c>
      <c r="E314" s="35">
        <v>0.108108108108108</v>
      </c>
    </row>
    <row r="315" spans="2:5" x14ac:dyDescent="0.25">
      <c r="B315" s="36" t="s">
        <v>23</v>
      </c>
      <c r="C315" s="37">
        <v>38</v>
      </c>
      <c r="D315" s="38">
        <v>5</v>
      </c>
      <c r="E315" s="39">
        <v>0.13157894736842099</v>
      </c>
    </row>
    <row r="316" spans="2:5" x14ac:dyDescent="0.25">
      <c r="B316" s="40" t="s">
        <v>24</v>
      </c>
      <c r="C316" s="41">
        <v>35</v>
      </c>
      <c r="D316" s="42">
        <v>4</v>
      </c>
      <c r="E316" s="43">
        <v>0.114285714285714</v>
      </c>
    </row>
    <row r="317" spans="2:5" x14ac:dyDescent="0.25">
      <c r="B317" s="44" t="s">
        <v>25</v>
      </c>
      <c r="C317" s="45">
        <v>24</v>
      </c>
      <c r="D317" s="46">
        <v>3</v>
      </c>
      <c r="E317" s="47">
        <v>0.125</v>
      </c>
    </row>
    <row r="318" spans="2:5" x14ac:dyDescent="0.25">
      <c r="B318" s="48" t="s">
        <v>26</v>
      </c>
      <c r="C318" s="49">
        <v>23</v>
      </c>
      <c r="D318" s="50">
        <v>2</v>
      </c>
      <c r="E318" s="51">
        <v>8.6956521739130405E-2</v>
      </c>
    </row>
    <row r="319" spans="2:5" x14ac:dyDescent="0.25">
      <c r="B319" s="3"/>
      <c r="C319" s="3"/>
      <c r="D319" s="27"/>
      <c r="E319" s="28"/>
    </row>
    <row r="320" spans="2:5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</sheetData>
  <sortState xmlns:xlrd2="http://schemas.microsoft.com/office/spreadsheetml/2017/richdata2" ref="A2:M292">
    <sortCondition ref="A2:A292"/>
  </sortState>
  <mergeCells count="3">
    <mergeCell ref="B302:C302"/>
    <mergeCell ref="B303:C303"/>
    <mergeCell ref="B304:C304"/>
  </mergeCells>
  <phoneticPr fontId="1" type="noConversion"/>
  <conditionalFormatting sqref="C2:I301 D294:J294 D302:I304 C305:I307 F308:F318 H308:I500 G308:G501 C319:F500">
    <cfRule type="cellIs" dxfId="3" priority="1" operator="equal">
      <formula>100</formula>
    </cfRule>
  </conditionalFormatting>
  <conditionalFormatting sqref="C2:J301 D302:J304 C305:J307 F308:F318 H308:J500 G308:G501 C319:F500">
    <cfRule type="cellIs" dxfId="2" priority="2" operator="equal">
      <formula>10</formula>
    </cfRule>
  </conditionalFormatting>
  <conditionalFormatting sqref="M2:M500">
    <cfRule type="cellIs" dxfId="1" priority="3" operator="equal">
      <formula>"保送"</formula>
    </cfRule>
  </conditionalFormatting>
  <conditionalFormatting sqref="N1 M1:M1048576">
    <cfRule type="cellIs" dxfId="0" priority="4" operator="equal">
      <formula>"是"</formula>
    </cfRule>
  </conditionalFormatting>
  <pageMargins left="0.7" right="0.7" top="0.75" bottom="0.75" header="0.3" footer="0.3"/>
  <pageSetup paperSize="9" orientation="portrait"/>
  <ignoredErrors>
    <ignoredError sqref="D294:E294 G294" formula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91"/>
  <sheetViews>
    <sheetView workbookViewId="0"/>
  </sheetViews>
  <sheetFormatPr defaultColWidth="9" defaultRowHeight="14" x14ac:dyDescent="0.25"/>
  <cols>
    <col min="1" max="1" width="9" style="7"/>
  </cols>
  <sheetData>
    <row r="1" spans="1:1" x14ac:dyDescent="0.25">
      <c r="A1" s="24"/>
    </row>
    <row r="2" spans="1:1" x14ac:dyDescent="0.25">
      <c r="A2" s="24"/>
    </row>
    <row r="3" spans="1:1" x14ac:dyDescent="0.25">
      <c r="A3" s="24"/>
    </row>
    <row r="4" spans="1:1" x14ac:dyDescent="0.25">
      <c r="A4" s="24"/>
    </row>
    <row r="5" spans="1:1" x14ac:dyDescent="0.25">
      <c r="A5" s="24"/>
    </row>
    <row r="6" spans="1:1" x14ac:dyDescent="0.25">
      <c r="A6" s="24"/>
    </row>
    <row r="7" spans="1:1" x14ac:dyDescent="0.25">
      <c r="A7" s="24"/>
    </row>
    <row r="8" spans="1:1" x14ac:dyDescent="0.25">
      <c r="A8" s="24"/>
    </row>
    <row r="9" spans="1:1" x14ac:dyDescent="0.25">
      <c r="A9" s="24"/>
    </row>
    <row r="10" spans="1:1" x14ac:dyDescent="0.25">
      <c r="A10" s="24"/>
    </row>
    <row r="11" spans="1:1" x14ac:dyDescent="0.25">
      <c r="A11" s="24"/>
    </row>
    <row r="12" spans="1:1" x14ac:dyDescent="0.25">
      <c r="A12" s="24"/>
    </row>
    <row r="13" spans="1:1" x14ac:dyDescent="0.25">
      <c r="A13" s="24"/>
    </row>
    <row r="14" spans="1:1" x14ac:dyDescent="0.25">
      <c r="A14" s="24"/>
    </row>
    <row r="15" spans="1:1" x14ac:dyDescent="0.25">
      <c r="A15" s="24"/>
    </row>
    <row r="16" spans="1:1" x14ac:dyDescent="0.25">
      <c r="A16" s="24"/>
    </row>
    <row r="17" spans="1:1" x14ac:dyDescent="0.25">
      <c r="A17" s="24"/>
    </row>
    <row r="18" spans="1:1" x14ac:dyDescent="0.25">
      <c r="A18" s="24"/>
    </row>
    <row r="19" spans="1:1" x14ac:dyDescent="0.25">
      <c r="A19" s="24"/>
    </row>
    <row r="20" spans="1:1" x14ac:dyDescent="0.25">
      <c r="A20" s="24"/>
    </row>
    <row r="21" spans="1:1" x14ac:dyDescent="0.25">
      <c r="A21" s="24"/>
    </row>
    <row r="22" spans="1:1" x14ac:dyDescent="0.25">
      <c r="A22" s="24"/>
    </row>
    <row r="23" spans="1:1" x14ac:dyDescent="0.25">
      <c r="A23" s="24"/>
    </row>
    <row r="24" spans="1:1" x14ac:dyDescent="0.25">
      <c r="A24" s="24"/>
    </row>
    <row r="25" spans="1:1" x14ac:dyDescent="0.25">
      <c r="A25" s="24"/>
    </row>
    <row r="26" spans="1:1" x14ac:dyDescent="0.25">
      <c r="A26" s="24"/>
    </row>
    <row r="27" spans="1:1" x14ac:dyDescent="0.25">
      <c r="A27" s="24"/>
    </row>
    <row r="28" spans="1:1" x14ac:dyDescent="0.25">
      <c r="A28" s="24"/>
    </row>
    <row r="29" spans="1:1" x14ac:dyDescent="0.25">
      <c r="A29" s="24"/>
    </row>
    <row r="30" spans="1:1" x14ac:dyDescent="0.25">
      <c r="A30" s="24"/>
    </row>
    <row r="31" spans="1:1" x14ac:dyDescent="0.25">
      <c r="A31" s="24"/>
    </row>
    <row r="32" spans="1:1" x14ac:dyDescent="0.25">
      <c r="A32" s="24"/>
    </row>
    <row r="33" spans="1:1" x14ac:dyDescent="0.25">
      <c r="A33" s="24"/>
    </row>
    <row r="34" spans="1:1" x14ac:dyDescent="0.25">
      <c r="A34" s="24"/>
    </row>
    <row r="35" spans="1:1" x14ac:dyDescent="0.25">
      <c r="A35" s="25"/>
    </row>
    <row r="36" spans="1:1" x14ac:dyDescent="0.25">
      <c r="A36" s="24"/>
    </row>
    <row r="37" spans="1:1" x14ac:dyDescent="0.25">
      <c r="A37" s="24"/>
    </row>
    <row r="38" spans="1:1" x14ac:dyDescent="0.25">
      <c r="A38" s="24"/>
    </row>
    <row r="39" spans="1:1" x14ac:dyDescent="0.25">
      <c r="A39" s="24"/>
    </row>
    <row r="40" spans="1:1" x14ac:dyDescent="0.25">
      <c r="A40" s="24"/>
    </row>
    <row r="41" spans="1:1" x14ac:dyDescent="0.25">
      <c r="A41" s="24"/>
    </row>
    <row r="42" spans="1:1" x14ac:dyDescent="0.25">
      <c r="A42" s="24"/>
    </row>
    <row r="43" spans="1:1" x14ac:dyDescent="0.25">
      <c r="A43" s="24"/>
    </row>
    <row r="44" spans="1:1" x14ac:dyDescent="0.25">
      <c r="A44" s="24"/>
    </row>
    <row r="45" spans="1:1" x14ac:dyDescent="0.25">
      <c r="A45" s="24"/>
    </row>
    <row r="46" spans="1:1" x14ac:dyDescent="0.25">
      <c r="A46" s="24"/>
    </row>
    <row r="47" spans="1:1" x14ac:dyDescent="0.25">
      <c r="A47" s="24"/>
    </row>
    <row r="48" spans="1:1" x14ac:dyDescent="0.25">
      <c r="A48" s="24"/>
    </row>
    <row r="49" spans="1:1" x14ac:dyDescent="0.25">
      <c r="A49" s="24"/>
    </row>
    <row r="50" spans="1:1" x14ac:dyDescent="0.25">
      <c r="A50" s="24"/>
    </row>
    <row r="51" spans="1:1" x14ac:dyDescent="0.25">
      <c r="A51" s="24"/>
    </row>
    <row r="52" spans="1:1" x14ac:dyDescent="0.25">
      <c r="A52" s="24"/>
    </row>
    <row r="53" spans="1:1" x14ac:dyDescent="0.25">
      <c r="A53" s="24"/>
    </row>
    <row r="54" spans="1:1" x14ac:dyDescent="0.25">
      <c r="A54" s="24"/>
    </row>
    <row r="55" spans="1:1" x14ac:dyDescent="0.25">
      <c r="A55" s="24"/>
    </row>
    <row r="56" spans="1:1" x14ac:dyDescent="0.25">
      <c r="A56" s="24"/>
    </row>
    <row r="57" spans="1:1" x14ac:dyDescent="0.25">
      <c r="A57" s="24"/>
    </row>
    <row r="58" spans="1:1" x14ac:dyDescent="0.25">
      <c r="A58" s="24"/>
    </row>
    <row r="59" spans="1:1" x14ac:dyDescent="0.25">
      <c r="A59" s="24"/>
    </row>
    <row r="60" spans="1:1" x14ac:dyDescent="0.25">
      <c r="A60" s="24"/>
    </row>
    <row r="61" spans="1:1" x14ac:dyDescent="0.25">
      <c r="A61" s="24"/>
    </row>
    <row r="62" spans="1:1" x14ac:dyDescent="0.25">
      <c r="A62" s="24"/>
    </row>
    <row r="63" spans="1:1" x14ac:dyDescent="0.25">
      <c r="A63" s="24"/>
    </row>
    <row r="64" spans="1:1" x14ac:dyDescent="0.25">
      <c r="A64" s="24"/>
    </row>
    <row r="65" spans="1:1" x14ac:dyDescent="0.25">
      <c r="A65" s="24"/>
    </row>
    <row r="66" spans="1:1" x14ac:dyDescent="0.25">
      <c r="A66" s="24"/>
    </row>
    <row r="67" spans="1:1" x14ac:dyDescent="0.25">
      <c r="A67" s="24"/>
    </row>
    <row r="68" spans="1:1" x14ac:dyDescent="0.25">
      <c r="A68" s="24"/>
    </row>
    <row r="69" spans="1:1" x14ac:dyDescent="0.25">
      <c r="A69" s="24"/>
    </row>
    <row r="70" spans="1:1" x14ac:dyDescent="0.25">
      <c r="A70" s="24"/>
    </row>
    <row r="71" spans="1:1" x14ac:dyDescent="0.25">
      <c r="A71" s="24"/>
    </row>
    <row r="72" spans="1:1" x14ac:dyDescent="0.25">
      <c r="A72" s="24"/>
    </row>
    <row r="73" spans="1:1" x14ac:dyDescent="0.25">
      <c r="A73" s="24"/>
    </row>
    <row r="74" spans="1:1" x14ac:dyDescent="0.25">
      <c r="A74" s="24"/>
    </row>
    <row r="75" spans="1:1" x14ac:dyDescent="0.25">
      <c r="A75" s="24"/>
    </row>
    <row r="76" spans="1:1" x14ac:dyDescent="0.25">
      <c r="A76" s="24"/>
    </row>
    <row r="77" spans="1:1" x14ac:dyDescent="0.25">
      <c r="A77" s="24"/>
    </row>
    <row r="78" spans="1:1" x14ac:dyDescent="0.25">
      <c r="A78" s="24"/>
    </row>
    <row r="79" spans="1:1" x14ac:dyDescent="0.25">
      <c r="A79" s="24"/>
    </row>
    <row r="80" spans="1:1" x14ac:dyDescent="0.25">
      <c r="A80" s="24"/>
    </row>
    <row r="81" spans="1:1" x14ac:dyDescent="0.25">
      <c r="A81" s="24"/>
    </row>
    <row r="82" spans="1:1" x14ac:dyDescent="0.25">
      <c r="A82" s="24"/>
    </row>
    <row r="83" spans="1:1" x14ac:dyDescent="0.25">
      <c r="A83" s="24"/>
    </row>
    <row r="84" spans="1:1" x14ac:dyDescent="0.25">
      <c r="A84" s="24"/>
    </row>
    <row r="85" spans="1:1" x14ac:dyDescent="0.25">
      <c r="A85" s="24"/>
    </row>
    <row r="86" spans="1:1" x14ac:dyDescent="0.25">
      <c r="A86" s="24"/>
    </row>
    <row r="87" spans="1:1" x14ac:dyDescent="0.25">
      <c r="A87" s="24"/>
    </row>
    <row r="88" spans="1:1" x14ac:dyDescent="0.25">
      <c r="A88" s="24"/>
    </row>
    <row r="89" spans="1:1" x14ac:dyDescent="0.25">
      <c r="A89" s="24"/>
    </row>
    <row r="90" spans="1:1" x14ac:dyDescent="0.25">
      <c r="A90" s="24"/>
    </row>
    <row r="91" spans="1:1" x14ac:dyDescent="0.25">
      <c r="A91" s="24"/>
    </row>
    <row r="92" spans="1:1" x14ac:dyDescent="0.25">
      <c r="A92" s="24"/>
    </row>
    <row r="93" spans="1:1" x14ac:dyDescent="0.25">
      <c r="A93" s="24"/>
    </row>
    <row r="94" spans="1:1" x14ac:dyDescent="0.25">
      <c r="A94" s="24"/>
    </row>
    <row r="95" spans="1:1" x14ac:dyDescent="0.25">
      <c r="A95" s="24"/>
    </row>
    <row r="96" spans="1:1" x14ac:dyDescent="0.25">
      <c r="A96" s="24"/>
    </row>
    <row r="97" spans="1:1" x14ac:dyDescent="0.25">
      <c r="A97" s="24"/>
    </row>
    <row r="98" spans="1:1" x14ac:dyDescent="0.25">
      <c r="A98" s="24"/>
    </row>
    <row r="99" spans="1:1" x14ac:dyDescent="0.25">
      <c r="A99" s="24"/>
    </row>
    <row r="100" spans="1:1" x14ac:dyDescent="0.25">
      <c r="A100" s="24"/>
    </row>
    <row r="101" spans="1:1" x14ac:dyDescent="0.25">
      <c r="A101" s="24"/>
    </row>
    <row r="102" spans="1:1" x14ac:dyDescent="0.25">
      <c r="A102" s="24"/>
    </row>
    <row r="103" spans="1:1" x14ac:dyDescent="0.25">
      <c r="A103" s="24"/>
    </row>
    <row r="104" spans="1:1" x14ac:dyDescent="0.25">
      <c r="A104" s="24"/>
    </row>
    <row r="105" spans="1:1" x14ac:dyDescent="0.25">
      <c r="A105" s="24"/>
    </row>
    <row r="106" spans="1:1" x14ac:dyDescent="0.25">
      <c r="A106" s="24"/>
    </row>
    <row r="107" spans="1:1" x14ac:dyDescent="0.25">
      <c r="A107" s="24"/>
    </row>
    <row r="108" spans="1:1" x14ac:dyDescent="0.25">
      <c r="A108" s="24"/>
    </row>
    <row r="109" spans="1:1" x14ac:dyDescent="0.25">
      <c r="A109" s="24"/>
    </row>
    <row r="110" spans="1:1" x14ac:dyDescent="0.25">
      <c r="A110" s="24"/>
    </row>
    <row r="111" spans="1:1" x14ac:dyDescent="0.25">
      <c r="A111" s="24"/>
    </row>
    <row r="112" spans="1:1" x14ac:dyDescent="0.25">
      <c r="A112" s="24"/>
    </row>
    <row r="113" spans="1:1" x14ac:dyDescent="0.25">
      <c r="A113" s="24"/>
    </row>
    <row r="114" spans="1:1" x14ac:dyDescent="0.25">
      <c r="A114" s="24"/>
    </row>
    <row r="115" spans="1:1" x14ac:dyDescent="0.25">
      <c r="A115" s="24"/>
    </row>
    <row r="116" spans="1:1" x14ac:dyDescent="0.25">
      <c r="A116" s="24"/>
    </row>
    <row r="117" spans="1:1" x14ac:dyDescent="0.25">
      <c r="A117" s="24"/>
    </row>
    <row r="118" spans="1:1" x14ac:dyDescent="0.25">
      <c r="A118" s="24"/>
    </row>
    <row r="119" spans="1:1" x14ac:dyDescent="0.25">
      <c r="A119" s="24"/>
    </row>
    <row r="120" spans="1:1" x14ac:dyDescent="0.25">
      <c r="A120" s="24"/>
    </row>
    <row r="121" spans="1:1" x14ac:dyDescent="0.25">
      <c r="A121" s="24"/>
    </row>
    <row r="122" spans="1:1" x14ac:dyDescent="0.25">
      <c r="A122" s="24"/>
    </row>
    <row r="123" spans="1:1" x14ac:dyDescent="0.25">
      <c r="A123" s="24"/>
    </row>
    <row r="124" spans="1:1" x14ac:dyDescent="0.25">
      <c r="A124" s="24"/>
    </row>
    <row r="125" spans="1:1" x14ac:dyDescent="0.25">
      <c r="A125" s="24"/>
    </row>
    <row r="126" spans="1:1" x14ac:dyDescent="0.25">
      <c r="A126" s="24"/>
    </row>
    <row r="127" spans="1:1" x14ac:dyDescent="0.25">
      <c r="A127" s="24"/>
    </row>
    <row r="128" spans="1:1" x14ac:dyDescent="0.25">
      <c r="A128" s="24"/>
    </row>
    <row r="129" spans="1:1" x14ac:dyDescent="0.25">
      <c r="A129" s="24"/>
    </row>
    <row r="130" spans="1:1" x14ac:dyDescent="0.25">
      <c r="A130" s="24"/>
    </row>
    <row r="131" spans="1:1" x14ac:dyDescent="0.25">
      <c r="A131" s="24"/>
    </row>
    <row r="132" spans="1:1" x14ac:dyDescent="0.25">
      <c r="A132" s="24"/>
    </row>
    <row r="133" spans="1:1" x14ac:dyDescent="0.25">
      <c r="A133" s="24"/>
    </row>
    <row r="134" spans="1:1" x14ac:dyDescent="0.25">
      <c r="A134" s="24"/>
    </row>
    <row r="135" spans="1:1" x14ac:dyDescent="0.25">
      <c r="A135" s="24"/>
    </row>
    <row r="136" spans="1:1" x14ac:dyDescent="0.25">
      <c r="A136" s="24"/>
    </row>
    <row r="137" spans="1:1" x14ac:dyDescent="0.25">
      <c r="A137" s="24"/>
    </row>
    <row r="138" spans="1:1" x14ac:dyDescent="0.25">
      <c r="A138" s="24"/>
    </row>
    <row r="139" spans="1:1" x14ac:dyDescent="0.25">
      <c r="A139" s="24"/>
    </row>
    <row r="140" spans="1:1" x14ac:dyDescent="0.25">
      <c r="A140" s="24"/>
    </row>
    <row r="141" spans="1:1" x14ac:dyDescent="0.25">
      <c r="A141" s="24"/>
    </row>
    <row r="142" spans="1:1" x14ac:dyDescent="0.25">
      <c r="A142" s="24"/>
    </row>
    <row r="143" spans="1:1" x14ac:dyDescent="0.25">
      <c r="A143" s="24"/>
    </row>
    <row r="144" spans="1:1" x14ac:dyDescent="0.25">
      <c r="A144" s="24"/>
    </row>
    <row r="145" spans="1:1" x14ac:dyDescent="0.25">
      <c r="A145" s="24"/>
    </row>
    <row r="146" spans="1:1" x14ac:dyDescent="0.25">
      <c r="A146" s="24"/>
    </row>
    <row r="147" spans="1:1" x14ac:dyDescent="0.25">
      <c r="A147" s="24"/>
    </row>
    <row r="148" spans="1:1" x14ac:dyDescent="0.25">
      <c r="A148" s="24"/>
    </row>
    <row r="149" spans="1:1" x14ac:dyDescent="0.25">
      <c r="A149" s="24"/>
    </row>
    <row r="150" spans="1:1" x14ac:dyDescent="0.25">
      <c r="A150" s="24"/>
    </row>
    <row r="151" spans="1:1" x14ac:dyDescent="0.25">
      <c r="A151" s="24"/>
    </row>
    <row r="152" spans="1:1" x14ac:dyDescent="0.25">
      <c r="A152" s="24"/>
    </row>
    <row r="153" spans="1:1" x14ac:dyDescent="0.25">
      <c r="A153" s="24"/>
    </row>
    <row r="154" spans="1:1" x14ac:dyDescent="0.25">
      <c r="A154" s="24"/>
    </row>
    <row r="155" spans="1:1" x14ac:dyDescent="0.25">
      <c r="A155" s="24"/>
    </row>
    <row r="156" spans="1:1" x14ac:dyDescent="0.25">
      <c r="A156" s="24"/>
    </row>
    <row r="157" spans="1:1" x14ac:dyDescent="0.25">
      <c r="A157" s="24"/>
    </row>
    <row r="158" spans="1:1" x14ac:dyDescent="0.25">
      <c r="A158" s="24"/>
    </row>
    <row r="159" spans="1:1" x14ac:dyDescent="0.25">
      <c r="A159" s="24"/>
    </row>
    <row r="160" spans="1:1" x14ac:dyDescent="0.25">
      <c r="A160" s="24"/>
    </row>
    <row r="161" spans="1:1" x14ac:dyDescent="0.25">
      <c r="A161" s="24"/>
    </row>
    <row r="162" spans="1:1" x14ac:dyDescent="0.25">
      <c r="A162" s="24"/>
    </row>
    <row r="163" spans="1:1" x14ac:dyDescent="0.25">
      <c r="A163" s="24"/>
    </row>
    <row r="164" spans="1:1" x14ac:dyDescent="0.25">
      <c r="A164" s="24"/>
    </row>
    <row r="165" spans="1:1" x14ac:dyDescent="0.25">
      <c r="A165" s="24"/>
    </row>
    <row r="166" spans="1:1" x14ac:dyDescent="0.25">
      <c r="A166" s="24"/>
    </row>
    <row r="167" spans="1:1" x14ac:dyDescent="0.25">
      <c r="A167" s="24"/>
    </row>
    <row r="168" spans="1:1" x14ac:dyDescent="0.25">
      <c r="A168" s="24"/>
    </row>
    <row r="169" spans="1:1" x14ac:dyDescent="0.25">
      <c r="A169" s="24"/>
    </row>
    <row r="170" spans="1:1" x14ac:dyDescent="0.25">
      <c r="A170" s="24"/>
    </row>
    <row r="171" spans="1:1" x14ac:dyDescent="0.25">
      <c r="A171" s="24"/>
    </row>
    <row r="172" spans="1:1" x14ac:dyDescent="0.25">
      <c r="A172" s="24"/>
    </row>
    <row r="173" spans="1:1" x14ac:dyDescent="0.25">
      <c r="A173" s="24"/>
    </row>
    <row r="174" spans="1:1" x14ac:dyDescent="0.25">
      <c r="A174" s="24"/>
    </row>
    <row r="175" spans="1:1" x14ac:dyDescent="0.25">
      <c r="A175" s="24"/>
    </row>
    <row r="176" spans="1:1" x14ac:dyDescent="0.25">
      <c r="A176" s="24"/>
    </row>
    <row r="177" spans="1:1" x14ac:dyDescent="0.25">
      <c r="A177" s="24"/>
    </row>
    <row r="178" spans="1:1" x14ac:dyDescent="0.25">
      <c r="A178" s="24"/>
    </row>
    <row r="179" spans="1:1" x14ac:dyDescent="0.25">
      <c r="A179" s="24"/>
    </row>
    <row r="180" spans="1:1" x14ac:dyDescent="0.25">
      <c r="A180" s="24"/>
    </row>
    <row r="181" spans="1:1" x14ac:dyDescent="0.25">
      <c r="A181" s="24"/>
    </row>
    <row r="182" spans="1:1" x14ac:dyDescent="0.25">
      <c r="A182" s="24"/>
    </row>
    <row r="183" spans="1:1" x14ac:dyDescent="0.25">
      <c r="A183" s="24"/>
    </row>
    <row r="184" spans="1:1" x14ac:dyDescent="0.25">
      <c r="A184" s="24"/>
    </row>
    <row r="185" spans="1:1" x14ac:dyDescent="0.25">
      <c r="A185" s="24"/>
    </row>
    <row r="186" spans="1:1" x14ac:dyDescent="0.25">
      <c r="A186" s="24"/>
    </row>
    <row r="187" spans="1:1" x14ac:dyDescent="0.25">
      <c r="A187" s="24"/>
    </row>
    <row r="188" spans="1:1" x14ac:dyDescent="0.25">
      <c r="A188" s="24"/>
    </row>
    <row r="189" spans="1:1" x14ac:dyDescent="0.25">
      <c r="A189" s="24"/>
    </row>
    <row r="190" spans="1:1" x14ac:dyDescent="0.25">
      <c r="A190" s="24"/>
    </row>
    <row r="191" spans="1:1" x14ac:dyDescent="0.25">
      <c r="A191" s="24"/>
    </row>
    <row r="192" spans="1:1" x14ac:dyDescent="0.25">
      <c r="A192" s="24"/>
    </row>
    <row r="193" spans="1:1" x14ac:dyDescent="0.25">
      <c r="A193" s="24"/>
    </row>
    <row r="194" spans="1:1" x14ac:dyDescent="0.25">
      <c r="A194" s="24"/>
    </row>
    <row r="195" spans="1:1" x14ac:dyDescent="0.25">
      <c r="A195" s="24"/>
    </row>
    <row r="196" spans="1:1" x14ac:dyDescent="0.25">
      <c r="A196" s="24"/>
    </row>
    <row r="197" spans="1:1" x14ac:dyDescent="0.25">
      <c r="A197" s="24"/>
    </row>
    <row r="198" spans="1:1" x14ac:dyDescent="0.25">
      <c r="A198" s="24"/>
    </row>
    <row r="199" spans="1:1" x14ac:dyDescent="0.25">
      <c r="A199" s="24"/>
    </row>
    <row r="200" spans="1:1" x14ac:dyDescent="0.25">
      <c r="A200" s="24"/>
    </row>
    <row r="201" spans="1:1" x14ac:dyDescent="0.25">
      <c r="A201" s="24"/>
    </row>
    <row r="202" spans="1:1" x14ac:dyDescent="0.25">
      <c r="A202" s="24"/>
    </row>
    <row r="203" spans="1:1" x14ac:dyDescent="0.25">
      <c r="A203" s="24"/>
    </row>
    <row r="204" spans="1:1" x14ac:dyDescent="0.25">
      <c r="A204" s="24"/>
    </row>
    <row r="205" spans="1:1" x14ac:dyDescent="0.25">
      <c r="A205" s="24"/>
    </row>
    <row r="206" spans="1:1" x14ac:dyDescent="0.25">
      <c r="A206" s="24"/>
    </row>
    <row r="207" spans="1:1" x14ac:dyDescent="0.25">
      <c r="A207" s="24"/>
    </row>
    <row r="208" spans="1:1" x14ac:dyDescent="0.25">
      <c r="A208" s="24"/>
    </row>
    <row r="209" spans="1:1" x14ac:dyDescent="0.25">
      <c r="A209" s="24"/>
    </row>
    <row r="210" spans="1:1" x14ac:dyDescent="0.25">
      <c r="A210" s="24"/>
    </row>
    <row r="211" spans="1:1" x14ac:dyDescent="0.25">
      <c r="A211" s="24"/>
    </row>
    <row r="212" spans="1:1" x14ac:dyDescent="0.25">
      <c r="A212" s="24"/>
    </row>
    <row r="213" spans="1:1" x14ac:dyDescent="0.25">
      <c r="A213" s="24"/>
    </row>
    <row r="214" spans="1:1" x14ac:dyDescent="0.25">
      <c r="A214" s="24"/>
    </row>
    <row r="215" spans="1:1" x14ac:dyDescent="0.25">
      <c r="A215" s="24"/>
    </row>
    <row r="216" spans="1:1" x14ac:dyDescent="0.25">
      <c r="A216" s="24"/>
    </row>
    <row r="217" spans="1:1" x14ac:dyDescent="0.25">
      <c r="A217" s="24"/>
    </row>
    <row r="218" spans="1:1" x14ac:dyDescent="0.25">
      <c r="A218" s="24"/>
    </row>
    <row r="219" spans="1:1" x14ac:dyDescent="0.25">
      <c r="A219" s="24"/>
    </row>
    <row r="220" spans="1:1" x14ac:dyDescent="0.25">
      <c r="A220" s="24"/>
    </row>
    <row r="221" spans="1:1" x14ac:dyDescent="0.25">
      <c r="A221" s="24"/>
    </row>
    <row r="222" spans="1:1" x14ac:dyDescent="0.25">
      <c r="A222" s="24"/>
    </row>
    <row r="223" spans="1:1" x14ac:dyDescent="0.25">
      <c r="A223" s="24"/>
    </row>
    <row r="224" spans="1:1" x14ac:dyDescent="0.25">
      <c r="A224" s="24"/>
    </row>
    <row r="225" spans="1:1" x14ac:dyDescent="0.25">
      <c r="A225" s="24"/>
    </row>
    <row r="226" spans="1:1" x14ac:dyDescent="0.25">
      <c r="A226" s="24"/>
    </row>
    <row r="227" spans="1:1" x14ac:dyDescent="0.25">
      <c r="A227" s="24"/>
    </row>
    <row r="228" spans="1:1" x14ac:dyDescent="0.25">
      <c r="A228" s="24"/>
    </row>
    <row r="229" spans="1:1" x14ac:dyDescent="0.25">
      <c r="A229" s="24"/>
    </row>
    <row r="230" spans="1:1" x14ac:dyDescent="0.25">
      <c r="A230" s="24"/>
    </row>
    <row r="231" spans="1:1" x14ac:dyDescent="0.25">
      <c r="A231" s="24"/>
    </row>
    <row r="232" spans="1:1" x14ac:dyDescent="0.25">
      <c r="A232" s="24"/>
    </row>
    <row r="233" spans="1:1" x14ac:dyDescent="0.25">
      <c r="A233" s="24"/>
    </row>
    <row r="234" spans="1:1" x14ac:dyDescent="0.25">
      <c r="A234" s="24"/>
    </row>
    <row r="235" spans="1:1" x14ac:dyDescent="0.25">
      <c r="A235" s="24"/>
    </row>
    <row r="236" spans="1:1" x14ac:dyDescent="0.25">
      <c r="A236" s="24"/>
    </row>
    <row r="237" spans="1:1" x14ac:dyDescent="0.25">
      <c r="A237" s="24"/>
    </row>
    <row r="238" spans="1:1" x14ac:dyDescent="0.25">
      <c r="A238" s="24"/>
    </row>
    <row r="239" spans="1:1" x14ac:dyDescent="0.25">
      <c r="A239" s="24"/>
    </row>
    <row r="240" spans="1:1" x14ac:dyDescent="0.25">
      <c r="A240" s="24"/>
    </row>
    <row r="241" spans="1:1" x14ac:dyDescent="0.25">
      <c r="A241" s="24"/>
    </row>
    <row r="242" spans="1:1" x14ac:dyDescent="0.25">
      <c r="A242" s="24"/>
    </row>
    <row r="243" spans="1:1" x14ac:dyDescent="0.25">
      <c r="A243" s="24"/>
    </row>
    <row r="244" spans="1:1" x14ac:dyDescent="0.25">
      <c r="A244" s="24"/>
    </row>
    <row r="245" spans="1:1" x14ac:dyDescent="0.25">
      <c r="A245" s="24"/>
    </row>
    <row r="246" spans="1:1" x14ac:dyDescent="0.25">
      <c r="A246" s="24"/>
    </row>
    <row r="247" spans="1:1" x14ac:dyDescent="0.25">
      <c r="A247" s="24"/>
    </row>
    <row r="248" spans="1:1" x14ac:dyDescent="0.25">
      <c r="A248" s="24"/>
    </row>
    <row r="249" spans="1:1" x14ac:dyDescent="0.25">
      <c r="A249" s="24"/>
    </row>
    <row r="250" spans="1:1" x14ac:dyDescent="0.25">
      <c r="A250" s="24"/>
    </row>
    <row r="251" spans="1:1" x14ac:dyDescent="0.25">
      <c r="A251" s="24"/>
    </row>
    <row r="252" spans="1:1" x14ac:dyDescent="0.25">
      <c r="A252" s="24"/>
    </row>
    <row r="253" spans="1:1" x14ac:dyDescent="0.25">
      <c r="A253" s="24"/>
    </row>
    <row r="254" spans="1:1" x14ac:dyDescent="0.25">
      <c r="A254" s="24"/>
    </row>
    <row r="255" spans="1:1" x14ac:dyDescent="0.25">
      <c r="A255" s="24"/>
    </row>
    <row r="256" spans="1:1" x14ac:dyDescent="0.25">
      <c r="A256" s="24"/>
    </row>
    <row r="257" spans="1:1" x14ac:dyDescent="0.25">
      <c r="A257" s="24"/>
    </row>
    <row r="258" spans="1:1" x14ac:dyDescent="0.25">
      <c r="A258" s="24"/>
    </row>
    <row r="259" spans="1:1" x14ac:dyDescent="0.25">
      <c r="A259" s="24"/>
    </row>
    <row r="260" spans="1:1" x14ac:dyDescent="0.25">
      <c r="A260" s="24"/>
    </row>
    <row r="261" spans="1:1" x14ac:dyDescent="0.25">
      <c r="A261" s="24"/>
    </row>
    <row r="262" spans="1:1" x14ac:dyDescent="0.25">
      <c r="A262" s="24"/>
    </row>
    <row r="263" spans="1:1" x14ac:dyDescent="0.25">
      <c r="A263" s="24"/>
    </row>
    <row r="264" spans="1:1" x14ac:dyDescent="0.25">
      <c r="A264" s="24"/>
    </row>
    <row r="265" spans="1:1" x14ac:dyDescent="0.25">
      <c r="A265" s="24"/>
    </row>
    <row r="266" spans="1:1" x14ac:dyDescent="0.25">
      <c r="A266" s="24"/>
    </row>
    <row r="267" spans="1:1" x14ac:dyDescent="0.25">
      <c r="A267" s="24"/>
    </row>
    <row r="268" spans="1:1" x14ac:dyDescent="0.25">
      <c r="A268" s="24"/>
    </row>
    <row r="269" spans="1:1" x14ac:dyDescent="0.25">
      <c r="A269" s="24"/>
    </row>
    <row r="270" spans="1:1" x14ac:dyDescent="0.25">
      <c r="A270" s="24"/>
    </row>
    <row r="271" spans="1:1" x14ac:dyDescent="0.25">
      <c r="A271" s="24"/>
    </row>
    <row r="272" spans="1:1" x14ac:dyDescent="0.25">
      <c r="A272" s="24"/>
    </row>
    <row r="273" spans="1:1" x14ac:dyDescent="0.25">
      <c r="A273" s="24"/>
    </row>
    <row r="274" spans="1:1" x14ac:dyDescent="0.25">
      <c r="A274" s="24"/>
    </row>
    <row r="275" spans="1:1" x14ac:dyDescent="0.25">
      <c r="A275" s="24"/>
    </row>
    <row r="276" spans="1:1" x14ac:dyDescent="0.25">
      <c r="A276" s="24"/>
    </row>
    <row r="277" spans="1:1" x14ac:dyDescent="0.25">
      <c r="A277" s="24"/>
    </row>
    <row r="278" spans="1:1" x14ac:dyDescent="0.25">
      <c r="A278" s="24"/>
    </row>
    <row r="279" spans="1:1" x14ac:dyDescent="0.25">
      <c r="A279" s="24"/>
    </row>
    <row r="280" spans="1:1" x14ac:dyDescent="0.25">
      <c r="A280" s="24"/>
    </row>
    <row r="281" spans="1:1" x14ac:dyDescent="0.25">
      <c r="A281" s="24"/>
    </row>
    <row r="282" spans="1:1" x14ac:dyDescent="0.25">
      <c r="A282" s="24"/>
    </row>
    <row r="283" spans="1:1" x14ac:dyDescent="0.25">
      <c r="A283" s="24"/>
    </row>
    <row r="284" spans="1:1" x14ac:dyDescent="0.25">
      <c r="A284" s="24"/>
    </row>
    <row r="285" spans="1:1" x14ac:dyDescent="0.25">
      <c r="A285" s="24"/>
    </row>
    <row r="286" spans="1:1" x14ac:dyDescent="0.25">
      <c r="A286" s="24"/>
    </row>
    <row r="287" spans="1:1" x14ac:dyDescent="0.25">
      <c r="A287" s="24"/>
    </row>
    <row r="288" spans="1:1" x14ac:dyDescent="0.25">
      <c r="A288" s="24"/>
    </row>
    <row r="289" spans="1:1" x14ac:dyDescent="0.25">
      <c r="A289" s="24"/>
    </row>
    <row r="290" spans="1:1" x14ac:dyDescent="0.25">
      <c r="A290" s="24"/>
    </row>
    <row r="291" spans="1:1" x14ac:dyDescent="0.25">
      <c r="A291" s="24"/>
    </row>
  </sheetData>
  <phoneticPr fontId="1" type="noConversion"/>
  <pageMargins left="0.7" right="0.7" top="0.75" bottom="0.75" header="0.3" footer="0.3"/>
  <pageSetup paperSize="9" orientation="portrait"/>
  <ignoredErrors>
    <ignoredError sqref="A292:A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 (改)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马哲</dc:creator>
  <cp:lastModifiedBy>jimbo wen</cp:lastModifiedBy>
  <dcterms:created xsi:type="dcterms:W3CDTF">2023-05-12T11:15:00Z</dcterms:created>
  <dcterms:modified xsi:type="dcterms:W3CDTF">2024-04-29T05:51:41Z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