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game\Legends of Three Kingdom\DIY\比赛\M06茶水贤3\评议\"/>
    </mc:Choice>
  </mc:AlternateContent>
  <xr:revisionPtr revIDLastSave="0" documentId="13_ncr:1_{7F8C268E-E865-4DA8-947D-C6BFD5DC89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6" i="2" l="1"/>
  <c r="L306" i="2" s="1" a="1"/>
  <c r="L306" i="2" s="1"/>
  <c r="K305" i="2"/>
  <c r="L305" i="2" s="1" a="1"/>
  <c r="L305" i="2" s="1"/>
  <c r="K304" i="2"/>
  <c r="L304" i="2" s="1" a="1"/>
  <c r="L304" i="2" s="1"/>
  <c r="K303" i="2"/>
  <c r="L303" i="2" s="1" a="1"/>
  <c r="L303" i="2" s="1"/>
  <c r="K302" i="2"/>
  <c r="L302" i="2" s="1" a="1"/>
  <c r="L302" i="2" s="1"/>
  <c r="K301" i="2"/>
  <c r="L301" i="2" s="1" a="1"/>
  <c r="L301" i="2" s="1"/>
  <c r="K300" i="2"/>
  <c r="L300" i="2" s="1" a="1"/>
  <c r="L300" i="2" s="1"/>
  <c r="K299" i="2"/>
  <c r="L299" i="2" s="1" a="1"/>
  <c r="L299" i="2" s="1"/>
  <c r="K298" i="2"/>
  <c r="L298" i="2" s="1" a="1"/>
  <c r="L298" i="2" s="1"/>
  <c r="K297" i="2"/>
  <c r="L297" i="2" s="1" a="1"/>
  <c r="L297" i="2" s="1"/>
  <c r="K296" i="2"/>
  <c r="L296" i="2" s="1" a="1"/>
  <c r="L296" i="2" s="1"/>
  <c r="K295" i="2"/>
  <c r="L295" i="2" s="1" a="1"/>
  <c r="L295" i="2" s="1"/>
  <c r="K294" i="2"/>
  <c r="L294" i="2" s="1" a="1"/>
  <c r="L294" i="2" s="1"/>
  <c r="K293" i="2"/>
  <c r="L293" i="2" s="1" a="1"/>
  <c r="L293" i="2" s="1"/>
  <c r="K292" i="2"/>
  <c r="L292" i="2" s="1" a="1"/>
  <c r="L292" i="2" s="1"/>
  <c r="K291" i="2"/>
  <c r="L291" i="2" s="1" a="1"/>
  <c r="L291" i="2" s="1"/>
  <c r="K290" i="2"/>
  <c r="L290" i="2" s="1" a="1"/>
  <c r="L290" i="2" s="1"/>
  <c r="K289" i="2"/>
  <c r="L289" i="2" s="1" a="1"/>
  <c r="L289" i="2" s="1"/>
  <c r="K288" i="2"/>
  <c r="L288" i="2" s="1" a="1"/>
  <c r="L288" i="2" s="1"/>
  <c r="K287" i="2"/>
  <c r="L287" i="2" s="1" a="1"/>
  <c r="L287" i="2" s="1"/>
  <c r="K286" i="2"/>
  <c r="L286" i="2" s="1" a="1"/>
  <c r="L286" i="2" s="1"/>
  <c r="K285" i="2"/>
  <c r="L285" i="2" s="1" a="1"/>
  <c r="L285" i="2" s="1"/>
  <c r="K284" i="2"/>
  <c r="L284" i="2" s="1" a="1"/>
  <c r="L284" i="2" s="1"/>
  <c r="K139" i="2"/>
  <c r="L139" i="2" s="1" a="1"/>
  <c r="L139" i="2" s="1"/>
  <c r="K282" i="2"/>
  <c r="L282" i="2" s="1" a="1"/>
  <c r="L282" i="2" s="1"/>
  <c r="K281" i="2"/>
  <c r="L281" i="2" s="1" a="1"/>
  <c r="L281" i="2" s="1"/>
  <c r="K280" i="2"/>
  <c r="L280" i="2" s="1" a="1"/>
  <c r="L280" i="2" s="1"/>
  <c r="K279" i="2"/>
  <c r="L279" i="2" s="1" a="1"/>
  <c r="L279" i="2" s="1"/>
  <c r="K278" i="2"/>
  <c r="L278" i="2" s="1" a="1"/>
  <c r="L278" i="2" s="1"/>
  <c r="K277" i="2"/>
  <c r="L277" i="2" s="1" a="1"/>
  <c r="L277" i="2" s="1"/>
  <c r="K276" i="2"/>
  <c r="L276" i="2" s="1" a="1"/>
  <c r="L276" i="2" s="1"/>
  <c r="K275" i="2"/>
  <c r="L275" i="2" s="1" a="1"/>
  <c r="L275" i="2" s="1"/>
  <c r="K274" i="2"/>
  <c r="L274" i="2" s="1" a="1"/>
  <c r="L274" i="2" s="1"/>
  <c r="K273" i="2"/>
  <c r="L273" i="2" s="1" a="1"/>
  <c r="L273" i="2" s="1"/>
  <c r="K272" i="2"/>
  <c r="L272" i="2" s="1" a="1"/>
  <c r="L272" i="2" s="1"/>
  <c r="K271" i="2"/>
  <c r="L271" i="2" s="1" a="1"/>
  <c r="L271" i="2" s="1"/>
  <c r="K270" i="2"/>
  <c r="L270" i="2" s="1" a="1"/>
  <c r="L270" i="2" s="1"/>
  <c r="K269" i="2"/>
  <c r="L269" i="2" s="1" a="1"/>
  <c r="L269" i="2" s="1"/>
  <c r="K268" i="2"/>
  <c r="L268" i="2" s="1" a="1"/>
  <c r="L268" i="2" s="1"/>
  <c r="K267" i="2"/>
  <c r="L267" i="2" s="1" a="1"/>
  <c r="L267" i="2" s="1"/>
  <c r="K266" i="2"/>
  <c r="L266" i="2" s="1" a="1"/>
  <c r="L266" i="2" s="1"/>
  <c r="K265" i="2"/>
  <c r="L265" i="2" s="1" a="1"/>
  <c r="L265" i="2" s="1"/>
  <c r="K264" i="2"/>
  <c r="L264" i="2" s="1" a="1"/>
  <c r="L264" i="2" s="1"/>
  <c r="K263" i="2"/>
  <c r="L263" i="2" s="1" a="1"/>
  <c r="L263" i="2" s="1"/>
  <c r="K262" i="2"/>
  <c r="L262" i="2" s="1" a="1"/>
  <c r="L262" i="2" s="1"/>
  <c r="K261" i="2"/>
  <c r="L261" i="2" s="1" a="1"/>
  <c r="L261" i="2" s="1"/>
  <c r="K260" i="2"/>
  <c r="L260" i="2" s="1" a="1"/>
  <c r="L260" i="2" s="1"/>
  <c r="K259" i="2"/>
  <c r="L259" i="2" s="1" a="1"/>
  <c r="L259" i="2" s="1"/>
  <c r="K258" i="2"/>
  <c r="L258" i="2" s="1" a="1"/>
  <c r="L258" i="2" s="1"/>
  <c r="K257" i="2"/>
  <c r="L257" i="2" s="1" a="1"/>
  <c r="L257" i="2" s="1"/>
  <c r="K256" i="2"/>
  <c r="L256" i="2" s="1" a="1"/>
  <c r="L256" i="2" s="1"/>
  <c r="K255" i="2"/>
  <c r="L255" i="2" s="1" a="1"/>
  <c r="L255" i="2" s="1"/>
  <c r="K254" i="2"/>
  <c r="L254" i="2" s="1" a="1"/>
  <c r="L254" i="2" s="1"/>
  <c r="K253" i="2"/>
  <c r="L253" i="2" s="1" a="1"/>
  <c r="L253" i="2" s="1"/>
  <c r="K252" i="2"/>
  <c r="L252" i="2" s="1" a="1"/>
  <c r="L252" i="2" s="1"/>
  <c r="K251" i="2"/>
  <c r="L251" i="2" s="1" a="1"/>
  <c r="L251" i="2" s="1"/>
  <c r="K250" i="2"/>
  <c r="L250" i="2" s="1" a="1"/>
  <c r="L250" i="2" s="1"/>
  <c r="K249" i="2"/>
  <c r="L249" i="2" s="1" a="1"/>
  <c r="L249" i="2" s="1"/>
  <c r="K248" i="2"/>
  <c r="L248" i="2" s="1" a="1"/>
  <c r="L248" i="2" s="1"/>
  <c r="K247" i="2"/>
  <c r="L247" i="2" s="1" a="1"/>
  <c r="L247" i="2" s="1"/>
  <c r="K196" i="2"/>
  <c r="L196" i="2" s="1" a="1"/>
  <c r="L196" i="2" s="1"/>
  <c r="K245" i="2"/>
  <c r="L245" i="2" s="1" a="1"/>
  <c r="L245" i="2" s="1"/>
  <c r="K244" i="2"/>
  <c r="L244" i="2" s="1" a="1"/>
  <c r="L244" i="2" s="1"/>
  <c r="K243" i="2"/>
  <c r="L243" i="2" s="1" a="1"/>
  <c r="L243" i="2" s="1"/>
  <c r="K242" i="2"/>
  <c r="L242" i="2" s="1" a="1"/>
  <c r="L242" i="2" s="1"/>
  <c r="K241" i="2"/>
  <c r="L241" i="2" s="1" a="1"/>
  <c r="L241" i="2" s="1"/>
  <c r="K240" i="2"/>
  <c r="L240" i="2" s="1" a="1"/>
  <c r="L240" i="2" s="1"/>
  <c r="K239" i="2"/>
  <c r="L239" i="2" s="1" a="1"/>
  <c r="L239" i="2" s="1"/>
  <c r="K238" i="2"/>
  <c r="L238" i="2" s="1" a="1"/>
  <c r="L238" i="2" s="1"/>
  <c r="K237" i="2"/>
  <c r="L237" i="2" s="1" a="1"/>
  <c r="L237" i="2" s="1"/>
  <c r="K236" i="2"/>
  <c r="L236" i="2" s="1" a="1"/>
  <c r="L236" i="2" s="1"/>
  <c r="K235" i="2"/>
  <c r="L235" i="2" s="1" a="1"/>
  <c r="L235" i="2" s="1"/>
  <c r="K234" i="2"/>
  <c r="L234" i="2" s="1" a="1"/>
  <c r="L234" i="2" s="1"/>
  <c r="K233" i="2"/>
  <c r="L233" i="2" s="1" a="1"/>
  <c r="L233" i="2" s="1"/>
  <c r="K232" i="2"/>
  <c r="L232" i="2" s="1" a="1"/>
  <c r="L232" i="2" s="1"/>
  <c r="K231" i="2"/>
  <c r="L231" i="2" s="1" a="1"/>
  <c r="L231" i="2" s="1"/>
  <c r="K230" i="2"/>
  <c r="L230" i="2" s="1" a="1"/>
  <c r="L230" i="2" s="1"/>
  <c r="K229" i="2"/>
  <c r="L229" i="2" s="1" a="1"/>
  <c r="L229" i="2" s="1"/>
  <c r="K228" i="2"/>
  <c r="L228" i="2" s="1" a="1"/>
  <c r="L228" i="2" s="1"/>
  <c r="K227" i="2"/>
  <c r="L227" i="2" s="1" a="1"/>
  <c r="L227" i="2" s="1"/>
  <c r="K226" i="2"/>
  <c r="L226" i="2" s="1" a="1"/>
  <c r="L226" i="2" s="1"/>
  <c r="K225" i="2"/>
  <c r="L225" i="2" s="1" a="1"/>
  <c r="L225" i="2" s="1"/>
  <c r="K224" i="2"/>
  <c r="L224" i="2" s="1" a="1"/>
  <c r="L224" i="2" s="1"/>
  <c r="K223" i="2"/>
  <c r="L223" i="2" s="1" a="1"/>
  <c r="L223" i="2" s="1"/>
  <c r="K173" i="2"/>
  <c r="L173" i="2" s="1" a="1"/>
  <c r="L173" i="2" s="1"/>
  <c r="K221" i="2"/>
  <c r="L221" i="2" s="1" a="1"/>
  <c r="L221" i="2" s="1"/>
  <c r="K220" i="2"/>
  <c r="L220" i="2" s="1" a="1"/>
  <c r="L220" i="2" s="1"/>
  <c r="K219" i="2"/>
  <c r="L219" i="2" s="1" a="1"/>
  <c r="L219" i="2" s="1"/>
  <c r="K218" i="2"/>
  <c r="L218" i="2" s="1" a="1"/>
  <c r="L218" i="2" s="1"/>
  <c r="K217" i="2"/>
  <c r="L217" i="2" s="1" a="1"/>
  <c r="L217" i="2" s="1"/>
  <c r="K216" i="2"/>
  <c r="L216" i="2" s="1" a="1"/>
  <c r="L216" i="2" s="1"/>
  <c r="K215" i="2"/>
  <c r="L215" i="2" s="1" a="1"/>
  <c r="L215" i="2" s="1"/>
  <c r="K214" i="2"/>
  <c r="L214" i="2" s="1" a="1"/>
  <c r="L214" i="2" s="1"/>
  <c r="K213" i="2"/>
  <c r="L213" i="2" s="1" a="1"/>
  <c r="L213" i="2" s="1"/>
  <c r="K212" i="2"/>
  <c r="L212" i="2" s="1" a="1"/>
  <c r="L212" i="2" s="1"/>
  <c r="K211" i="2"/>
  <c r="L211" i="2" s="1" a="1"/>
  <c r="L211" i="2" s="1"/>
  <c r="K210" i="2"/>
  <c r="L210" i="2" s="1" a="1"/>
  <c r="L210" i="2" s="1"/>
  <c r="K209" i="2"/>
  <c r="L209" i="2" s="1" a="1"/>
  <c r="L209" i="2" s="1"/>
  <c r="K208" i="2"/>
  <c r="L208" i="2" s="1" a="1"/>
  <c r="L208" i="2" s="1"/>
  <c r="K207" i="2"/>
  <c r="L207" i="2" s="1" a="1"/>
  <c r="L207" i="2" s="1"/>
  <c r="K206" i="2"/>
  <c r="L206" i="2" s="1" a="1"/>
  <c r="L206" i="2" s="1"/>
  <c r="K205" i="2"/>
  <c r="L205" i="2" s="1" a="1"/>
  <c r="L205" i="2" s="1"/>
  <c r="K204" i="2"/>
  <c r="L204" i="2" s="1" a="1"/>
  <c r="L204" i="2" s="1"/>
  <c r="K203" i="2"/>
  <c r="L203" i="2" s="1" a="1"/>
  <c r="L203" i="2" s="1"/>
  <c r="K202" i="2"/>
  <c r="L202" i="2" s="1" a="1"/>
  <c r="L202" i="2" s="1"/>
  <c r="K201" i="2"/>
  <c r="L201" i="2" s="1" a="1"/>
  <c r="L201" i="2" s="1"/>
  <c r="K200" i="2"/>
  <c r="L200" i="2" s="1" a="1"/>
  <c r="L200" i="2" s="1"/>
  <c r="K199" i="2"/>
  <c r="L199" i="2" s="1" a="1"/>
  <c r="L199" i="2" s="1"/>
  <c r="K198" i="2"/>
  <c r="L198" i="2" s="1" a="1"/>
  <c r="L198" i="2" s="1"/>
  <c r="K197" i="2"/>
  <c r="L197" i="2" s="1" a="1"/>
  <c r="L197" i="2" s="1"/>
  <c r="K113" i="2"/>
  <c r="L113" i="2" s="1" a="1"/>
  <c r="L113" i="2" s="1"/>
  <c r="K195" i="2"/>
  <c r="L195" i="2" s="1" a="1"/>
  <c r="L195" i="2" s="1"/>
  <c r="K194" i="2"/>
  <c r="L194" i="2" s="1" a="1"/>
  <c r="L194" i="2" s="1"/>
  <c r="K193" i="2"/>
  <c r="L193" i="2" s="1" a="1"/>
  <c r="L193" i="2" s="1"/>
  <c r="K192" i="2"/>
  <c r="L192" i="2" s="1" a="1"/>
  <c r="L192" i="2" s="1"/>
  <c r="K191" i="2"/>
  <c r="L191" i="2" s="1" a="1"/>
  <c r="L191" i="2" s="1"/>
  <c r="K190" i="2"/>
  <c r="L190" i="2" s="1" a="1"/>
  <c r="L190" i="2" s="1"/>
  <c r="K189" i="2"/>
  <c r="L189" i="2" s="1" a="1"/>
  <c r="L189" i="2" s="1"/>
  <c r="K188" i="2"/>
  <c r="L188" i="2" s="1" a="1"/>
  <c r="L188" i="2" s="1"/>
  <c r="K187" i="2"/>
  <c r="L187" i="2" s="1" a="1"/>
  <c r="L187" i="2" s="1"/>
  <c r="K186" i="2"/>
  <c r="L186" i="2" s="1" a="1"/>
  <c r="L186" i="2" s="1"/>
  <c r="K185" i="2"/>
  <c r="L185" i="2" s="1" a="1"/>
  <c r="L185" i="2" s="1"/>
  <c r="K184" i="2"/>
  <c r="L184" i="2" s="1" a="1"/>
  <c r="L184" i="2" s="1"/>
  <c r="K183" i="2"/>
  <c r="L183" i="2" s="1" a="1"/>
  <c r="L183" i="2" s="1"/>
  <c r="K182" i="2"/>
  <c r="L182" i="2" s="1" a="1"/>
  <c r="L182" i="2" s="1"/>
  <c r="K181" i="2"/>
  <c r="L181" i="2" s="1" a="1"/>
  <c r="L181" i="2" s="1"/>
  <c r="K180" i="2"/>
  <c r="L180" i="2" s="1" a="1"/>
  <c r="L180" i="2" s="1"/>
  <c r="K179" i="2"/>
  <c r="L179" i="2" s="1" a="1"/>
  <c r="L179" i="2" s="1"/>
  <c r="K178" i="2"/>
  <c r="L178" i="2" s="1" a="1"/>
  <c r="L178" i="2" s="1"/>
  <c r="K177" i="2"/>
  <c r="L177" i="2" s="1" a="1"/>
  <c r="L177" i="2" s="1"/>
  <c r="K176" i="2"/>
  <c r="L176" i="2" s="1" a="1"/>
  <c r="L176" i="2" s="1"/>
  <c r="K175" i="2"/>
  <c r="L175" i="2" s="1" a="1"/>
  <c r="L175" i="2" s="1"/>
  <c r="K174" i="2"/>
  <c r="L174" i="2" s="1" a="1"/>
  <c r="L174" i="2" s="1"/>
  <c r="K87" i="2"/>
  <c r="L87" i="2" s="1" a="1"/>
  <c r="L87" i="2" s="1"/>
  <c r="K172" i="2"/>
  <c r="L172" i="2" s="1" a="1"/>
  <c r="L172" i="2" s="1"/>
  <c r="K171" i="2"/>
  <c r="L171" i="2" s="1" a="1"/>
  <c r="L171" i="2" s="1"/>
  <c r="K170" i="2"/>
  <c r="L170" i="2" s="1" a="1"/>
  <c r="L170" i="2" s="1"/>
  <c r="K169" i="2"/>
  <c r="L169" i="2" s="1" a="1"/>
  <c r="L169" i="2" s="1"/>
  <c r="K168" i="2"/>
  <c r="L168" i="2" s="1" a="1"/>
  <c r="L168" i="2" s="1"/>
  <c r="K167" i="2"/>
  <c r="L167" i="2" s="1" a="1"/>
  <c r="L167" i="2" s="1"/>
  <c r="K166" i="2"/>
  <c r="L166" i="2" s="1" a="1"/>
  <c r="L166" i="2" s="1"/>
  <c r="K165" i="2"/>
  <c r="L165" i="2" s="1" a="1"/>
  <c r="L165" i="2" s="1"/>
  <c r="K164" i="2"/>
  <c r="L164" i="2" s="1" a="1"/>
  <c r="L164" i="2" s="1"/>
  <c r="K163" i="2"/>
  <c r="L163" i="2" s="1" a="1"/>
  <c r="L163" i="2" s="1"/>
  <c r="K162" i="2"/>
  <c r="L162" i="2" s="1" a="1"/>
  <c r="L162" i="2" s="1"/>
  <c r="K161" i="2"/>
  <c r="L161" i="2" s="1" a="1"/>
  <c r="L161" i="2" s="1"/>
  <c r="K160" i="2"/>
  <c r="L160" i="2" s="1" a="1"/>
  <c r="L160" i="2" s="1"/>
  <c r="K159" i="2"/>
  <c r="L159" i="2" s="1" a="1"/>
  <c r="L159" i="2" s="1"/>
  <c r="K158" i="2"/>
  <c r="L158" i="2" s="1" a="1"/>
  <c r="L158" i="2" s="1"/>
  <c r="K157" i="2"/>
  <c r="L157" i="2" s="1" a="1"/>
  <c r="L157" i="2" s="1"/>
  <c r="K156" i="2"/>
  <c r="L156" i="2" s="1" a="1"/>
  <c r="L156" i="2" s="1"/>
  <c r="K155" i="2"/>
  <c r="L155" i="2" s="1" a="1"/>
  <c r="L155" i="2" s="1"/>
  <c r="K154" i="2"/>
  <c r="L154" i="2" s="1" a="1"/>
  <c r="L154" i="2" s="1"/>
  <c r="K153" i="2"/>
  <c r="L153" i="2" s="1" a="1"/>
  <c r="L153" i="2" s="1"/>
  <c r="K152" i="2"/>
  <c r="L152" i="2" s="1" a="1"/>
  <c r="L152" i="2" s="1"/>
  <c r="K151" i="2"/>
  <c r="L151" i="2" s="1" a="1"/>
  <c r="L151" i="2" s="1"/>
  <c r="K150" i="2"/>
  <c r="L150" i="2" s="1" a="1"/>
  <c r="L150" i="2" s="1"/>
  <c r="K149" i="2"/>
  <c r="L149" i="2" s="1" a="1"/>
  <c r="L149" i="2" s="1"/>
  <c r="K148" i="2"/>
  <c r="L148" i="2" s="1" a="1"/>
  <c r="L148" i="2" s="1"/>
  <c r="K147" i="2"/>
  <c r="L147" i="2" s="1" a="1"/>
  <c r="L147" i="2" s="1"/>
  <c r="K146" i="2"/>
  <c r="L146" i="2" s="1" a="1"/>
  <c r="L146" i="2" s="1"/>
  <c r="K145" i="2"/>
  <c r="L145" i="2" s="1" a="1"/>
  <c r="L145" i="2" s="1"/>
  <c r="K144" i="2"/>
  <c r="L144" i="2" s="1" a="1"/>
  <c r="L144" i="2" s="1"/>
  <c r="K143" i="2"/>
  <c r="L143" i="2" s="1" a="1"/>
  <c r="L143" i="2" s="1"/>
  <c r="K142" i="2"/>
  <c r="L142" i="2" s="1" a="1"/>
  <c r="L142" i="2" s="1"/>
  <c r="K141" i="2"/>
  <c r="L141" i="2" s="1" a="1"/>
  <c r="L141" i="2" s="1"/>
  <c r="K140" i="2"/>
  <c r="L140" i="2" s="1" a="1"/>
  <c r="L140" i="2" s="1"/>
  <c r="K283" i="2"/>
  <c r="L283" i="2" s="1" a="1"/>
  <c r="L283" i="2" s="1"/>
  <c r="K138" i="2"/>
  <c r="L138" i="2" s="1" a="1"/>
  <c r="L138" i="2" s="1"/>
  <c r="K137" i="2"/>
  <c r="L137" i="2" s="1" a="1"/>
  <c r="L137" i="2" s="1"/>
  <c r="K136" i="2"/>
  <c r="L136" i="2" s="1" a="1"/>
  <c r="L136" i="2" s="1"/>
  <c r="K135" i="2"/>
  <c r="L135" i="2" s="1" a="1"/>
  <c r="L135" i="2" s="1"/>
  <c r="K134" i="2"/>
  <c r="L134" i="2" s="1" a="1"/>
  <c r="L134" i="2" s="1"/>
  <c r="K133" i="2"/>
  <c r="L133" i="2" s="1" a="1"/>
  <c r="L133" i="2" s="1"/>
  <c r="K132" i="2"/>
  <c r="L132" i="2" s="1" a="1"/>
  <c r="L132" i="2" s="1"/>
  <c r="K131" i="2"/>
  <c r="L131" i="2" s="1" a="1"/>
  <c r="L131" i="2" s="1"/>
  <c r="K130" i="2"/>
  <c r="L130" i="2" s="1" a="1"/>
  <c r="L130" i="2" s="1"/>
  <c r="K129" i="2"/>
  <c r="L129" i="2" s="1" a="1"/>
  <c r="L129" i="2" s="1"/>
  <c r="K128" i="2"/>
  <c r="L128" i="2" s="1" a="1"/>
  <c r="L128" i="2" s="1"/>
  <c r="K127" i="2"/>
  <c r="L127" i="2" s="1" a="1"/>
  <c r="L127" i="2" s="1"/>
  <c r="K126" i="2"/>
  <c r="L126" i="2" s="1" a="1"/>
  <c r="L126" i="2" s="1"/>
  <c r="K125" i="2"/>
  <c r="L125" i="2" s="1" a="1"/>
  <c r="L125" i="2" s="1"/>
  <c r="K124" i="2"/>
  <c r="L124" i="2" s="1" a="1"/>
  <c r="L124" i="2" s="1"/>
  <c r="K123" i="2"/>
  <c r="L123" i="2" s="1" a="1"/>
  <c r="L123" i="2" s="1"/>
  <c r="K122" i="2"/>
  <c r="L122" i="2" s="1" a="1"/>
  <c r="L122" i="2" s="1"/>
  <c r="K121" i="2"/>
  <c r="L121" i="2" s="1" a="1"/>
  <c r="L121" i="2" s="1"/>
  <c r="K120" i="2"/>
  <c r="L120" i="2" s="1" a="1"/>
  <c r="L120" i="2" s="1"/>
  <c r="K119" i="2"/>
  <c r="L119" i="2" s="1" a="1"/>
  <c r="L119" i="2" s="1"/>
  <c r="K118" i="2"/>
  <c r="L118" i="2" s="1" a="1"/>
  <c r="L118" i="2" s="1"/>
  <c r="K117" i="2"/>
  <c r="L117" i="2" s="1" a="1"/>
  <c r="L117" i="2" s="1"/>
  <c r="K116" i="2"/>
  <c r="L116" i="2" s="1" a="1"/>
  <c r="L116" i="2" s="1"/>
  <c r="K115" i="2"/>
  <c r="L115" i="2" s="1" a="1"/>
  <c r="L115" i="2" s="1"/>
  <c r="K114" i="2"/>
  <c r="L114" i="2" s="1" a="1"/>
  <c r="L114" i="2" s="1"/>
  <c r="K43" i="2"/>
  <c r="L43" i="2" s="1" a="1"/>
  <c r="L43" i="2" s="1"/>
  <c r="K112" i="2"/>
  <c r="L112" i="2" s="1" a="1"/>
  <c r="L112" i="2" s="1"/>
  <c r="K111" i="2"/>
  <c r="L111" i="2" s="1" a="1"/>
  <c r="L111" i="2" s="1"/>
  <c r="K110" i="2"/>
  <c r="L110" i="2" s="1" a="1"/>
  <c r="L110" i="2" s="1"/>
  <c r="K109" i="2"/>
  <c r="L109" i="2" s="1" a="1"/>
  <c r="L109" i="2" s="1"/>
  <c r="K108" i="2"/>
  <c r="L108" i="2" s="1" a="1"/>
  <c r="L108" i="2" s="1"/>
  <c r="K107" i="2"/>
  <c r="L107" i="2" s="1" a="1"/>
  <c r="L107" i="2" s="1"/>
  <c r="K106" i="2"/>
  <c r="L106" i="2" s="1" a="1"/>
  <c r="L106" i="2" s="1"/>
  <c r="K105" i="2"/>
  <c r="L105" i="2" s="1" a="1"/>
  <c r="L105" i="2" s="1"/>
  <c r="K104" i="2"/>
  <c r="L104" i="2" s="1" a="1"/>
  <c r="L104" i="2" s="1"/>
  <c r="K103" i="2"/>
  <c r="L103" i="2" s="1" a="1"/>
  <c r="L103" i="2" s="1"/>
  <c r="K102" i="2"/>
  <c r="L102" i="2" s="1" a="1"/>
  <c r="L102" i="2" s="1"/>
  <c r="K101" i="2"/>
  <c r="L101" i="2" s="1" a="1"/>
  <c r="L101" i="2" s="1"/>
  <c r="K100" i="2"/>
  <c r="L100" i="2" s="1" a="1"/>
  <c r="L100" i="2" s="1"/>
  <c r="K99" i="2"/>
  <c r="L99" i="2" s="1" a="1"/>
  <c r="L99" i="2" s="1"/>
  <c r="K98" i="2"/>
  <c r="L98" i="2" s="1" a="1"/>
  <c r="L98" i="2" s="1"/>
  <c r="K97" i="2"/>
  <c r="L97" i="2" s="1" a="1"/>
  <c r="L97" i="2" s="1"/>
  <c r="K96" i="2"/>
  <c r="L96" i="2" s="1" a="1"/>
  <c r="L96" i="2" s="1"/>
  <c r="K95" i="2"/>
  <c r="L95" i="2" s="1" a="1"/>
  <c r="L95" i="2" s="1"/>
  <c r="K94" i="2"/>
  <c r="L94" i="2" s="1" a="1"/>
  <c r="L94" i="2" s="1"/>
  <c r="K93" i="2"/>
  <c r="L93" i="2" s="1" a="1"/>
  <c r="L93" i="2" s="1"/>
  <c r="K92" i="2"/>
  <c r="L92" i="2" s="1" a="1"/>
  <c r="L92" i="2" s="1"/>
  <c r="K91" i="2"/>
  <c r="L91" i="2" s="1" a="1"/>
  <c r="L91" i="2" s="1"/>
  <c r="K90" i="2"/>
  <c r="L90" i="2" s="1" a="1"/>
  <c r="L90" i="2" s="1"/>
  <c r="K89" i="2"/>
  <c r="L89" i="2" s="1" a="1"/>
  <c r="L89" i="2" s="1"/>
  <c r="K88" i="2"/>
  <c r="L88" i="2" s="1" a="1"/>
  <c r="L88" i="2" s="1"/>
  <c r="K246" i="2"/>
  <c r="L246" i="2" s="1" a="1"/>
  <c r="L246" i="2" s="1"/>
  <c r="K86" i="2"/>
  <c r="L86" i="2" s="1" a="1"/>
  <c r="L86" i="2" s="1"/>
  <c r="K85" i="2"/>
  <c r="L85" i="2" s="1" a="1"/>
  <c r="L85" i="2" s="1"/>
  <c r="K84" i="2"/>
  <c r="L84" i="2" s="1" a="1"/>
  <c r="L84" i="2" s="1"/>
  <c r="K83" i="2"/>
  <c r="L83" i="2" s="1" a="1"/>
  <c r="L83" i="2" s="1"/>
  <c r="K82" i="2"/>
  <c r="L82" i="2" s="1" a="1"/>
  <c r="L82" i="2" s="1"/>
  <c r="K81" i="2"/>
  <c r="L81" i="2" s="1" a="1"/>
  <c r="L81" i="2" s="1"/>
  <c r="K80" i="2"/>
  <c r="L80" i="2" s="1" a="1"/>
  <c r="L80" i="2" s="1"/>
  <c r="K79" i="2"/>
  <c r="L79" i="2" s="1" a="1"/>
  <c r="L79" i="2" s="1"/>
  <c r="K78" i="2"/>
  <c r="L78" i="2" s="1" a="1"/>
  <c r="L78" i="2" s="1"/>
  <c r="K77" i="2"/>
  <c r="L77" i="2" s="1" a="1"/>
  <c r="L77" i="2" s="1"/>
  <c r="K76" i="2"/>
  <c r="L76" i="2" s="1" a="1"/>
  <c r="L76" i="2" s="1"/>
  <c r="K75" i="2"/>
  <c r="L75" i="2" s="1" a="1"/>
  <c r="L75" i="2" s="1"/>
  <c r="K74" i="2"/>
  <c r="L74" i="2" s="1" a="1"/>
  <c r="L74" i="2" s="1"/>
  <c r="K73" i="2"/>
  <c r="L73" i="2" s="1" a="1"/>
  <c r="L73" i="2" s="1"/>
  <c r="K72" i="2"/>
  <c r="L72" i="2" s="1" a="1"/>
  <c r="L72" i="2" s="1"/>
  <c r="K71" i="2"/>
  <c r="L71" i="2" s="1" a="1"/>
  <c r="L71" i="2" s="1"/>
  <c r="K70" i="2"/>
  <c r="L70" i="2" s="1" a="1"/>
  <c r="L70" i="2" s="1"/>
  <c r="K69" i="2"/>
  <c r="L69" i="2" s="1" a="1"/>
  <c r="L69" i="2" s="1"/>
  <c r="K68" i="2"/>
  <c r="L68" i="2" s="1" a="1"/>
  <c r="L68" i="2" s="1"/>
  <c r="K67" i="2"/>
  <c r="L67" i="2" s="1" a="1"/>
  <c r="L67" i="2" s="1"/>
  <c r="K66" i="2"/>
  <c r="L66" i="2" s="1" a="1"/>
  <c r="L66" i="2" s="1"/>
  <c r="K65" i="2"/>
  <c r="L65" i="2" s="1" a="1"/>
  <c r="L65" i="2" s="1"/>
  <c r="K64" i="2"/>
  <c r="L64" i="2" s="1" a="1"/>
  <c r="L64" i="2" s="1"/>
  <c r="K63" i="2"/>
  <c r="L63" i="2" s="1" a="1"/>
  <c r="L63" i="2" s="1"/>
  <c r="K62" i="2"/>
  <c r="L62" i="2" s="1" a="1"/>
  <c r="L62" i="2" s="1"/>
  <c r="K61" i="2"/>
  <c r="L61" i="2" s="1" a="1"/>
  <c r="L61" i="2" s="1"/>
  <c r="K60" i="2"/>
  <c r="L60" i="2" s="1" a="1"/>
  <c r="L60" i="2" s="1"/>
  <c r="K59" i="2"/>
  <c r="L59" i="2" s="1" a="1"/>
  <c r="L59" i="2" s="1"/>
  <c r="K58" i="2"/>
  <c r="L58" i="2" s="1" a="1"/>
  <c r="L58" i="2" s="1"/>
  <c r="K57" i="2"/>
  <c r="L57" i="2" s="1" a="1"/>
  <c r="L57" i="2" s="1"/>
  <c r="K56" i="2"/>
  <c r="L56" i="2" s="1" a="1"/>
  <c r="L56" i="2" s="1"/>
  <c r="K55" i="2"/>
  <c r="L55" i="2" s="1" a="1"/>
  <c r="L55" i="2" s="1"/>
  <c r="K54" i="2"/>
  <c r="L54" i="2" s="1" a="1"/>
  <c r="L54" i="2" s="1"/>
  <c r="K53" i="2"/>
  <c r="L53" i="2" s="1" a="1"/>
  <c r="L53" i="2" s="1"/>
  <c r="K52" i="2"/>
  <c r="L52" i="2" s="1" a="1"/>
  <c r="L52" i="2" s="1"/>
  <c r="K51" i="2"/>
  <c r="L51" i="2" s="1" a="1"/>
  <c r="L51" i="2" s="1"/>
  <c r="K50" i="2"/>
  <c r="L50" i="2" s="1" a="1"/>
  <c r="L50" i="2" s="1"/>
  <c r="K49" i="2"/>
  <c r="L49" i="2" s="1" a="1"/>
  <c r="L49" i="2" s="1"/>
  <c r="K48" i="2"/>
  <c r="L48" i="2" s="1" a="1"/>
  <c r="L48" i="2" s="1"/>
  <c r="K47" i="2"/>
  <c r="L47" i="2" s="1" a="1"/>
  <c r="L47" i="2" s="1"/>
  <c r="K46" i="2"/>
  <c r="L46" i="2" s="1" a="1"/>
  <c r="L46" i="2" s="1"/>
  <c r="K45" i="2"/>
  <c r="L45" i="2" s="1" a="1"/>
  <c r="L45" i="2" s="1"/>
  <c r="K44" i="2"/>
  <c r="L44" i="2" s="1" a="1"/>
  <c r="L44" i="2" s="1"/>
  <c r="K222" i="2"/>
  <c r="L222" i="2" s="1" a="1"/>
  <c r="L222" i="2" s="1"/>
  <c r="K42" i="2"/>
  <c r="L42" i="2" s="1" a="1"/>
  <c r="L42" i="2" s="1"/>
  <c r="K41" i="2"/>
  <c r="L41" i="2" s="1" a="1"/>
  <c r="L41" i="2" s="1"/>
  <c r="K40" i="2"/>
  <c r="L40" i="2" s="1" a="1"/>
  <c r="L40" i="2" s="1"/>
  <c r="K39" i="2"/>
  <c r="L39" i="2" s="1" a="1"/>
  <c r="L39" i="2" s="1"/>
  <c r="K38" i="2"/>
  <c r="L38" i="2" s="1" a="1"/>
  <c r="L38" i="2" s="1"/>
  <c r="K37" i="2"/>
  <c r="L37" i="2" s="1" a="1"/>
  <c r="L37" i="2" s="1"/>
  <c r="K36" i="2"/>
  <c r="L36" i="2" s="1" a="1"/>
  <c r="L36" i="2" s="1"/>
  <c r="K35" i="2"/>
  <c r="L35" i="2" s="1" a="1"/>
  <c r="L35" i="2" s="1"/>
  <c r="K34" i="2"/>
  <c r="L34" i="2" s="1" a="1"/>
  <c r="L34" i="2" s="1"/>
  <c r="K33" i="2"/>
  <c r="L33" i="2" s="1" a="1"/>
  <c r="L33" i="2" s="1"/>
  <c r="K32" i="2"/>
  <c r="L32" i="2" s="1" a="1"/>
  <c r="L32" i="2" s="1"/>
  <c r="K31" i="2"/>
  <c r="L31" i="2" s="1" a="1"/>
  <c r="L31" i="2" s="1"/>
  <c r="K30" i="2"/>
  <c r="L30" i="2" s="1" a="1"/>
  <c r="L30" i="2" s="1"/>
  <c r="K29" i="2"/>
  <c r="L29" i="2" s="1" a="1"/>
  <c r="L29" i="2" s="1"/>
  <c r="K28" i="2"/>
  <c r="L28" i="2" s="1" a="1"/>
  <c r="L28" i="2" s="1"/>
  <c r="K27" i="2"/>
  <c r="L27" i="2" s="1" a="1"/>
  <c r="L27" i="2" s="1"/>
  <c r="K26" i="2"/>
  <c r="L26" i="2" s="1" a="1"/>
  <c r="L26" i="2" s="1"/>
  <c r="K25" i="2"/>
  <c r="L25" i="2" s="1" a="1"/>
  <c r="L25" i="2" s="1"/>
  <c r="K24" i="2"/>
  <c r="L24" i="2" s="1" a="1"/>
  <c r="L24" i="2" s="1"/>
  <c r="K23" i="2"/>
  <c r="L23" i="2" s="1" a="1"/>
  <c r="L23" i="2" s="1"/>
  <c r="K22" i="2"/>
  <c r="L22" i="2" s="1" a="1"/>
  <c r="L22" i="2" s="1"/>
  <c r="K21" i="2"/>
  <c r="L21" i="2" s="1" a="1"/>
  <c r="L21" i="2" s="1"/>
  <c r="K20" i="2"/>
  <c r="L20" i="2" s="1" a="1"/>
  <c r="L20" i="2" s="1"/>
  <c r="K19" i="2"/>
  <c r="L19" i="2" s="1" a="1"/>
  <c r="L19" i="2" s="1"/>
  <c r="K18" i="2"/>
  <c r="L18" i="2" s="1" a="1"/>
  <c r="L18" i="2" s="1"/>
  <c r="K17" i="2"/>
  <c r="L17" i="2" s="1" a="1"/>
  <c r="L17" i="2" s="1"/>
  <c r="K16" i="2"/>
  <c r="L16" i="2" s="1" a="1"/>
  <c r="L16" i="2" s="1"/>
  <c r="K15" i="2"/>
  <c r="L15" i="2" s="1" a="1"/>
  <c r="L15" i="2" s="1"/>
  <c r="K14" i="2"/>
  <c r="L14" i="2" s="1" a="1"/>
  <c r="L14" i="2" s="1"/>
  <c r="K13" i="2"/>
  <c r="L13" i="2" s="1" a="1"/>
  <c r="L13" i="2" s="1"/>
  <c r="K12" i="2"/>
  <c r="L12" i="2" s="1" a="1"/>
  <c r="L12" i="2" s="1"/>
  <c r="K11" i="2"/>
  <c r="L11" i="2" s="1" a="1"/>
  <c r="L11" i="2" s="1"/>
  <c r="K10" i="2"/>
  <c r="L10" i="2" s="1" a="1"/>
  <c r="L10" i="2" s="1"/>
  <c r="K9" i="2"/>
  <c r="L9" i="2" s="1" a="1"/>
  <c r="L9" i="2" s="1"/>
  <c r="K8" i="2"/>
  <c r="L8" i="2" s="1" a="1"/>
  <c r="L8" i="2" s="1"/>
  <c r="K7" i="2"/>
  <c r="L7" i="2" s="1" a="1"/>
  <c r="L7" i="2" s="1"/>
  <c r="K6" i="2"/>
  <c r="L6" i="2" s="1" a="1"/>
  <c r="L6" i="2" s="1"/>
  <c r="K5" i="2"/>
  <c r="L5" i="2" s="1" a="1"/>
  <c r="L5" i="2" s="1"/>
  <c r="K4" i="2"/>
  <c r="L4" i="2" s="1" a="1"/>
  <c r="L4" i="2" s="1"/>
  <c r="K3" i="2"/>
  <c r="L3" i="2" s="1" a="1"/>
  <c r="L3" i="2" s="1"/>
  <c r="K2" i="2"/>
  <c r="L2" i="2" s="1" a="1"/>
  <c r="L2" i="2" s="1"/>
  <c r="F325" i="1"/>
  <c r="F326" i="1"/>
  <c r="F327" i="1"/>
  <c r="F328" i="1"/>
  <c r="F329" i="1"/>
  <c r="F330" i="1"/>
  <c r="F331" i="1"/>
  <c r="F332" i="1"/>
  <c r="F333" i="1"/>
  <c r="F324" i="1"/>
  <c r="I308" i="1"/>
  <c r="C308" i="1"/>
  <c r="E308" i="1"/>
  <c r="F308" i="1"/>
  <c r="G308" i="1"/>
  <c r="H308" i="1"/>
  <c r="D308" i="1"/>
  <c r="L293" i="1"/>
  <c r="M293" i="1" s="1" a="1"/>
  <c r="M293" i="1" s="1"/>
  <c r="L294" i="1"/>
  <c r="M294" i="1" s="1" a="1"/>
  <c r="M294" i="1" s="1"/>
  <c r="L295" i="1"/>
  <c r="M295" i="1" s="1" a="1"/>
  <c r="M295" i="1" s="1"/>
  <c r="L296" i="1"/>
  <c r="M296" i="1" s="1" a="1"/>
  <c r="M296" i="1" s="1"/>
  <c r="L297" i="1"/>
  <c r="M297" i="1" s="1" a="1"/>
  <c r="M297" i="1" s="1"/>
  <c r="L298" i="1"/>
  <c r="M298" i="1" s="1" a="1"/>
  <c r="M298" i="1" s="1"/>
  <c r="L299" i="1"/>
  <c r="M299" i="1" s="1" a="1"/>
  <c r="M299" i="1" s="1"/>
  <c r="L300" i="1"/>
  <c r="M300" i="1" s="1" a="1"/>
  <c r="M300" i="1" s="1"/>
  <c r="L301" i="1"/>
  <c r="M301" i="1" s="1" a="1"/>
  <c r="M301" i="1" s="1"/>
  <c r="L302" i="1"/>
  <c r="M302" i="1" s="1" a="1"/>
  <c r="M302" i="1" s="1"/>
  <c r="L303" i="1"/>
  <c r="M303" i="1" s="1" a="1"/>
  <c r="M303" i="1" s="1"/>
  <c r="L304" i="1"/>
  <c r="M304" i="1" s="1" a="1"/>
  <c r="M304" i="1" s="1"/>
  <c r="L305" i="1"/>
  <c r="M305" i="1" s="1" a="1"/>
  <c r="M305" i="1" s="1"/>
  <c r="L306" i="1"/>
  <c r="M306" i="1" s="1" a="1"/>
  <c r="M306" i="1" s="1"/>
  <c r="L2" i="1"/>
  <c r="L3" i="1"/>
  <c r="M3" i="1" s="1" a="1"/>
  <c r="M3" i="1" s="1"/>
  <c r="L4" i="1"/>
  <c r="M4" i="1" s="1" a="1"/>
  <c r="M4" i="1" s="1"/>
  <c r="L5" i="1"/>
  <c r="M5" i="1" s="1" a="1"/>
  <c r="M5" i="1" s="1"/>
  <c r="L6" i="1"/>
  <c r="M6" i="1" s="1" a="1"/>
  <c r="M6" i="1" s="1"/>
  <c r="L7" i="1"/>
  <c r="M7" i="1" s="1" a="1"/>
  <c r="M7" i="1" s="1"/>
  <c r="L8" i="1"/>
  <c r="M8" i="1" s="1" a="1"/>
  <c r="M8" i="1" s="1"/>
  <c r="L9" i="1"/>
  <c r="M9" i="1" s="1" a="1"/>
  <c r="M9" i="1" s="1"/>
  <c r="L10" i="1"/>
  <c r="M10" i="1" s="1" a="1"/>
  <c r="M10" i="1" s="1"/>
  <c r="L11" i="1"/>
  <c r="M11" i="1" s="1" a="1"/>
  <c r="M11" i="1" s="1"/>
  <c r="L12" i="1"/>
  <c r="M12" i="1" s="1" a="1"/>
  <c r="M12" i="1" s="1"/>
  <c r="L13" i="1"/>
  <c r="M13" i="1" s="1" a="1"/>
  <c r="M13" i="1" s="1"/>
  <c r="L14" i="1"/>
  <c r="M14" i="1" s="1" a="1"/>
  <c r="M14" i="1" s="1"/>
  <c r="L15" i="1"/>
  <c r="M15" i="1" s="1" a="1"/>
  <c r="M15" i="1" s="1"/>
  <c r="L16" i="1"/>
  <c r="M16" i="1" s="1" a="1"/>
  <c r="M16" i="1" s="1"/>
  <c r="L17" i="1"/>
  <c r="M17" i="1" s="1" a="1"/>
  <c r="M17" i="1" s="1"/>
  <c r="L18" i="1"/>
  <c r="M18" i="1" s="1" a="1"/>
  <c r="M18" i="1" s="1"/>
  <c r="L19" i="1"/>
  <c r="M19" i="1" s="1" a="1"/>
  <c r="M19" i="1" s="1"/>
  <c r="L20" i="1"/>
  <c r="M20" i="1" s="1" a="1"/>
  <c r="M20" i="1" s="1"/>
  <c r="L21" i="1"/>
  <c r="M21" i="1" s="1" a="1"/>
  <c r="M21" i="1" s="1"/>
  <c r="L22" i="1"/>
  <c r="M22" i="1" s="1" a="1"/>
  <c r="M22" i="1" s="1"/>
  <c r="L23" i="1"/>
  <c r="M23" i="1" s="1" a="1"/>
  <c r="M23" i="1" s="1"/>
  <c r="L24" i="1"/>
  <c r="M24" i="1" s="1" a="1"/>
  <c r="M24" i="1" s="1"/>
  <c r="L25" i="1"/>
  <c r="M25" i="1" s="1" a="1"/>
  <c r="M25" i="1" s="1"/>
  <c r="L26" i="1"/>
  <c r="M26" i="1" s="1" a="1"/>
  <c r="M26" i="1" s="1"/>
  <c r="L27" i="1"/>
  <c r="M27" i="1" s="1" a="1"/>
  <c r="M27" i="1" s="1"/>
  <c r="L28" i="1"/>
  <c r="M28" i="1" s="1" a="1"/>
  <c r="M28" i="1" s="1"/>
  <c r="L29" i="1"/>
  <c r="M29" i="1" s="1" a="1"/>
  <c r="M29" i="1" s="1"/>
  <c r="L30" i="1"/>
  <c r="M30" i="1" s="1" a="1"/>
  <c r="M30" i="1" s="1"/>
  <c r="L31" i="1"/>
  <c r="M31" i="1" s="1" a="1"/>
  <c r="M31" i="1" s="1"/>
  <c r="L32" i="1"/>
  <c r="M32" i="1" s="1" a="1"/>
  <c r="M32" i="1" s="1"/>
  <c r="L33" i="1"/>
  <c r="M33" i="1" s="1" a="1"/>
  <c r="M33" i="1" s="1"/>
  <c r="L34" i="1"/>
  <c r="M34" i="1" s="1" a="1"/>
  <c r="M34" i="1" s="1"/>
  <c r="L35" i="1"/>
  <c r="M35" i="1" s="1" a="1"/>
  <c r="M35" i="1" s="1"/>
  <c r="L36" i="1"/>
  <c r="M36" i="1" s="1" a="1"/>
  <c r="M36" i="1" s="1"/>
  <c r="L37" i="1"/>
  <c r="M37" i="1" s="1" a="1"/>
  <c r="M37" i="1" s="1"/>
  <c r="L38" i="1"/>
  <c r="M38" i="1" s="1" a="1"/>
  <c r="M38" i="1" s="1"/>
  <c r="L39" i="1"/>
  <c r="M39" i="1" s="1" a="1"/>
  <c r="M39" i="1" s="1"/>
  <c r="L40" i="1"/>
  <c r="M40" i="1" s="1" a="1"/>
  <c r="M40" i="1" s="1"/>
  <c r="L41" i="1"/>
  <c r="M41" i="1" s="1" a="1"/>
  <c r="M41" i="1" s="1"/>
  <c r="L42" i="1"/>
  <c r="M42" i="1" s="1" a="1"/>
  <c r="M42" i="1" s="1"/>
  <c r="L43" i="1"/>
  <c r="M43" i="1" s="1" a="1"/>
  <c r="M43" i="1" s="1"/>
  <c r="L44" i="1"/>
  <c r="M44" i="1" s="1" a="1"/>
  <c r="M44" i="1" s="1"/>
  <c r="L45" i="1"/>
  <c r="M45" i="1" s="1" a="1"/>
  <c r="M45" i="1" s="1"/>
  <c r="L46" i="1"/>
  <c r="M46" i="1" s="1" a="1"/>
  <c r="M46" i="1" s="1"/>
  <c r="L47" i="1"/>
  <c r="M47" i="1" s="1" a="1"/>
  <c r="M47" i="1" s="1"/>
  <c r="L48" i="1"/>
  <c r="M48" i="1" s="1" a="1"/>
  <c r="M48" i="1" s="1"/>
  <c r="L49" i="1"/>
  <c r="M49" i="1" s="1" a="1"/>
  <c r="M49" i="1" s="1"/>
  <c r="L50" i="1"/>
  <c r="M50" i="1" s="1" a="1"/>
  <c r="M50" i="1" s="1"/>
  <c r="L51" i="1"/>
  <c r="M51" i="1" s="1" a="1"/>
  <c r="M51" i="1" s="1"/>
  <c r="L52" i="1"/>
  <c r="M52" i="1" s="1" a="1"/>
  <c r="M52" i="1" s="1"/>
  <c r="L53" i="1"/>
  <c r="M53" i="1" s="1" a="1"/>
  <c r="M53" i="1" s="1"/>
  <c r="L54" i="1"/>
  <c r="M54" i="1" s="1" a="1"/>
  <c r="M54" i="1" s="1"/>
  <c r="L55" i="1"/>
  <c r="M55" i="1" s="1" a="1"/>
  <c r="M55" i="1" s="1"/>
  <c r="L56" i="1"/>
  <c r="M56" i="1" s="1" a="1"/>
  <c r="M56" i="1" s="1"/>
  <c r="L57" i="1"/>
  <c r="M57" i="1" s="1" a="1"/>
  <c r="M57" i="1" s="1"/>
  <c r="L58" i="1"/>
  <c r="M58" i="1" s="1" a="1"/>
  <c r="M58" i="1" s="1"/>
  <c r="L59" i="1"/>
  <c r="M59" i="1" s="1" a="1"/>
  <c r="M59" i="1" s="1"/>
  <c r="L60" i="1"/>
  <c r="M60" i="1" s="1" a="1"/>
  <c r="M60" i="1" s="1"/>
  <c r="L61" i="1"/>
  <c r="M61" i="1" s="1" a="1"/>
  <c r="M61" i="1" s="1"/>
  <c r="L62" i="1"/>
  <c r="M62" i="1" s="1" a="1"/>
  <c r="M62" i="1" s="1"/>
  <c r="L63" i="1"/>
  <c r="M63" i="1" s="1" a="1"/>
  <c r="M63" i="1" s="1"/>
  <c r="L64" i="1"/>
  <c r="M64" i="1" s="1" a="1"/>
  <c r="M64" i="1" s="1"/>
  <c r="L65" i="1"/>
  <c r="M65" i="1" s="1" a="1"/>
  <c r="M65" i="1" s="1"/>
  <c r="L66" i="1"/>
  <c r="M66" i="1" s="1" a="1"/>
  <c r="M66" i="1" s="1"/>
  <c r="L67" i="1"/>
  <c r="M67" i="1" s="1" a="1"/>
  <c r="M67" i="1" s="1"/>
  <c r="L68" i="1"/>
  <c r="M68" i="1" s="1" a="1"/>
  <c r="M68" i="1" s="1"/>
  <c r="L69" i="1"/>
  <c r="M69" i="1" s="1" a="1"/>
  <c r="M69" i="1" s="1"/>
  <c r="L70" i="1"/>
  <c r="M70" i="1" s="1" a="1"/>
  <c r="M70" i="1" s="1"/>
  <c r="L71" i="1"/>
  <c r="M71" i="1" s="1" a="1"/>
  <c r="M71" i="1" s="1"/>
  <c r="L72" i="1"/>
  <c r="M72" i="1" s="1" a="1"/>
  <c r="M72" i="1" s="1"/>
  <c r="L73" i="1"/>
  <c r="M73" i="1" s="1" a="1"/>
  <c r="M73" i="1" s="1"/>
  <c r="L74" i="1"/>
  <c r="M74" i="1" s="1" a="1"/>
  <c r="M74" i="1" s="1"/>
  <c r="L75" i="1"/>
  <c r="M75" i="1" s="1" a="1"/>
  <c r="M75" i="1" s="1"/>
  <c r="L76" i="1"/>
  <c r="M76" i="1" s="1" a="1"/>
  <c r="M76" i="1" s="1"/>
  <c r="L77" i="1"/>
  <c r="M77" i="1" s="1" a="1"/>
  <c r="M77" i="1" s="1"/>
  <c r="L78" i="1"/>
  <c r="M78" i="1" s="1" a="1"/>
  <c r="M78" i="1" s="1"/>
  <c r="L79" i="1"/>
  <c r="M79" i="1" s="1" a="1"/>
  <c r="M79" i="1" s="1"/>
  <c r="L80" i="1"/>
  <c r="M80" i="1" s="1" a="1"/>
  <c r="M80" i="1" s="1"/>
  <c r="L81" i="1"/>
  <c r="M81" i="1" s="1" a="1"/>
  <c r="M81" i="1" s="1"/>
  <c r="L82" i="1"/>
  <c r="M82" i="1" s="1" a="1"/>
  <c r="M82" i="1" s="1"/>
  <c r="L83" i="1"/>
  <c r="M83" i="1" s="1" a="1"/>
  <c r="M83" i="1" s="1"/>
  <c r="L84" i="1"/>
  <c r="M84" i="1" s="1" a="1"/>
  <c r="M84" i="1" s="1"/>
  <c r="L85" i="1"/>
  <c r="M85" i="1" s="1" a="1"/>
  <c r="M85" i="1" s="1"/>
  <c r="L86" i="1"/>
  <c r="M86" i="1" s="1" a="1"/>
  <c r="M86" i="1" s="1"/>
  <c r="L87" i="1"/>
  <c r="M87" i="1" s="1" a="1"/>
  <c r="M87" i="1" s="1"/>
  <c r="L88" i="1"/>
  <c r="M88" i="1" s="1" a="1"/>
  <c r="M88" i="1" s="1"/>
  <c r="L89" i="1"/>
  <c r="M89" i="1" s="1" a="1"/>
  <c r="M89" i="1" s="1"/>
  <c r="L90" i="1"/>
  <c r="M90" i="1" s="1" a="1"/>
  <c r="M90" i="1" s="1"/>
  <c r="L91" i="1"/>
  <c r="M91" i="1" s="1" a="1"/>
  <c r="M91" i="1" s="1"/>
  <c r="L92" i="1"/>
  <c r="M92" i="1" s="1" a="1"/>
  <c r="M92" i="1" s="1"/>
  <c r="L93" i="1"/>
  <c r="M93" i="1" s="1" a="1"/>
  <c r="M93" i="1" s="1"/>
  <c r="L94" i="1"/>
  <c r="M94" i="1" s="1" a="1"/>
  <c r="M94" i="1" s="1"/>
  <c r="L95" i="1"/>
  <c r="M95" i="1" s="1" a="1"/>
  <c r="M95" i="1" s="1"/>
  <c r="L96" i="1"/>
  <c r="M96" i="1" s="1" a="1"/>
  <c r="M96" i="1" s="1"/>
  <c r="L97" i="1"/>
  <c r="M97" i="1" s="1" a="1"/>
  <c r="M97" i="1" s="1"/>
  <c r="L98" i="1"/>
  <c r="M98" i="1" s="1" a="1"/>
  <c r="M98" i="1" s="1"/>
  <c r="L99" i="1"/>
  <c r="M99" i="1" s="1" a="1"/>
  <c r="M99" i="1" s="1"/>
  <c r="L100" i="1"/>
  <c r="M100" i="1" s="1" a="1"/>
  <c r="M100" i="1" s="1"/>
  <c r="L101" i="1"/>
  <c r="M101" i="1" s="1" a="1"/>
  <c r="M101" i="1" s="1"/>
  <c r="L102" i="1"/>
  <c r="M102" i="1" s="1" a="1"/>
  <c r="M102" i="1" s="1"/>
  <c r="L103" i="1"/>
  <c r="M103" i="1" s="1" a="1"/>
  <c r="M103" i="1" s="1"/>
  <c r="L104" i="1"/>
  <c r="M104" i="1" s="1" a="1"/>
  <c r="M104" i="1" s="1"/>
  <c r="L105" i="1"/>
  <c r="M105" i="1" s="1" a="1"/>
  <c r="M105" i="1" s="1"/>
  <c r="L106" i="1"/>
  <c r="M106" i="1" s="1" a="1"/>
  <c r="M106" i="1" s="1"/>
  <c r="L107" i="1"/>
  <c r="M107" i="1" s="1" a="1"/>
  <c r="M107" i="1" s="1"/>
  <c r="L108" i="1"/>
  <c r="M108" i="1" s="1" a="1"/>
  <c r="M108" i="1" s="1"/>
  <c r="L109" i="1"/>
  <c r="M109" i="1" s="1" a="1"/>
  <c r="M109" i="1" s="1"/>
  <c r="L110" i="1"/>
  <c r="M110" i="1" s="1" a="1"/>
  <c r="M110" i="1" s="1"/>
  <c r="L111" i="1"/>
  <c r="M111" i="1" s="1" a="1"/>
  <c r="M111" i="1" s="1"/>
  <c r="L112" i="1"/>
  <c r="M112" i="1" s="1" a="1"/>
  <c r="M112" i="1" s="1"/>
  <c r="L113" i="1"/>
  <c r="M113" i="1" s="1" a="1"/>
  <c r="M113" i="1" s="1"/>
  <c r="L114" i="1"/>
  <c r="M114" i="1" s="1" a="1"/>
  <c r="M114" i="1" s="1"/>
  <c r="L115" i="1"/>
  <c r="M115" i="1" s="1" a="1"/>
  <c r="M115" i="1" s="1"/>
  <c r="L116" i="1"/>
  <c r="M116" i="1" s="1" a="1"/>
  <c r="M116" i="1" s="1"/>
  <c r="L117" i="1"/>
  <c r="M117" i="1" s="1" a="1"/>
  <c r="M117" i="1" s="1"/>
  <c r="L118" i="1"/>
  <c r="M118" i="1" s="1" a="1"/>
  <c r="M118" i="1" s="1"/>
  <c r="L119" i="1"/>
  <c r="M119" i="1" s="1" a="1"/>
  <c r="M119" i="1" s="1"/>
  <c r="L120" i="1"/>
  <c r="M120" i="1" s="1" a="1"/>
  <c r="M120" i="1" s="1"/>
  <c r="L121" i="1"/>
  <c r="M121" i="1" s="1" a="1"/>
  <c r="M121" i="1" s="1"/>
  <c r="L122" i="1"/>
  <c r="M122" i="1" s="1" a="1"/>
  <c r="M122" i="1" s="1"/>
  <c r="L123" i="1"/>
  <c r="M123" i="1" s="1" a="1"/>
  <c r="M123" i="1" s="1"/>
  <c r="L124" i="1"/>
  <c r="M124" i="1" s="1" a="1"/>
  <c r="M124" i="1" s="1"/>
  <c r="L125" i="1"/>
  <c r="M125" i="1" s="1" a="1"/>
  <c r="M125" i="1" s="1"/>
  <c r="L126" i="1"/>
  <c r="M126" i="1" s="1" a="1"/>
  <c r="M126" i="1" s="1"/>
  <c r="L127" i="1"/>
  <c r="M127" i="1" s="1" a="1"/>
  <c r="M127" i="1" s="1"/>
  <c r="L128" i="1"/>
  <c r="M128" i="1" s="1" a="1"/>
  <c r="M128" i="1" s="1"/>
  <c r="L129" i="1"/>
  <c r="M129" i="1" s="1" a="1"/>
  <c r="M129" i="1" s="1"/>
  <c r="L130" i="1"/>
  <c r="M130" i="1" s="1" a="1"/>
  <c r="M130" i="1" s="1"/>
  <c r="L131" i="1"/>
  <c r="M131" i="1" s="1" a="1"/>
  <c r="M131" i="1" s="1"/>
  <c r="L132" i="1"/>
  <c r="M132" i="1" s="1" a="1"/>
  <c r="M132" i="1" s="1"/>
  <c r="L133" i="1"/>
  <c r="M133" i="1" s="1" a="1"/>
  <c r="M133" i="1" s="1"/>
  <c r="L134" i="1"/>
  <c r="M134" i="1" s="1" a="1"/>
  <c r="M134" i="1" s="1"/>
  <c r="L135" i="1"/>
  <c r="M135" i="1" s="1" a="1"/>
  <c r="M135" i="1" s="1"/>
  <c r="L136" i="1"/>
  <c r="M136" i="1" s="1" a="1"/>
  <c r="M136" i="1" s="1"/>
  <c r="L137" i="1"/>
  <c r="M137" i="1" s="1" a="1"/>
  <c r="M137" i="1" s="1"/>
  <c r="L138" i="1"/>
  <c r="M138" i="1" s="1" a="1"/>
  <c r="M138" i="1" s="1"/>
  <c r="L139" i="1"/>
  <c r="M139" i="1" s="1" a="1"/>
  <c r="M139" i="1" s="1"/>
  <c r="L140" i="1"/>
  <c r="M140" i="1" s="1" a="1"/>
  <c r="M140" i="1" s="1"/>
  <c r="L141" i="1"/>
  <c r="M141" i="1" s="1" a="1"/>
  <c r="M141" i="1" s="1"/>
  <c r="L142" i="1"/>
  <c r="M142" i="1" s="1" a="1"/>
  <c r="M142" i="1" s="1"/>
  <c r="L143" i="1"/>
  <c r="M143" i="1" s="1" a="1"/>
  <c r="M143" i="1" s="1"/>
  <c r="L144" i="1"/>
  <c r="M144" i="1" s="1" a="1"/>
  <c r="M144" i="1" s="1"/>
  <c r="L145" i="1"/>
  <c r="M145" i="1" s="1" a="1"/>
  <c r="M145" i="1" s="1"/>
  <c r="L146" i="1"/>
  <c r="M146" i="1" s="1" a="1"/>
  <c r="M146" i="1" s="1"/>
  <c r="L147" i="1"/>
  <c r="M147" i="1" s="1" a="1"/>
  <c r="M147" i="1" s="1"/>
  <c r="L148" i="1"/>
  <c r="M148" i="1" s="1" a="1"/>
  <c r="M148" i="1" s="1"/>
  <c r="L149" i="1"/>
  <c r="M149" i="1" s="1" a="1"/>
  <c r="M149" i="1" s="1"/>
  <c r="L150" i="1"/>
  <c r="M150" i="1" s="1" a="1"/>
  <c r="M150" i="1" s="1"/>
  <c r="L151" i="1"/>
  <c r="M151" i="1" s="1" a="1"/>
  <c r="M151" i="1" s="1"/>
  <c r="L152" i="1"/>
  <c r="M152" i="1" s="1" a="1"/>
  <c r="M152" i="1" s="1"/>
  <c r="L153" i="1"/>
  <c r="M153" i="1" s="1" a="1"/>
  <c r="M153" i="1" s="1"/>
  <c r="L154" i="1"/>
  <c r="M154" i="1" s="1" a="1"/>
  <c r="M154" i="1" s="1"/>
  <c r="L155" i="1"/>
  <c r="M155" i="1" s="1" a="1"/>
  <c r="M155" i="1" s="1"/>
  <c r="L156" i="1"/>
  <c r="M156" i="1" s="1" a="1"/>
  <c r="M156" i="1" s="1"/>
  <c r="L157" i="1"/>
  <c r="M157" i="1" s="1" a="1"/>
  <c r="M157" i="1" s="1"/>
  <c r="L158" i="1"/>
  <c r="M158" i="1" s="1" a="1"/>
  <c r="M158" i="1" s="1"/>
  <c r="L159" i="1"/>
  <c r="M159" i="1" s="1" a="1"/>
  <c r="M159" i="1" s="1"/>
  <c r="L160" i="1"/>
  <c r="M160" i="1" s="1" a="1"/>
  <c r="M160" i="1" s="1"/>
  <c r="L161" i="1"/>
  <c r="M161" i="1" s="1" a="1"/>
  <c r="M161" i="1" s="1"/>
  <c r="L162" i="1"/>
  <c r="M162" i="1" s="1" a="1"/>
  <c r="M162" i="1" s="1"/>
  <c r="L163" i="1"/>
  <c r="M163" i="1" s="1" a="1"/>
  <c r="M163" i="1" s="1"/>
  <c r="L164" i="1"/>
  <c r="M164" i="1" s="1" a="1"/>
  <c r="M164" i="1" s="1"/>
  <c r="L165" i="1"/>
  <c r="M165" i="1" s="1" a="1"/>
  <c r="M165" i="1" s="1"/>
  <c r="L166" i="1"/>
  <c r="M166" i="1" s="1" a="1"/>
  <c r="M166" i="1" s="1"/>
  <c r="L167" i="1"/>
  <c r="M167" i="1" s="1" a="1"/>
  <c r="M167" i="1" s="1"/>
  <c r="L168" i="1"/>
  <c r="M168" i="1" s="1" a="1"/>
  <c r="M168" i="1" s="1"/>
  <c r="L169" i="1"/>
  <c r="M169" i="1" s="1" a="1"/>
  <c r="M169" i="1" s="1"/>
  <c r="L170" i="1"/>
  <c r="M170" i="1" s="1" a="1"/>
  <c r="M170" i="1" s="1"/>
  <c r="L171" i="1"/>
  <c r="M171" i="1" s="1" a="1"/>
  <c r="M171" i="1" s="1"/>
  <c r="L172" i="1"/>
  <c r="M172" i="1" s="1" a="1"/>
  <c r="M172" i="1" s="1"/>
  <c r="L173" i="1"/>
  <c r="M173" i="1" s="1" a="1"/>
  <c r="M173" i="1" s="1"/>
  <c r="L174" i="1"/>
  <c r="M174" i="1" s="1" a="1"/>
  <c r="M174" i="1" s="1"/>
  <c r="L175" i="1"/>
  <c r="M175" i="1" s="1" a="1"/>
  <c r="M175" i="1" s="1"/>
  <c r="L176" i="1"/>
  <c r="M176" i="1" s="1" a="1"/>
  <c r="M176" i="1" s="1"/>
  <c r="L177" i="1"/>
  <c r="M177" i="1" s="1" a="1"/>
  <c r="M177" i="1" s="1"/>
  <c r="L178" i="1"/>
  <c r="M178" i="1" s="1" a="1"/>
  <c r="M178" i="1" s="1"/>
  <c r="L179" i="1"/>
  <c r="M179" i="1" s="1" a="1"/>
  <c r="M179" i="1" s="1"/>
  <c r="L180" i="1"/>
  <c r="M180" i="1" s="1" a="1"/>
  <c r="M180" i="1" s="1"/>
  <c r="L181" i="1"/>
  <c r="M181" i="1" s="1" a="1"/>
  <c r="M181" i="1" s="1"/>
  <c r="L182" i="1"/>
  <c r="M182" i="1" s="1" a="1"/>
  <c r="M182" i="1" s="1"/>
  <c r="L183" i="1"/>
  <c r="M183" i="1" s="1" a="1"/>
  <c r="M183" i="1" s="1"/>
  <c r="L184" i="1"/>
  <c r="M184" i="1" s="1" a="1"/>
  <c r="M184" i="1" s="1"/>
  <c r="L185" i="1"/>
  <c r="M185" i="1" s="1" a="1"/>
  <c r="M185" i="1" s="1"/>
  <c r="L186" i="1"/>
  <c r="M186" i="1" s="1" a="1"/>
  <c r="M186" i="1" s="1"/>
  <c r="L187" i="1"/>
  <c r="M187" i="1" s="1" a="1"/>
  <c r="M187" i="1" s="1"/>
  <c r="L188" i="1"/>
  <c r="M188" i="1" s="1" a="1"/>
  <c r="M188" i="1" s="1"/>
  <c r="L189" i="1"/>
  <c r="M189" i="1" s="1" a="1"/>
  <c r="M189" i="1" s="1"/>
  <c r="L190" i="1"/>
  <c r="M190" i="1" s="1" a="1"/>
  <c r="M190" i="1" s="1"/>
  <c r="L191" i="1"/>
  <c r="M191" i="1" s="1" a="1"/>
  <c r="M191" i="1" s="1"/>
  <c r="L192" i="1"/>
  <c r="M192" i="1" s="1" a="1"/>
  <c r="M192" i="1" s="1"/>
  <c r="L193" i="1"/>
  <c r="M193" i="1" s="1" a="1"/>
  <c r="M193" i="1" s="1"/>
  <c r="L194" i="1"/>
  <c r="M194" i="1" s="1" a="1"/>
  <c r="M194" i="1" s="1"/>
  <c r="L195" i="1"/>
  <c r="M195" i="1" s="1" a="1"/>
  <c r="M195" i="1" s="1"/>
  <c r="L196" i="1"/>
  <c r="M196" i="1" s="1" a="1"/>
  <c r="M196" i="1" s="1"/>
  <c r="L197" i="1"/>
  <c r="M197" i="1" s="1" a="1"/>
  <c r="M197" i="1" s="1"/>
  <c r="L198" i="1"/>
  <c r="M198" i="1" s="1" a="1"/>
  <c r="M198" i="1" s="1"/>
  <c r="L199" i="1"/>
  <c r="M199" i="1" s="1" a="1"/>
  <c r="M199" i="1" s="1"/>
  <c r="L200" i="1"/>
  <c r="M200" i="1" s="1" a="1"/>
  <c r="M200" i="1" s="1"/>
  <c r="L201" i="1"/>
  <c r="M201" i="1" s="1" a="1"/>
  <c r="M201" i="1" s="1"/>
  <c r="L202" i="1"/>
  <c r="M202" i="1" s="1" a="1"/>
  <c r="M202" i="1" s="1"/>
  <c r="L203" i="1"/>
  <c r="M203" i="1" s="1" a="1"/>
  <c r="M203" i="1" s="1"/>
  <c r="L204" i="1"/>
  <c r="M204" i="1" s="1" a="1"/>
  <c r="M204" i="1" s="1"/>
  <c r="L205" i="1"/>
  <c r="M205" i="1" s="1" a="1"/>
  <c r="M205" i="1" s="1"/>
  <c r="L206" i="1"/>
  <c r="M206" i="1" s="1" a="1"/>
  <c r="M206" i="1" s="1"/>
  <c r="L207" i="1"/>
  <c r="M207" i="1" s="1" a="1"/>
  <c r="M207" i="1" s="1"/>
  <c r="L208" i="1"/>
  <c r="M208" i="1" s="1" a="1"/>
  <c r="M208" i="1" s="1"/>
  <c r="L209" i="1"/>
  <c r="M209" i="1" s="1" a="1"/>
  <c r="M209" i="1" s="1"/>
  <c r="L210" i="1"/>
  <c r="M210" i="1" s="1" a="1"/>
  <c r="M210" i="1" s="1"/>
  <c r="L211" i="1"/>
  <c r="M211" i="1" s="1" a="1"/>
  <c r="M211" i="1" s="1"/>
  <c r="L212" i="1"/>
  <c r="M212" i="1" s="1" a="1"/>
  <c r="M212" i="1" s="1"/>
  <c r="L213" i="1"/>
  <c r="M213" i="1" s="1" a="1"/>
  <c r="M213" i="1" s="1"/>
  <c r="L214" i="1"/>
  <c r="M214" i="1" s="1" a="1"/>
  <c r="M214" i="1" s="1"/>
  <c r="L215" i="1"/>
  <c r="M215" i="1" s="1" a="1"/>
  <c r="M215" i="1" s="1"/>
  <c r="L216" i="1"/>
  <c r="M216" i="1" s="1" a="1"/>
  <c r="M216" i="1" s="1"/>
  <c r="L217" i="1"/>
  <c r="M217" i="1" s="1" a="1"/>
  <c r="M217" i="1" s="1"/>
  <c r="L218" i="1"/>
  <c r="M218" i="1" s="1" a="1"/>
  <c r="M218" i="1" s="1"/>
  <c r="L219" i="1"/>
  <c r="M219" i="1" s="1" a="1"/>
  <c r="M219" i="1" s="1"/>
  <c r="L220" i="1"/>
  <c r="M220" i="1" s="1" a="1"/>
  <c r="M220" i="1" s="1"/>
  <c r="L221" i="1"/>
  <c r="M221" i="1" s="1" a="1"/>
  <c r="M221" i="1" s="1"/>
  <c r="L222" i="1"/>
  <c r="M222" i="1" s="1" a="1"/>
  <c r="M222" i="1" s="1"/>
  <c r="L223" i="1"/>
  <c r="M223" i="1" s="1" a="1"/>
  <c r="M223" i="1" s="1"/>
  <c r="L224" i="1"/>
  <c r="M224" i="1" s="1" a="1"/>
  <c r="M224" i="1" s="1"/>
  <c r="L225" i="1"/>
  <c r="M225" i="1" s="1" a="1"/>
  <c r="M225" i="1" s="1"/>
  <c r="L226" i="1"/>
  <c r="M226" i="1" s="1" a="1"/>
  <c r="M226" i="1" s="1"/>
  <c r="L227" i="1"/>
  <c r="M227" i="1" s="1" a="1"/>
  <c r="M227" i="1" s="1"/>
  <c r="L228" i="1"/>
  <c r="M228" i="1" s="1" a="1"/>
  <c r="M228" i="1" s="1"/>
  <c r="L229" i="1"/>
  <c r="M229" i="1" s="1" a="1"/>
  <c r="M229" i="1" s="1"/>
  <c r="L230" i="1"/>
  <c r="M230" i="1" s="1" a="1"/>
  <c r="M230" i="1" s="1"/>
  <c r="L231" i="1"/>
  <c r="M231" i="1" s="1" a="1"/>
  <c r="M231" i="1" s="1"/>
  <c r="L232" i="1"/>
  <c r="M232" i="1" s="1" a="1"/>
  <c r="M232" i="1" s="1"/>
  <c r="L233" i="1"/>
  <c r="M233" i="1" s="1" a="1"/>
  <c r="M233" i="1" s="1"/>
  <c r="L234" i="1"/>
  <c r="M234" i="1" s="1" a="1"/>
  <c r="M234" i="1" s="1"/>
  <c r="L235" i="1"/>
  <c r="M235" i="1" s="1" a="1"/>
  <c r="M235" i="1" s="1"/>
  <c r="L236" i="1"/>
  <c r="M236" i="1" s="1" a="1"/>
  <c r="M236" i="1" s="1"/>
  <c r="L237" i="1"/>
  <c r="M237" i="1" s="1" a="1"/>
  <c r="M237" i="1" s="1"/>
  <c r="L238" i="1"/>
  <c r="M238" i="1" s="1" a="1"/>
  <c r="M238" i="1" s="1"/>
  <c r="L239" i="1"/>
  <c r="M239" i="1" s="1" a="1"/>
  <c r="M239" i="1" s="1"/>
  <c r="L240" i="1"/>
  <c r="M240" i="1" s="1" a="1"/>
  <c r="M240" i="1" s="1"/>
  <c r="L241" i="1"/>
  <c r="M241" i="1" s="1" a="1"/>
  <c r="M241" i="1" s="1"/>
  <c r="L242" i="1"/>
  <c r="M242" i="1" s="1" a="1"/>
  <c r="M242" i="1" s="1"/>
  <c r="L243" i="1"/>
  <c r="M243" i="1" s="1" a="1"/>
  <c r="M243" i="1" s="1"/>
  <c r="L244" i="1"/>
  <c r="M244" i="1" s="1" a="1"/>
  <c r="M244" i="1" s="1"/>
  <c r="L245" i="1"/>
  <c r="M245" i="1" s="1" a="1"/>
  <c r="M245" i="1" s="1"/>
  <c r="L246" i="1"/>
  <c r="M246" i="1" s="1" a="1"/>
  <c r="M246" i="1" s="1"/>
  <c r="L247" i="1"/>
  <c r="M247" i="1" s="1" a="1"/>
  <c r="M247" i="1" s="1"/>
  <c r="L248" i="1"/>
  <c r="M248" i="1" s="1" a="1"/>
  <c r="M248" i="1" s="1"/>
  <c r="L249" i="1"/>
  <c r="M249" i="1" s="1" a="1"/>
  <c r="M249" i="1" s="1"/>
  <c r="L250" i="1"/>
  <c r="M250" i="1" s="1" a="1"/>
  <c r="M250" i="1" s="1"/>
  <c r="L251" i="1"/>
  <c r="M251" i="1" s="1" a="1"/>
  <c r="M251" i="1" s="1"/>
  <c r="L252" i="1"/>
  <c r="M252" i="1" s="1" a="1"/>
  <c r="M252" i="1" s="1"/>
  <c r="L253" i="1"/>
  <c r="M253" i="1" s="1" a="1"/>
  <c r="M253" i="1" s="1"/>
  <c r="L254" i="1"/>
  <c r="M254" i="1" s="1" a="1"/>
  <c r="M254" i="1" s="1"/>
  <c r="L255" i="1"/>
  <c r="M255" i="1" s="1" a="1"/>
  <c r="M255" i="1" s="1"/>
  <c r="L256" i="1"/>
  <c r="M256" i="1" s="1" a="1"/>
  <c r="M256" i="1" s="1"/>
  <c r="L257" i="1"/>
  <c r="M257" i="1" s="1" a="1"/>
  <c r="M257" i="1" s="1"/>
  <c r="L258" i="1"/>
  <c r="M258" i="1" s="1" a="1"/>
  <c r="M258" i="1" s="1"/>
  <c r="L259" i="1"/>
  <c r="M259" i="1" s="1" a="1"/>
  <c r="M259" i="1" s="1"/>
  <c r="L260" i="1"/>
  <c r="M260" i="1" s="1" a="1"/>
  <c r="M260" i="1" s="1"/>
  <c r="L261" i="1"/>
  <c r="M261" i="1" s="1" a="1"/>
  <c r="M261" i="1" s="1"/>
  <c r="L262" i="1"/>
  <c r="M262" i="1" s="1" a="1"/>
  <c r="M262" i="1" s="1"/>
  <c r="L263" i="1"/>
  <c r="M263" i="1" s="1" a="1"/>
  <c r="M263" i="1" s="1"/>
  <c r="L264" i="1"/>
  <c r="M264" i="1" s="1" a="1"/>
  <c r="M264" i="1" s="1"/>
  <c r="L265" i="1"/>
  <c r="M265" i="1" s="1" a="1"/>
  <c r="M265" i="1" s="1"/>
  <c r="L266" i="1"/>
  <c r="M266" i="1" s="1" a="1"/>
  <c r="M266" i="1" s="1"/>
  <c r="L267" i="1"/>
  <c r="M267" i="1" s="1" a="1"/>
  <c r="M267" i="1" s="1"/>
  <c r="L268" i="1"/>
  <c r="M268" i="1" s="1" a="1"/>
  <c r="M268" i="1" s="1"/>
  <c r="L269" i="1"/>
  <c r="M269" i="1" s="1" a="1"/>
  <c r="M269" i="1" s="1"/>
  <c r="L270" i="1"/>
  <c r="M270" i="1" s="1" a="1"/>
  <c r="M270" i="1" s="1"/>
  <c r="L271" i="1"/>
  <c r="M271" i="1" s="1" a="1"/>
  <c r="M271" i="1" s="1"/>
  <c r="L272" i="1"/>
  <c r="M272" i="1" s="1" a="1"/>
  <c r="M272" i="1" s="1"/>
  <c r="L273" i="1"/>
  <c r="M273" i="1" s="1" a="1"/>
  <c r="M273" i="1" s="1"/>
  <c r="L274" i="1"/>
  <c r="M274" i="1" s="1" a="1"/>
  <c r="M274" i="1" s="1"/>
  <c r="L275" i="1"/>
  <c r="M275" i="1" s="1" a="1"/>
  <c r="M275" i="1" s="1"/>
  <c r="L276" i="1"/>
  <c r="M276" i="1" s="1" a="1"/>
  <c r="M276" i="1" s="1"/>
  <c r="L277" i="1"/>
  <c r="M277" i="1" s="1" a="1"/>
  <c r="M277" i="1" s="1"/>
  <c r="L278" i="1"/>
  <c r="M278" i="1" s="1" a="1"/>
  <c r="M278" i="1" s="1"/>
  <c r="L279" i="1"/>
  <c r="M279" i="1" s="1" a="1"/>
  <c r="M279" i="1" s="1"/>
  <c r="L280" i="1"/>
  <c r="M280" i="1" s="1" a="1"/>
  <c r="M280" i="1" s="1"/>
  <c r="L281" i="1"/>
  <c r="M281" i="1" s="1" a="1"/>
  <c r="M281" i="1" s="1"/>
  <c r="L282" i="1"/>
  <c r="M282" i="1" s="1" a="1"/>
  <c r="M282" i="1" s="1"/>
  <c r="L283" i="1"/>
  <c r="M283" i="1" s="1" a="1"/>
  <c r="M283" i="1" s="1"/>
  <c r="L284" i="1"/>
  <c r="M284" i="1" s="1" a="1"/>
  <c r="M284" i="1" s="1"/>
  <c r="L285" i="1"/>
  <c r="M285" i="1" s="1" a="1"/>
  <c r="M285" i="1" s="1"/>
  <c r="L286" i="1"/>
  <c r="M286" i="1" s="1" a="1"/>
  <c r="M286" i="1" s="1"/>
  <c r="L287" i="1"/>
  <c r="M287" i="1" s="1" a="1"/>
  <c r="M287" i="1" s="1"/>
  <c r="L288" i="1"/>
  <c r="M288" i="1" s="1" a="1"/>
  <c r="M288" i="1" s="1"/>
  <c r="L289" i="1"/>
  <c r="M289" i="1" s="1" a="1"/>
  <c r="M289" i="1" s="1"/>
  <c r="L290" i="1"/>
  <c r="M290" i="1" s="1" a="1"/>
  <c r="M290" i="1" s="1"/>
  <c r="L291" i="1"/>
  <c r="M291" i="1" s="1" a="1"/>
  <c r="M291" i="1" s="1"/>
  <c r="L292" i="1"/>
  <c r="M292" i="1" s="1" a="1"/>
  <c r="M292" i="1" s="1"/>
  <c r="M2" i="1" l="1" a="1"/>
  <c r="M2" i="1" s="1"/>
  <c r="E318" i="1"/>
  <c r="E3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<sst xmlns="http://schemas.openxmlformats.org/spreadsheetml/2006/main" count="59" uniqueCount="31">
  <si>
    <t>评委2</t>
    <phoneticPr fontId="1" type="noConversion"/>
  </si>
  <si>
    <t>评委1</t>
    <phoneticPr fontId="1" type="noConversion"/>
  </si>
  <si>
    <t>总和</t>
    <phoneticPr fontId="1" type="noConversion"/>
  </si>
  <si>
    <t>是否进入复审</t>
    <phoneticPr fontId="1" type="noConversion"/>
  </si>
  <si>
    <t>编号</t>
  </si>
  <si>
    <t>评委7</t>
    <phoneticPr fontId="1" type="noConversion"/>
  </si>
  <si>
    <t>评委3</t>
    <phoneticPr fontId="1" type="noConversion"/>
  </si>
  <si>
    <t>评委4</t>
    <phoneticPr fontId="1" type="noConversion"/>
  </si>
  <si>
    <t>评委5</t>
    <phoneticPr fontId="1" type="noConversion"/>
  </si>
  <si>
    <t>评委6</t>
    <phoneticPr fontId="1" type="noConversion"/>
  </si>
  <si>
    <t>有效投稿数</t>
    <phoneticPr fontId="1" type="noConversion"/>
  </si>
  <si>
    <t>初审通过数</t>
    <phoneticPr fontId="1" type="noConversion"/>
  </si>
  <si>
    <t>初审通过率</t>
    <phoneticPr fontId="1" type="noConversion"/>
  </si>
  <si>
    <t>北宫伯玉</t>
    <phoneticPr fontId="1" type="noConversion"/>
  </si>
  <si>
    <t>陈祇</t>
  </si>
  <si>
    <t>丁固</t>
  </si>
  <si>
    <t>何曾</t>
  </si>
  <si>
    <t>济火</t>
  </si>
  <si>
    <t>康僧会</t>
  </si>
  <si>
    <t>莫护跋</t>
  </si>
  <si>
    <t>拓跋沙漠汉</t>
  </si>
  <si>
    <t>卫臻</t>
  </si>
  <si>
    <t>袁隗</t>
  </si>
  <si>
    <t>武将名</t>
    <phoneticPr fontId="1" type="noConversion"/>
  </si>
  <si>
    <t>投稿数</t>
    <phoneticPr fontId="1" type="noConversion"/>
  </si>
  <si>
    <t>通过数</t>
    <phoneticPr fontId="1" type="noConversion"/>
  </si>
  <si>
    <t>通过率</t>
    <phoneticPr fontId="1" type="noConversion"/>
  </si>
  <si>
    <t>奥料</t>
    <phoneticPr fontId="1" type="noConversion"/>
  </si>
  <si>
    <t>菖蒲</t>
    <phoneticPr fontId="1" type="noConversion"/>
  </si>
  <si>
    <t>设计</t>
    <phoneticPr fontId="1" type="noConversion"/>
  </si>
  <si>
    <t>武将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</si>
</sst>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_);[Red]\(0\)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" fontId="2" fillId="0" borderId="0" xfId="0" applyNumberFormat="1" applyFont="1">
      <alignment vertical="center"/>
    </xf>
    <xf numFmtId="177" fontId="0" fillId="0" borderId="1" xfId="0" applyNumberForma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0" fontId="0" fillId="5" borderId="1" xfId="1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6" fontId="0" fillId="0" borderId="0" xfId="1" applyNumberFormat="1" applyFont="1" applyBorder="1">
      <alignment vertical="center"/>
    </xf>
    <xf numFmtId="177" fontId="0" fillId="0" borderId="1" xfId="0" applyNumberForma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10" fontId="0" fillId="11" borderId="1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0_);[Red]\(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通过占比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126-487B-8A52-A218344036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126-487B-8A52-A218344036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126-487B-8A52-A218344036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126-487B-8A52-A218344036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126-487B-8A52-A2183440369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126-487B-8A52-A2183440369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126-487B-8A52-A2183440369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126-487B-8A52-A2183440369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126-487B-8A52-A2183440369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126-487B-8A52-A218344036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Sheet1!$C$324:$C$333</c:f>
              <c:strCache>
                <c:ptCount val="10"/>
                <c:pt idx="0">
                  <c:v>北宫伯玉</c:v>
                </c:pt>
                <c:pt idx="1">
                  <c:v>陈祇</c:v>
                </c:pt>
                <c:pt idx="2">
                  <c:v>丁固</c:v>
                </c:pt>
                <c:pt idx="3">
                  <c:v>何曾</c:v>
                </c:pt>
                <c:pt idx="4">
                  <c:v>济火</c:v>
                </c:pt>
                <c:pt idx="5">
                  <c:v>康僧会</c:v>
                </c:pt>
                <c:pt idx="6">
                  <c:v>莫护跋</c:v>
                </c:pt>
                <c:pt idx="7">
                  <c:v>拓跋沙漠汉</c:v>
                </c:pt>
                <c:pt idx="8">
                  <c:v>卫臻</c:v>
                </c:pt>
                <c:pt idx="9">
                  <c:v>袁隗</c:v>
                </c:pt>
              </c:strCache>
            </c:strRef>
          </c:cat>
          <c:val>
            <c:numRef>
              <c:f>Sheet1!$E$324:$E$333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4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E-4162-A3C0-75B572964F6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334</xdr:row>
      <xdr:rowOff>66675</xdr:rowOff>
    </xdr:from>
    <xdr:to>
      <xdr:col>9</xdr:col>
      <xdr:colOff>76200</xdr:colOff>
      <xdr:row>349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8359320-14AD-DCCA-EEFD-CCC04D40A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16399-D3C6-403A-83E0-DE7A067D1530}" name="表1" displayName="表1" ref="A1:L306" totalsRowShown="0" headerRowDxfId="22" headerRowBorderDxfId="21" tableBorderDxfId="20">
  <autoFilter ref="A1:L306" xr:uid="{35416399-D3C6-403A-83E0-DE7A067D1530}">
    <filterColumn colId="1">
      <customFilters>
        <customFilter operator="notEqual" val=" "/>
      </customFilters>
    </filterColumn>
  </autoFilter>
  <sortState xmlns:xlrd2="http://schemas.microsoft.com/office/spreadsheetml/2017/richdata2" ref="A15:L283">
    <sortCondition descending="1" ref="K1:K306"/>
  </sortState>
  <tableColumns count="12">
    <tableColumn id="1" xr3:uid="{D54491ED-D57B-4980-9EEA-6D2EFA11A89E}" name="编号" dataDxfId="3"/>
    <tableColumn id="2" xr3:uid="{0CB720E7-B796-4888-B78F-6404FD4A8523}" name="设计" dataDxfId="2"/>
    <tableColumn id="10" xr3:uid="{C873347D-F012-4316-BF8B-E7D4F091840E}" name="武将" dataDxfId="0"/>
    <tableColumn id="3" xr3:uid="{412926B4-DDAD-4F58-B844-8AC427F1EB93}" name="评委1" dataDxfId="1"/>
    <tableColumn id="4" xr3:uid="{BAB88571-1E99-44B1-B045-71C1185CD832}" name="评委2" dataDxfId="19"/>
    <tableColumn id="5" xr3:uid="{F55E1228-546E-42F4-8460-DEC561FA662F}" name="评委3" dataDxfId="18"/>
    <tableColumn id="6" xr3:uid="{7E07E065-D093-445A-B1EE-15A841BE3765}" name="评委4" dataDxfId="17"/>
    <tableColumn id="7" xr3:uid="{EB124B9F-50C3-4F3B-8527-8A00E139AED0}" name="评委5" dataDxfId="16"/>
    <tableColumn id="8" xr3:uid="{F6183AE8-187C-40D4-B4E9-41C8C72C63B5}" name="评委6" dataDxfId="15"/>
    <tableColumn id="9" xr3:uid="{39A81F9E-AA1B-45CF-BC94-9ED16B064BB1}" name="评委7" dataDxfId="14"/>
    <tableColumn id="12" xr3:uid="{9994189E-AB1E-42F8-A330-78F6A79BF32C}" name="总和" dataDxfId="13">
      <calculatedColumnFormula>SUM(D2:J2)</calculatedColumnFormula>
    </tableColumn>
    <tableColumn id="13" xr3:uid="{8430F7C6-9D28-4DAF-ADF1-9324E0E272FC}" name="是否进入复审" dataDxfId="12">
      <calculatedColumnFormula array="1">_xlfn.IFS(K2&gt;50,"保送",K2&lt;3,"否",AND(K2&gt;2,K2&lt;9),"是")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6"/>
  <sheetViews>
    <sheetView tabSelected="1" zoomScale="116" zoomScaleNormal="116" workbookViewId="0">
      <selection activeCell="K309" sqref="K309"/>
    </sheetView>
  </sheetViews>
  <sheetFormatPr defaultColWidth="9" defaultRowHeight="14" x14ac:dyDescent="0.25"/>
  <cols>
    <col min="1" max="3" width="9" style="6"/>
    <col min="12" max="12" width="15.36328125" customWidth="1"/>
  </cols>
  <sheetData>
    <row r="1" spans="1:12" x14ac:dyDescent="0.25">
      <c r="A1" s="45" t="s">
        <v>4</v>
      </c>
      <c r="B1" s="45" t="s">
        <v>29</v>
      </c>
      <c r="C1" s="45" t="s">
        <v>30</v>
      </c>
      <c r="D1" s="46" t="s">
        <v>1</v>
      </c>
      <c r="E1" s="47" t="s">
        <v>0</v>
      </c>
      <c r="F1" s="46" t="s">
        <v>6</v>
      </c>
      <c r="G1" s="46" t="s">
        <v>7</v>
      </c>
      <c r="H1" s="46" t="s">
        <v>8</v>
      </c>
      <c r="I1" s="46" t="s">
        <v>9</v>
      </c>
      <c r="J1" s="46" t="s">
        <v>5</v>
      </c>
      <c r="K1" s="46" t="s">
        <v>2</v>
      </c>
      <c r="L1" s="48" t="s">
        <v>3</v>
      </c>
    </row>
    <row r="2" spans="1:12" hidden="1" x14ac:dyDescent="0.25">
      <c r="A2" s="53">
        <v>1</v>
      </c>
      <c r="B2" s="53"/>
      <c r="C2" s="53"/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5">
        <f>SUM(D2:J2)</f>
        <v>0</v>
      </c>
      <c r="L2" s="43" t="str" cm="1">
        <f t="array" ref="L2">_xlfn.IFS(K2&gt;50,"保送",K2&lt;3,"否",AND(K2&gt;2,K2&lt;9),"是")</f>
        <v>否</v>
      </c>
    </row>
    <row r="3" spans="1:12" hidden="1" x14ac:dyDescent="0.25">
      <c r="A3" s="54">
        <v>2</v>
      </c>
      <c r="B3" s="54"/>
      <c r="C3" s="54"/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4">
        <f>SUM(D3:J3)</f>
        <v>0</v>
      </c>
      <c r="L3" s="44" t="str" cm="1">
        <f t="array" ref="L3">_xlfn.IFS(K3&gt;50,"保送",K3&lt;3,"否",AND(K3&gt;2,K3&lt;9),"是")</f>
        <v>否</v>
      </c>
    </row>
    <row r="4" spans="1:12" hidden="1" x14ac:dyDescent="0.25">
      <c r="A4" s="54">
        <v>3</v>
      </c>
      <c r="B4" s="54"/>
      <c r="C4" s="54"/>
      <c r="D4" s="8">
        <v>0</v>
      </c>
      <c r="E4" s="8">
        <v>0</v>
      </c>
      <c r="F4" s="8">
        <v>1</v>
      </c>
      <c r="G4" s="8">
        <v>1</v>
      </c>
      <c r="H4" s="8">
        <v>0</v>
      </c>
      <c r="I4" s="8">
        <v>1</v>
      </c>
      <c r="J4" s="8">
        <v>1</v>
      </c>
      <c r="K4" s="4">
        <f>SUM(D4:J4)</f>
        <v>4</v>
      </c>
      <c r="L4" s="44" t="str" cm="1">
        <f t="array" ref="L4">_xlfn.IFS(K4&gt;50,"保送",K4&lt;3,"否",AND(K4&gt;2,K4&lt;9),"是")</f>
        <v>是</v>
      </c>
    </row>
    <row r="5" spans="1:12" hidden="1" x14ac:dyDescent="0.25">
      <c r="A5" s="54">
        <v>4</v>
      </c>
      <c r="B5" s="54"/>
      <c r="C5" s="54"/>
      <c r="D5" s="8">
        <v>0</v>
      </c>
      <c r="E5" s="8">
        <v>1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4">
        <f>SUM(D5:J5)</f>
        <v>2</v>
      </c>
      <c r="L5" s="44" t="str" cm="1">
        <f t="array" ref="L5">_xlfn.IFS(K5&gt;50,"保送",K5&lt;3,"否",AND(K5&gt;2,K5&lt;9),"是")</f>
        <v>否</v>
      </c>
    </row>
    <row r="6" spans="1:12" hidden="1" x14ac:dyDescent="0.25">
      <c r="A6" s="54">
        <v>5</v>
      </c>
      <c r="B6" s="54"/>
      <c r="C6" s="54"/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0</v>
      </c>
      <c r="J6" s="8">
        <v>1</v>
      </c>
      <c r="K6" s="4">
        <f>SUM(D6:J6)</f>
        <v>2</v>
      </c>
      <c r="L6" s="44" t="str" cm="1">
        <f t="array" ref="L6">_xlfn.IFS(K6&gt;50,"保送",K6&lt;3,"否",AND(K6&gt;2,K6&lt;9),"是")</f>
        <v>否</v>
      </c>
    </row>
    <row r="7" spans="1:12" hidden="1" x14ac:dyDescent="0.25">
      <c r="A7" s="54">
        <v>6</v>
      </c>
      <c r="B7" s="54"/>
      <c r="C7" s="54"/>
      <c r="D7" s="8">
        <v>0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4">
        <f>SUM(D7:J7)</f>
        <v>2</v>
      </c>
      <c r="L7" s="44" t="str" cm="1">
        <f t="array" ref="L7">_xlfn.IFS(K7&gt;50,"保送",K7&lt;3,"否",AND(K7&gt;2,K7&lt;9),"是")</f>
        <v>否</v>
      </c>
    </row>
    <row r="8" spans="1:12" hidden="1" x14ac:dyDescent="0.25">
      <c r="A8" s="54">
        <v>7</v>
      </c>
      <c r="B8" s="54"/>
      <c r="C8" s="54"/>
      <c r="D8" s="8">
        <v>0</v>
      </c>
      <c r="E8" s="8">
        <v>1</v>
      </c>
      <c r="F8" s="8">
        <v>1</v>
      </c>
      <c r="G8" s="8">
        <v>0</v>
      </c>
      <c r="H8" s="8">
        <v>0</v>
      </c>
      <c r="I8" s="8">
        <v>0</v>
      </c>
      <c r="J8" s="8">
        <v>1</v>
      </c>
      <c r="K8" s="4">
        <f>SUM(D8:J8)</f>
        <v>3</v>
      </c>
      <c r="L8" s="44" t="str" cm="1">
        <f t="array" ref="L8">_xlfn.IFS(K8&gt;50,"保送",K8&lt;3,"否",AND(K8&gt;2,K8&lt;9),"是")</f>
        <v>是</v>
      </c>
    </row>
    <row r="9" spans="1:12" hidden="1" x14ac:dyDescent="0.25">
      <c r="A9" s="54">
        <v>8</v>
      </c>
      <c r="B9" s="54"/>
      <c r="C9" s="54"/>
      <c r="D9" s="8">
        <v>0</v>
      </c>
      <c r="E9" s="8">
        <v>1</v>
      </c>
      <c r="F9" s="8">
        <v>0</v>
      </c>
      <c r="G9" s="8">
        <v>1</v>
      </c>
      <c r="H9" s="8">
        <v>0</v>
      </c>
      <c r="I9" s="8">
        <v>1</v>
      </c>
      <c r="J9" s="8">
        <v>0</v>
      </c>
      <c r="K9" s="4">
        <f>SUM(D9:J9)</f>
        <v>3</v>
      </c>
      <c r="L9" s="44" t="str" cm="1">
        <f t="array" ref="L9">_xlfn.IFS(K9&gt;50,"保送",K9&lt;3,"否",AND(K9&gt;2,K9&lt;9),"是")</f>
        <v>是</v>
      </c>
    </row>
    <row r="10" spans="1:12" hidden="1" x14ac:dyDescent="0.25">
      <c r="A10" s="54">
        <v>9</v>
      </c>
      <c r="B10" s="54"/>
      <c r="C10" s="54"/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4">
        <f>SUM(D10:J10)</f>
        <v>1</v>
      </c>
      <c r="L10" s="44" t="str" cm="1">
        <f t="array" ref="L10">_xlfn.IFS(K10&gt;50,"保送",K10&lt;3,"否",AND(K10&gt;2,K10&lt;9),"是")</f>
        <v>否</v>
      </c>
    </row>
    <row r="11" spans="1:12" hidden="1" x14ac:dyDescent="0.25">
      <c r="A11" s="54">
        <v>10</v>
      </c>
      <c r="B11" s="54"/>
      <c r="C11" s="54"/>
      <c r="D11" s="8">
        <v>0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4">
        <f>SUM(D11:J11)</f>
        <v>2</v>
      </c>
      <c r="L11" s="44" t="str" cm="1">
        <f t="array" ref="L11">_xlfn.IFS(K11&gt;50,"保送",K11&lt;3,"否",AND(K11&gt;2,K11&lt;9),"是")</f>
        <v>否</v>
      </c>
    </row>
    <row r="12" spans="1:12" hidden="1" x14ac:dyDescent="0.25">
      <c r="A12" s="54">
        <v>11</v>
      </c>
      <c r="B12" s="54"/>
      <c r="C12" s="54"/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4">
        <f>SUM(D12:J12)</f>
        <v>1</v>
      </c>
      <c r="L12" s="44" t="str" cm="1">
        <f t="array" ref="L12">_xlfn.IFS(K12&gt;50,"保送",K12&lt;3,"否",AND(K12&gt;2,K12&lt;9),"是")</f>
        <v>否</v>
      </c>
    </row>
    <row r="13" spans="1:12" hidden="1" x14ac:dyDescent="0.25">
      <c r="A13" s="54">
        <v>12</v>
      </c>
      <c r="B13" s="54"/>
      <c r="C13" s="54"/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4">
        <f>SUM(D13:J13)</f>
        <v>1</v>
      </c>
      <c r="L13" s="44" t="str" cm="1">
        <f t="array" ref="L13">_xlfn.IFS(K13&gt;50,"保送",K13&lt;3,"否",AND(K13&gt;2,K13&lt;9),"是")</f>
        <v>否</v>
      </c>
    </row>
    <row r="14" spans="1:12" hidden="1" x14ac:dyDescent="0.25">
      <c r="A14" s="54">
        <v>13</v>
      </c>
      <c r="B14" s="54"/>
      <c r="C14" s="54"/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4">
        <f>SUM(D14:J14)</f>
        <v>0</v>
      </c>
      <c r="L14" s="44" t="str" cm="1">
        <f t="array" ref="L14">_xlfn.IFS(K14&gt;50,"保送",K14&lt;3,"否",AND(K14&gt;2,K14&lt;9),"是")</f>
        <v>否</v>
      </c>
    </row>
    <row r="15" spans="1:12" x14ac:dyDescent="0.25">
      <c r="A15" s="54">
        <v>14</v>
      </c>
      <c r="B15" s="54" t="s">
        <v>28</v>
      </c>
      <c r="C15" s="54" t="s">
        <v>13</v>
      </c>
      <c r="D15" s="8">
        <v>0</v>
      </c>
      <c r="E15" s="8">
        <v>1</v>
      </c>
      <c r="F15" s="8">
        <v>1</v>
      </c>
      <c r="G15" s="8">
        <v>1</v>
      </c>
      <c r="H15" s="8">
        <v>0</v>
      </c>
      <c r="I15" s="8">
        <v>1</v>
      </c>
      <c r="J15" s="8">
        <v>0</v>
      </c>
      <c r="K15" s="4">
        <f>SUM(D15:J15)</f>
        <v>4</v>
      </c>
      <c r="L15" s="44" t="str" cm="1">
        <f t="array" ref="L15">_xlfn.IFS(K15&gt;50,"保送",K15&lt;3,"否",AND(K15&gt;2,K15&lt;9),"是")</f>
        <v>是</v>
      </c>
    </row>
    <row r="16" spans="1:12" hidden="1" x14ac:dyDescent="0.25">
      <c r="A16" s="54">
        <v>15</v>
      </c>
      <c r="B16" s="54"/>
      <c r="C16" s="54"/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4">
        <f>SUM(D16:J16)</f>
        <v>0</v>
      </c>
      <c r="L16" s="44" t="str" cm="1">
        <f t="array" ref="L16">_xlfn.IFS(K16&gt;50,"保送",K16&lt;3,"否",AND(K16&gt;2,K16&lt;9),"是")</f>
        <v>否</v>
      </c>
    </row>
    <row r="17" spans="1:12" hidden="1" x14ac:dyDescent="0.25">
      <c r="A17" s="54">
        <v>16</v>
      </c>
      <c r="B17" s="54"/>
      <c r="C17" s="54"/>
      <c r="D17" s="8">
        <v>0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4">
        <f>SUM(D17:J17)</f>
        <v>1</v>
      </c>
      <c r="L17" s="44" t="str" cm="1">
        <f t="array" ref="L17">_xlfn.IFS(K17&gt;50,"保送",K17&lt;3,"否",AND(K17&gt;2,K17&lt;9),"是")</f>
        <v>否</v>
      </c>
    </row>
    <row r="18" spans="1:12" hidden="1" x14ac:dyDescent="0.25">
      <c r="A18" s="54">
        <v>17</v>
      </c>
      <c r="B18" s="54"/>
      <c r="C18" s="54"/>
      <c r="D18" s="8">
        <v>1</v>
      </c>
      <c r="E18" s="8">
        <v>1</v>
      </c>
      <c r="F18" s="8">
        <v>1</v>
      </c>
      <c r="G18" s="8">
        <v>0</v>
      </c>
      <c r="H18" s="8">
        <v>1</v>
      </c>
      <c r="I18" s="8">
        <v>0</v>
      </c>
      <c r="J18" s="8">
        <v>0</v>
      </c>
      <c r="K18" s="4">
        <f>SUM(D18:J18)</f>
        <v>4</v>
      </c>
      <c r="L18" s="44" t="str" cm="1">
        <f t="array" ref="L18">_xlfn.IFS(K18&gt;50,"保送",K18&lt;3,"否",AND(K18&gt;2,K18&lt;9),"是")</f>
        <v>是</v>
      </c>
    </row>
    <row r="19" spans="1:12" hidden="1" x14ac:dyDescent="0.25">
      <c r="A19" s="54">
        <v>18</v>
      </c>
      <c r="B19" s="54"/>
      <c r="C19" s="54"/>
      <c r="D19" s="8">
        <v>0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0</v>
      </c>
      <c r="K19" s="4">
        <f>SUM(D19:J19)</f>
        <v>4</v>
      </c>
      <c r="L19" s="44" t="str" cm="1">
        <f t="array" ref="L19">_xlfn.IFS(K19&gt;50,"保送",K19&lt;3,"否",AND(K19&gt;2,K19&lt;9),"是")</f>
        <v>是</v>
      </c>
    </row>
    <row r="20" spans="1:12" hidden="1" x14ac:dyDescent="0.25">
      <c r="A20" s="54">
        <v>19</v>
      </c>
      <c r="B20" s="54"/>
      <c r="C20" s="54"/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4">
        <f>SUM(D20:J20)</f>
        <v>1</v>
      </c>
      <c r="L20" s="44" t="str" cm="1">
        <f t="array" ref="L20">_xlfn.IFS(K20&gt;50,"保送",K20&lt;3,"否",AND(K20&gt;2,K20&lt;9),"是")</f>
        <v>否</v>
      </c>
    </row>
    <row r="21" spans="1:12" hidden="1" x14ac:dyDescent="0.25">
      <c r="A21" s="54">
        <v>20</v>
      </c>
      <c r="B21" s="54"/>
      <c r="C21" s="54"/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4">
        <f>SUM(D21:J21)</f>
        <v>0</v>
      </c>
      <c r="L21" s="44" t="str" cm="1">
        <f t="array" ref="L21">_xlfn.IFS(K21&gt;50,"保送",K21&lt;3,"否",AND(K21&gt;2,K21&lt;9),"是")</f>
        <v>否</v>
      </c>
    </row>
    <row r="22" spans="1:12" hidden="1" x14ac:dyDescent="0.25">
      <c r="A22" s="54">
        <v>21</v>
      </c>
      <c r="B22" s="54"/>
      <c r="C22" s="54"/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4">
        <f>SUM(D22:J22)</f>
        <v>1</v>
      </c>
      <c r="L22" s="44" t="str" cm="1">
        <f t="array" ref="L22">_xlfn.IFS(K22&gt;50,"保送",K22&lt;3,"否",AND(K22&gt;2,K22&lt;9),"是")</f>
        <v>否</v>
      </c>
    </row>
    <row r="23" spans="1:12" hidden="1" x14ac:dyDescent="0.25">
      <c r="A23" s="54">
        <v>22</v>
      </c>
      <c r="B23" s="54"/>
      <c r="C23" s="54"/>
      <c r="D23" s="8">
        <v>1</v>
      </c>
      <c r="E23" s="8">
        <v>1</v>
      </c>
      <c r="F23" s="8">
        <v>1</v>
      </c>
      <c r="G23" s="8">
        <v>1</v>
      </c>
      <c r="H23" s="8">
        <v>0</v>
      </c>
      <c r="I23" s="8">
        <v>0</v>
      </c>
      <c r="J23" s="8">
        <v>0</v>
      </c>
      <c r="K23" s="4">
        <f>SUM(D23:J23)</f>
        <v>4</v>
      </c>
      <c r="L23" s="44" t="str" cm="1">
        <f t="array" ref="L23">_xlfn.IFS(K23&gt;50,"保送",K23&lt;3,"否",AND(K23&gt;2,K23&lt;9),"是")</f>
        <v>是</v>
      </c>
    </row>
    <row r="24" spans="1:12" hidden="1" x14ac:dyDescent="0.25">
      <c r="A24" s="54">
        <v>23</v>
      </c>
      <c r="B24" s="54"/>
      <c r="C24" s="54"/>
      <c r="D24" s="8">
        <v>0</v>
      </c>
      <c r="E24" s="8">
        <v>0</v>
      </c>
      <c r="F24" s="8">
        <v>0</v>
      </c>
      <c r="G24" s="8">
        <v>1</v>
      </c>
      <c r="H24" s="8">
        <v>1</v>
      </c>
      <c r="I24" s="8">
        <v>1</v>
      </c>
      <c r="J24" s="8">
        <v>0</v>
      </c>
      <c r="K24" s="4">
        <f>SUM(D24:J24)</f>
        <v>3</v>
      </c>
      <c r="L24" s="44" t="str" cm="1">
        <f t="array" ref="L24">_xlfn.IFS(K24&gt;50,"保送",K24&lt;3,"否",AND(K24&gt;2,K24&lt;9),"是")</f>
        <v>是</v>
      </c>
    </row>
    <row r="25" spans="1:12" hidden="1" x14ac:dyDescent="0.25">
      <c r="A25" s="54">
        <v>24</v>
      </c>
      <c r="B25" s="54"/>
      <c r="C25" s="54"/>
      <c r="D25" s="8">
        <v>0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4">
        <f>SUM(D25:J25)</f>
        <v>2</v>
      </c>
      <c r="L25" s="44" t="str" cm="1">
        <f t="array" ref="L25">_xlfn.IFS(K25&gt;50,"保送",K25&lt;3,"否",AND(K25&gt;2,K25&lt;9),"是")</f>
        <v>否</v>
      </c>
    </row>
    <row r="26" spans="1:12" hidden="1" x14ac:dyDescent="0.25">
      <c r="A26" s="54">
        <v>25</v>
      </c>
      <c r="B26" s="54"/>
      <c r="C26" s="54"/>
      <c r="D26" s="8">
        <v>0</v>
      </c>
      <c r="E26" s="8">
        <v>1</v>
      </c>
      <c r="F26" s="8">
        <v>0</v>
      </c>
      <c r="G26" s="8">
        <v>0</v>
      </c>
      <c r="H26" s="8">
        <v>1</v>
      </c>
      <c r="I26" s="8">
        <v>1</v>
      </c>
      <c r="J26" s="8">
        <v>0</v>
      </c>
      <c r="K26" s="4">
        <f>SUM(D26:J26)</f>
        <v>3</v>
      </c>
      <c r="L26" s="44" t="str" cm="1">
        <f t="array" ref="L26">_xlfn.IFS(K26&gt;50,"保送",K26&lt;3,"否",AND(K26&gt;2,K26&lt;9),"是")</f>
        <v>是</v>
      </c>
    </row>
    <row r="27" spans="1:12" hidden="1" x14ac:dyDescent="0.25">
      <c r="A27" s="54">
        <v>26</v>
      </c>
      <c r="B27" s="54"/>
      <c r="C27" s="54"/>
      <c r="D27" s="8">
        <v>0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4">
        <f>SUM(D27:J27)</f>
        <v>1</v>
      </c>
      <c r="L27" s="44" t="str" cm="1">
        <f t="array" ref="L27">_xlfn.IFS(K27&gt;50,"保送",K27&lt;3,"否",AND(K27&gt;2,K27&lt;9),"是")</f>
        <v>否</v>
      </c>
    </row>
    <row r="28" spans="1:12" hidden="1" x14ac:dyDescent="0.25">
      <c r="A28" s="54">
        <v>27</v>
      </c>
      <c r="B28" s="54"/>
      <c r="C28" s="54"/>
      <c r="D28" s="8">
        <v>0</v>
      </c>
      <c r="E28" s="8">
        <v>100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4">
        <f>SUM(D28:J28)</f>
        <v>100</v>
      </c>
      <c r="L28" s="44" t="str" cm="1">
        <f t="array" ref="L28">_xlfn.IFS(K28&gt;50,"保送",K28&lt;3,"否",AND(K28&gt;2,K28&lt;9),"是")</f>
        <v>保送</v>
      </c>
    </row>
    <row r="29" spans="1:12" hidden="1" x14ac:dyDescent="0.25">
      <c r="A29" s="54">
        <v>28</v>
      </c>
      <c r="B29" s="54"/>
      <c r="C29" s="54"/>
      <c r="D29" s="8">
        <v>0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4">
        <f>SUM(D29:J29)</f>
        <v>1</v>
      </c>
      <c r="L29" s="44" t="str" cm="1">
        <f t="array" ref="L29">_xlfn.IFS(K29&gt;50,"保送",K29&lt;3,"否",AND(K29&gt;2,K29&lt;9),"是")</f>
        <v>否</v>
      </c>
    </row>
    <row r="30" spans="1:12" hidden="1" x14ac:dyDescent="0.25">
      <c r="A30" s="54">
        <v>29</v>
      </c>
      <c r="B30" s="54"/>
      <c r="C30" s="54"/>
      <c r="D30" s="8">
        <v>0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4">
        <f>SUM(D30:J30)</f>
        <v>1</v>
      </c>
      <c r="L30" s="44" t="str" cm="1">
        <f t="array" ref="L30">_xlfn.IFS(K30&gt;50,"保送",K30&lt;3,"否",AND(K30&gt;2,K30&lt;9),"是")</f>
        <v>否</v>
      </c>
    </row>
    <row r="31" spans="1:12" hidden="1" x14ac:dyDescent="0.25">
      <c r="A31" s="54">
        <v>30</v>
      </c>
      <c r="B31" s="54"/>
      <c r="C31" s="54"/>
      <c r="D31" s="8">
        <v>0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4">
        <f>SUM(D31:J31)</f>
        <v>1</v>
      </c>
      <c r="L31" s="44" t="str" cm="1">
        <f t="array" ref="L31">_xlfn.IFS(K31&gt;50,"保送",K31&lt;3,"否",AND(K31&gt;2,K31&lt;9),"是")</f>
        <v>否</v>
      </c>
    </row>
    <row r="32" spans="1:12" hidden="1" x14ac:dyDescent="0.25">
      <c r="A32" s="54">
        <v>31</v>
      </c>
      <c r="B32" s="54"/>
      <c r="C32" s="54"/>
      <c r="D32" s="8">
        <v>0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4">
        <f>SUM(D32:J32)</f>
        <v>1</v>
      </c>
      <c r="L32" s="44" t="str" cm="1">
        <f t="array" ref="L32">_xlfn.IFS(K32&gt;50,"保送",K32&lt;3,"否",AND(K32&gt;2,K32&lt;9),"是")</f>
        <v>否</v>
      </c>
    </row>
    <row r="33" spans="1:12" hidden="1" x14ac:dyDescent="0.25">
      <c r="A33" s="54">
        <v>32</v>
      </c>
      <c r="B33" s="54"/>
      <c r="C33" s="54"/>
      <c r="D33" s="8">
        <v>0</v>
      </c>
      <c r="E33" s="8">
        <v>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4">
        <f>SUM(D33:J33)</f>
        <v>1</v>
      </c>
      <c r="L33" s="44" t="str" cm="1">
        <f t="array" ref="L33">_xlfn.IFS(K33&gt;50,"保送",K33&lt;3,"否",AND(K33&gt;2,K33&lt;9),"是")</f>
        <v>否</v>
      </c>
    </row>
    <row r="34" spans="1:12" hidden="1" x14ac:dyDescent="0.25">
      <c r="A34" s="54">
        <v>33</v>
      </c>
      <c r="B34" s="54"/>
      <c r="C34" s="54"/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4">
        <f>SUM(D34:J34)</f>
        <v>0</v>
      </c>
      <c r="L34" s="44" t="str" cm="1">
        <f t="array" ref="L34">_xlfn.IFS(K34&gt;50,"保送",K34&lt;3,"否",AND(K34&gt;2,K34&lt;9),"是")</f>
        <v>否</v>
      </c>
    </row>
    <row r="35" spans="1:12" hidden="1" x14ac:dyDescent="0.25">
      <c r="A35" s="54">
        <v>34</v>
      </c>
      <c r="B35" s="54"/>
      <c r="C35" s="54"/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4">
        <f>SUM(D35:J35)</f>
        <v>0</v>
      </c>
      <c r="L35" s="44" t="str" cm="1">
        <f t="array" ref="L35">_xlfn.IFS(K35&gt;50,"保送",K35&lt;3,"否",AND(K35&gt;2,K35&lt;9),"是")</f>
        <v>否</v>
      </c>
    </row>
    <row r="36" spans="1:12" hidden="1" x14ac:dyDescent="0.25">
      <c r="A36" s="54">
        <v>35</v>
      </c>
      <c r="B36" s="54"/>
      <c r="C36" s="54"/>
      <c r="D36" s="8">
        <v>0</v>
      </c>
      <c r="E36" s="8">
        <v>1</v>
      </c>
      <c r="F36" s="8">
        <v>0</v>
      </c>
      <c r="G36" s="8">
        <v>1</v>
      </c>
      <c r="H36" s="8">
        <v>0</v>
      </c>
      <c r="I36" s="8">
        <v>0</v>
      </c>
      <c r="J36" s="15">
        <v>1</v>
      </c>
      <c r="K36" s="4">
        <f>SUM(D36:J36)</f>
        <v>3</v>
      </c>
      <c r="L36" s="44" t="str" cm="1">
        <f t="array" ref="L36">_xlfn.IFS(K36&gt;50,"保送",K36&lt;3,"否",AND(K36&gt;2,K36&lt;9),"是")</f>
        <v>是</v>
      </c>
    </row>
    <row r="37" spans="1:12" hidden="1" x14ac:dyDescent="0.25">
      <c r="A37" s="54">
        <v>36</v>
      </c>
      <c r="B37" s="54"/>
      <c r="C37" s="54"/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  <c r="J37" s="8">
        <v>0</v>
      </c>
      <c r="K37" s="4">
        <f>SUM(D37:J37)</f>
        <v>1</v>
      </c>
      <c r="L37" s="44" t="str" cm="1">
        <f t="array" ref="L37">_xlfn.IFS(K37&gt;50,"保送",K37&lt;3,"否",AND(K37&gt;2,K37&lt;9),"是")</f>
        <v>否</v>
      </c>
    </row>
    <row r="38" spans="1:12" hidden="1" x14ac:dyDescent="0.25">
      <c r="A38" s="54">
        <v>37</v>
      </c>
      <c r="B38" s="54"/>
      <c r="C38" s="54"/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4">
        <f>SUM(D38:J38)</f>
        <v>0</v>
      </c>
      <c r="L38" s="44" t="str" cm="1">
        <f t="array" ref="L38">_xlfn.IFS(K38&gt;50,"保送",K38&lt;3,"否",AND(K38&gt;2,K38&lt;9),"是")</f>
        <v>否</v>
      </c>
    </row>
    <row r="39" spans="1:12" hidden="1" x14ac:dyDescent="0.25">
      <c r="A39" s="54">
        <v>38</v>
      </c>
      <c r="B39" s="54"/>
      <c r="C39" s="54"/>
      <c r="D39" s="8">
        <v>0</v>
      </c>
      <c r="E39" s="8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4">
        <f>SUM(D39:J39)</f>
        <v>1</v>
      </c>
      <c r="L39" s="44" t="str" cm="1">
        <f t="array" ref="L39">_xlfn.IFS(K39&gt;50,"保送",K39&lt;3,"否",AND(K39&gt;2,K39&lt;9),"是")</f>
        <v>否</v>
      </c>
    </row>
    <row r="40" spans="1:12" hidden="1" x14ac:dyDescent="0.25">
      <c r="A40" s="54">
        <v>39</v>
      </c>
      <c r="B40" s="54"/>
      <c r="C40" s="54"/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4">
        <f>SUM(D40:J40)</f>
        <v>2</v>
      </c>
      <c r="L40" s="44" t="str" cm="1">
        <f t="array" ref="L40">_xlfn.IFS(K40&gt;50,"保送",K40&lt;3,"否",AND(K40&gt;2,K40&lt;9),"是")</f>
        <v>否</v>
      </c>
    </row>
    <row r="41" spans="1:12" hidden="1" x14ac:dyDescent="0.25">
      <c r="A41" s="54">
        <v>40</v>
      </c>
      <c r="B41" s="54"/>
      <c r="C41" s="54"/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4">
        <f>SUM(D41:J41)</f>
        <v>0</v>
      </c>
      <c r="L41" s="44" t="str" cm="1">
        <f t="array" ref="L41">_xlfn.IFS(K41&gt;50,"保送",K41&lt;3,"否",AND(K41&gt;2,K41&lt;9),"是")</f>
        <v>否</v>
      </c>
    </row>
    <row r="42" spans="1:12" hidden="1" x14ac:dyDescent="0.25">
      <c r="A42" s="54">
        <v>41</v>
      </c>
      <c r="B42" s="54"/>
      <c r="C42" s="54"/>
      <c r="D42" s="8">
        <v>0</v>
      </c>
      <c r="E42" s="8">
        <v>1</v>
      </c>
      <c r="F42" s="8">
        <v>0</v>
      </c>
      <c r="G42" s="8">
        <v>1</v>
      </c>
      <c r="H42" s="8">
        <v>0</v>
      </c>
      <c r="I42" s="8">
        <v>0</v>
      </c>
      <c r="J42" s="8">
        <v>0</v>
      </c>
      <c r="K42" s="4">
        <f>SUM(D42:J42)</f>
        <v>2</v>
      </c>
      <c r="L42" s="44" t="str" cm="1">
        <f t="array" ref="L42">_xlfn.IFS(K42&gt;50,"保送",K42&lt;3,"否",AND(K42&gt;2,K42&lt;9),"是")</f>
        <v>否</v>
      </c>
    </row>
    <row r="43" spans="1:12" x14ac:dyDescent="0.25">
      <c r="A43" s="54">
        <v>112</v>
      </c>
      <c r="B43" s="54" t="s">
        <v>27</v>
      </c>
      <c r="C43" s="54" t="s">
        <v>16</v>
      </c>
      <c r="D43" s="8">
        <v>0</v>
      </c>
      <c r="E43" s="8">
        <v>0</v>
      </c>
      <c r="F43" s="8">
        <v>0</v>
      </c>
      <c r="G43" s="8">
        <v>0</v>
      </c>
      <c r="H43" s="8">
        <v>1</v>
      </c>
      <c r="I43" s="8">
        <v>1</v>
      </c>
      <c r="J43" s="8">
        <v>1</v>
      </c>
      <c r="K43" s="4">
        <f>SUM(D43:J43)</f>
        <v>3</v>
      </c>
      <c r="L43" s="44" t="str" cm="1">
        <f t="array" ref="L43">_xlfn.IFS(K43&gt;50,"保送",K43&lt;3,"否",AND(K43&gt;2,K43&lt;9),"是")</f>
        <v>是</v>
      </c>
    </row>
    <row r="44" spans="1:12" hidden="1" x14ac:dyDescent="0.25">
      <c r="A44" s="54">
        <v>43</v>
      </c>
      <c r="B44" s="54"/>
      <c r="C44" s="54"/>
      <c r="D44" s="8">
        <v>0</v>
      </c>
      <c r="E44" s="8">
        <v>1</v>
      </c>
      <c r="F44" s="8">
        <v>0</v>
      </c>
      <c r="G44" s="8">
        <v>0</v>
      </c>
      <c r="H44" s="8">
        <v>0</v>
      </c>
      <c r="I44" s="8">
        <v>1</v>
      </c>
      <c r="J44" s="8">
        <v>0</v>
      </c>
      <c r="K44" s="4">
        <f>SUM(D44:J44)</f>
        <v>2</v>
      </c>
      <c r="L44" s="44" t="str" cm="1">
        <f t="array" ref="L44">_xlfn.IFS(K44&gt;50,"保送",K44&lt;3,"否",AND(K44&gt;2,K44&lt;9),"是")</f>
        <v>否</v>
      </c>
    </row>
    <row r="45" spans="1:12" hidden="1" x14ac:dyDescent="0.25">
      <c r="A45" s="54">
        <v>44</v>
      </c>
      <c r="B45" s="54"/>
      <c r="C45" s="54"/>
      <c r="D45" s="8">
        <v>0</v>
      </c>
      <c r="E45" s="8">
        <v>1</v>
      </c>
      <c r="F45" s="8">
        <v>0</v>
      </c>
      <c r="G45" s="8">
        <v>1</v>
      </c>
      <c r="H45" s="8">
        <v>0</v>
      </c>
      <c r="I45" s="8">
        <v>0</v>
      </c>
      <c r="J45" s="8">
        <v>1</v>
      </c>
      <c r="K45" s="4">
        <f>SUM(D45:J45)</f>
        <v>3</v>
      </c>
      <c r="L45" s="44" t="str" cm="1">
        <f t="array" ref="L45">_xlfn.IFS(K45&gt;50,"保送",K45&lt;3,"否",AND(K45&gt;2,K45&lt;9),"是")</f>
        <v>是</v>
      </c>
    </row>
    <row r="46" spans="1:12" hidden="1" x14ac:dyDescent="0.25">
      <c r="A46" s="54">
        <v>45</v>
      </c>
      <c r="B46" s="54"/>
      <c r="C46" s="54"/>
      <c r="D46" s="8">
        <v>0</v>
      </c>
      <c r="E46" s="8">
        <v>1</v>
      </c>
      <c r="F46" s="8">
        <v>1</v>
      </c>
      <c r="G46" s="8">
        <v>1</v>
      </c>
      <c r="H46" s="8">
        <v>0</v>
      </c>
      <c r="I46" s="8">
        <v>0</v>
      </c>
      <c r="J46" s="8">
        <v>0</v>
      </c>
      <c r="K46" s="4">
        <f>SUM(D46:J46)</f>
        <v>3</v>
      </c>
      <c r="L46" s="44" t="str" cm="1">
        <f t="array" ref="L46">_xlfn.IFS(K46&gt;50,"保送",K46&lt;3,"否",AND(K46&gt;2,K46&lt;9),"是")</f>
        <v>是</v>
      </c>
    </row>
    <row r="47" spans="1:12" hidden="1" x14ac:dyDescent="0.25">
      <c r="A47" s="54">
        <v>46</v>
      </c>
      <c r="B47" s="54"/>
      <c r="C47" s="54"/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4">
        <f>SUM(D47:J47)</f>
        <v>0</v>
      </c>
      <c r="L47" s="44" t="str" cm="1">
        <f t="array" ref="L47">_xlfn.IFS(K47&gt;50,"保送",K47&lt;3,"否",AND(K47&gt;2,K47&lt;9),"是")</f>
        <v>否</v>
      </c>
    </row>
    <row r="48" spans="1:12" hidden="1" x14ac:dyDescent="0.25">
      <c r="A48" s="54">
        <v>47</v>
      </c>
      <c r="B48" s="54"/>
      <c r="C48" s="54"/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4">
        <f>SUM(D48:J48)</f>
        <v>1</v>
      </c>
      <c r="L48" s="44" t="str" cm="1">
        <f t="array" ref="L48">_xlfn.IFS(K48&gt;50,"保送",K48&lt;3,"否",AND(K48&gt;2,K48&lt;9),"是")</f>
        <v>否</v>
      </c>
    </row>
    <row r="49" spans="1:12" hidden="1" x14ac:dyDescent="0.25">
      <c r="A49" s="54">
        <v>48</v>
      </c>
      <c r="B49" s="54"/>
      <c r="C49" s="54"/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4">
        <f>SUM(D49:J49)</f>
        <v>0</v>
      </c>
      <c r="L49" s="44" t="str" cm="1">
        <f t="array" ref="L49">_xlfn.IFS(K49&gt;50,"保送",K49&lt;3,"否",AND(K49&gt;2,K49&lt;9),"是")</f>
        <v>否</v>
      </c>
    </row>
    <row r="50" spans="1:12" hidden="1" x14ac:dyDescent="0.25">
      <c r="A50" s="54">
        <v>49</v>
      </c>
      <c r="B50" s="54"/>
      <c r="C50" s="54"/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4">
        <f>SUM(D50:J50)</f>
        <v>1</v>
      </c>
      <c r="L50" s="44" t="str" cm="1">
        <f t="array" ref="L50">_xlfn.IFS(K50&gt;50,"保送",K50&lt;3,"否",AND(K50&gt;2,K50&lt;9),"是")</f>
        <v>否</v>
      </c>
    </row>
    <row r="51" spans="1:12" hidden="1" x14ac:dyDescent="0.25">
      <c r="A51" s="54">
        <v>50</v>
      </c>
      <c r="B51" s="54"/>
      <c r="C51" s="54"/>
      <c r="D51" s="8">
        <v>0</v>
      </c>
      <c r="E51" s="8">
        <v>1</v>
      </c>
      <c r="F51" s="8">
        <v>1</v>
      </c>
      <c r="G51" s="8">
        <v>0</v>
      </c>
      <c r="H51" s="8">
        <v>0</v>
      </c>
      <c r="I51" s="8">
        <v>0</v>
      </c>
      <c r="J51" s="8">
        <v>1</v>
      </c>
      <c r="K51" s="4">
        <f>SUM(D51:J51)</f>
        <v>3</v>
      </c>
      <c r="L51" s="44" t="str" cm="1">
        <f t="array" ref="L51">_xlfn.IFS(K51&gt;50,"保送",K51&lt;3,"否",AND(K51&gt;2,K51&lt;9),"是")</f>
        <v>是</v>
      </c>
    </row>
    <row r="52" spans="1:12" hidden="1" x14ac:dyDescent="0.25">
      <c r="A52" s="54">
        <v>51</v>
      </c>
      <c r="B52" s="54"/>
      <c r="C52" s="54"/>
      <c r="D52" s="8">
        <v>1</v>
      </c>
      <c r="E52" s="8">
        <v>1</v>
      </c>
      <c r="F52" s="8">
        <v>1</v>
      </c>
      <c r="G52" s="8">
        <v>1</v>
      </c>
      <c r="H52" s="8">
        <v>0</v>
      </c>
      <c r="I52" s="8">
        <v>0</v>
      </c>
      <c r="J52" s="8">
        <v>1</v>
      </c>
      <c r="K52" s="4">
        <f>SUM(D52:J52)</f>
        <v>5</v>
      </c>
      <c r="L52" s="44" t="str" cm="1">
        <f t="array" ref="L52">_xlfn.IFS(K52&gt;50,"保送",K52&lt;3,"否",AND(K52&gt;2,K52&lt;9),"是")</f>
        <v>是</v>
      </c>
    </row>
    <row r="53" spans="1:12" hidden="1" x14ac:dyDescent="0.25">
      <c r="A53" s="54">
        <v>52</v>
      </c>
      <c r="B53" s="54"/>
      <c r="C53" s="54"/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1</v>
      </c>
      <c r="J53" s="8">
        <v>0</v>
      </c>
      <c r="K53" s="4">
        <f>SUM(D53:J53)</f>
        <v>1</v>
      </c>
      <c r="L53" s="44" t="str" cm="1">
        <f t="array" ref="L53">_xlfn.IFS(K53&gt;50,"保送",K53&lt;3,"否",AND(K53&gt;2,K53&lt;9),"是")</f>
        <v>否</v>
      </c>
    </row>
    <row r="54" spans="1:12" hidden="1" x14ac:dyDescent="0.25">
      <c r="A54" s="54">
        <v>53</v>
      </c>
      <c r="B54" s="54"/>
      <c r="C54" s="54"/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4">
        <f>SUM(D54:J54)</f>
        <v>0</v>
      </c>
      <c r="L54" s="44" t="str" cm="1">
        <f t="array" ref="L54">_xlfn.IFS(K54&gt;50,"保送",K54&lt;3,"否",AND(K54&gt;2,K54&lt;9),"是")</f>
        <v>否</v>
      </c>
    </row>
    <row r="55" spans="1:12" hidden="1" x14ac:dyDescent="0.25">
      <c r="A55" s="54">
        <v>54</v>
      </c>
      <c r="B55" s="54"/>
      <c r="C55" s="54"/>
      <c r="D55" s="8">
        <v>0</v>
      </c>
      <c r="E55" s="8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4">
        <f>SUM(D55:J55)</f>
        <v>1</v>
      </c>
      <c r="L55" s="44" t="str" cm="1">
        <f t="array" ref="L55">_xlfn.IFS(K55&gt;50,"保送",K55&lt;3,"否",AND(K55&gt;2,K55&lt;9),"是")</f>
        <v>否</v>
      </c>
    </row>
    <row r="56" spans="1:12" hidden="1" x14ac:dyDescent="0.25">
      <c r="A56" s="54">
        <v>55</v>
      </c>
      <c r="B56" s="54"/>
      <c r="C56" s="54"/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4">
        <f>SUM(D56:J56)</f>
        <v>0</v>
      </c>
      <c r="L56" s="44" t="str" cm="1">
        <f t="array" ref="L56">_xlfn.IFS(K56&gt;50,"保送",K56&lt;3,"否",AND(K56&gt;2,K56&lt;9),"是")</f>
        <v>否</v>
      </c>
    </row>
    <row r="57" spans="1:12" hidden="1" x14ac:dyDescent="0.25">
      <c r="A57" s="54">
        <v>56</v>
      </c>
      <c r="B57" s="54"/>
      <c r="C57" s="54"/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4">
        <f>SUM(D57:J57)</f>
        <v>0</v>
      </c>
      <c r="L57" s="44" t="str" cm="1">
        <f t="array" ref="L57">_xlfn.IFS(K57&gt;50,"保送",K57&lt;3,"否",AND(K57&gt;2,K57&lt;9),"是")</f>
        <v>否</v>
      </c>
    </row>
    <row r="58" spans="1:12" hidden="1" x14ac:dyDescent="0.25">
      <c r="A58" s="54">
        <v>57</v>
      </c>
      <c r="B58" s="54"/>
      <c r="C58" s="54"/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4">
        <f>SUM(D58:J58)</f>
        <v>0</v>
      </c>
      <c r="L58" s="44" t="str" cm="1">
        <f t="array" ref="L58">_xlfn.IFS(K58&gt;50,"保送",K58&lt;3,"否",AND(K58&gt;2,K58&lt;9),"是")</f>
        <v>否</v>
      </c>
    </row>
    <row r="59" spans="1:12" hidden="1" x14ac:dyDescent="0.25">
      <c r="A59" s="54">
        <v>58</v>
      </c>
      <c r="B59" s="54"/>
      <c r="C59" s="54"/>
      <c r="D59" s="8">
        <v>0</v>
      </c>
      <c r="E59" s="8">
        <v>0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4">
        <f>SUM(D59:J59)</f>
        <v>1</v>
      </c>
      <c r="L59" s="44" t="str" cm="1">
        <f t="array" ref="L59">_xlfn.IFS(K59&gt;50,"保送",K59&lt;3,"否",AND(K59&gt;2,K59&lt;9),"是")</f>
        <v>否</v>
      </c>
    </row>
    <row r="60" spans="1:12" hidden="1" x14ac:dyDescent="0.25">
      <c r="A60" s="54">
        <v>59</v>
      </c>
      <c r="B60" s="54"/>
      <c r="C60" s="54"/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4">
        <f>SUM(D60:J60)</f>
        <v>0</v>
      </c>
      <c r="L60" s="44" t="str" cm="1">
        <f t="array" ref="L60">_xlfn.IFS(K60&gt;50,"保送",K60&lt;3,"否",AND(K60&gt;2,K60&lt;9),"是")</f>
        <v>否</v>
      </c>
    </row>
    <row r="61" spans="1:12" hidden="1" x14ac:dyDescent="0.25">
      <c r="A61" s="54">
        <v>60</v>
      </c>
      <c r="B61" s="54"/>
      <c r="C61" s="54"/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4">
        <f>SUM(D61:J61)</f>
        <v>0</v>
      </c>
      <c r="L61" s="44" t="str" cm="1">
        <f t="array" ref="L61">_xlfn.IFS(K61&gt;50,"保送",K61&lt;3,"否",AND(K61&gt;2,K61&lt;9),"是")</f>
        <v>否</v>
      </c>
    </row>
    <row r="62" spans="1:12" hidden="1" x14ac:dyDescent="0.25">
      <c r="A62" s="54">
        <v>61</v>
      </c>
      <c r="B62" s="54"/>
      <c r="C62" s="54"/>
      <c r="D62" s="8">
        <v>0</v>
      </c>
      <c r="E62" s="8">
        <v>0</v>
      </c>
      <c r="F62" s="8">
        <v>100</v>
      </c>
      <c r="G62" s="8">
        <v>0</v>
      </c>
      <c r="H62" s="8">
        <v>0</v>
      </c>
      <c r="I62" s="8">
        <v>0</v>
      </c>
      <c r="J62" s="8">
        <v>1</v>
      </c>
      <c r="K62" s="4">
        <f>SUM(D62:J62)</f>
        <v>101</v>
      </c>
      <c r="L62" s="44" t="str" cm="1">
        <f t="array" ref="L62">_xlfn.IFS(K62&gt;50,"保送",K62&lt;3,"否",AND(K62&gt;2,K62&lt;9),"是")</f>
        <v>保送</v>
      </c>
    </row>
    <row r="63" spans="1:12" hidden="1" x14ac:dyDescent="0.25">
      <c r="A63" s="54">
        <v>62</v>
      </c>
      <c r="B63" s="54"/>
      <c r="C63" s="54"/>
      <c r="D63" s="8">
        <v>0</v>
      </c>
      <c r="E63" s="8">
        <v>1</v>
      </c>
      <c r="F63" s="8">
        <v>1</v>
      </c>
      <c r="G63" s="8">
        <v>0</v>
      </c>
      <c r="H63" s="8">
        <v>1</v>
      </c>
      <c r="I63" s="8">
        <v>0</v>
      </c>
      <c r="J63" s="8">
        <v>0</v>
      </c>
      <c r="K63" s="4">
        <f>SUM(D63:J63)</f>
        <v>3</v>
      </c>
      <c r="L63" s="44" t="str" cm="1">
        <f t="array" ref="L63">_xlfn.IFS(K63&gt;50,"保送",K63&lt;3,"否",AND(K63&gt;2,K63&lt;9),"是")</f>
        <v>是</v>
      </c>
    </row>
    <row r="64" spans="1:12" hidden="1" x14ac:dyDescent="0.25">
      <c r="A64" s="54">
        <v>63</v>
      </c>
      <c r="B64" s="54"/>
      <c r="C64" s="54"/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4">
        <f>SUM(D64:J64)</f>
        <v>0</v>
      </c>
      <c r="L64" s="44" t="str" cm="1">
        <f t="array" ref="L64">_xlfn.IFS(K64&gt;50,"保送",K64&lt;3,"否",AND(K64&gt;2,K64&lt;9),"是")</f>
        <v>否</v>
      </c>
    </row>
    <row r="65" spans="1:12" hidden="1" x14ac:dyDescent="0.25">
      <c r="A65" s="54">
        <v>64</v>
      </c>
      <c r="B65" s="54"/>
      <c r="C65" s="54"/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4">
        <f>SUM(D65:J65)</f>
        <v>0</v>
      </c>
      <c r="L65" s="44" t="str" cm="1">
        <f t="array" ref="L65">_xlfn.IFS(K65&gt;50,"保送",K65&lt;3,"否",AND(K65&gt;2,K65&lt;9),"是")</f>
        <v>否</v>
      </c>
    </row>
    <row r="66" spans="1:12" hidden="1" x14ac:dyDescent="0.25">
      <c r="A66" s="54">
        <v>65</v>
      </c>
      <c r="B66" s="54"/>
      <c r="C66" s="54"/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4">
        <f>SUM(D66:J66)</f>
        <v>0</v>
      </c>
      <c r="L66" s="44" t="str" cm="1">
        <f t="array" ref="L66">_xlfn.IFS(K66&gt;50,"保送",K66&lt;3,"否",AND(K66&gt;2,K66&lt;9),"是")</f>
        <v>否</v>
      </c>
    </row>
    <row r="67" spans="1:12" hidden="1" x14ac:dyDescent="0.25">
      <c r="A67" s="54">
        <v>66</v>
      </c>
      <c r="B67" s="54"/>
      <c r="C67" s="54"/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4">
        <f>SUM(D67:J67)</f>
        <v>0</v>
      </c>
      <c r="L67" s="44" t="str" cm="1">
        <f t="array" ref="L67">_xlfn.IFS(K67&gt;50,"保送",K67&lt;3,"否",AND(K67&gt;2,K67&lt;9),"是")</f>
        <v>否</v>
      </c>
    </row>
    <row r="68" spans="1:12" hidden="1" x14ac:dyDescent="0.25">
      <c r="A68" s="54">
        <v>67</v>
      </c>
      <c r="B68" s="54"/>
      <c r="C68" s="54"/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4">
        <f>SUM(D68:J68)</f>
        <v>0</v>
      </c>
      <c r="L68" s="44" t="str" cm="1">
        <f t="array" ref="L68">_xlfn.IFS(K68&gt;50,"保送",K68&lt;3,"否",AND(K68&gt;2,K68&lt;9),"是")</f>
        <v>否</v>
      </c>
    </row>
    <row r="69" spans="1:12" hidden="1" x14ac:dyDescent="0.25">
      <c r="A69" s="54">
        <v>68</v>
      </c>
      <c r="B69" s="54"/>
      <c r="C69" s="54"/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4">
        <f>SUM(D69:J69)</f>
        <v>0</v>
      </c>
      <c r="L69" s="44" t="str" cm="1">
        <f t="array" ref="L69">_xlfn.IFS(K69&gt;50,"保送",K69&lt;3,"否",AND(K69&gt;2,K69&lt;9),"是")</f>
        <v>否</v>
      </c>
    </row>
    <row r="70" spans="1:12" hidden="1" x14ac:dyDescent="0.25">
      <c r="A70" s="54">
        <v>69</v>
      </c>
      <c r="B70" s="54"/>
      <c r="C70" s="54"/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4">
        <f>SUM(D70:J70)</f>
        <v>0</v>
      </c>
      <c r="L70" s="44" t="str" cm="1">
        <f t="array" ref="L70">_xlfn.IFS(K70&gt;50,"保送",K70&lt;3,"否",AND(K70&gt;2,K70&lt;9),"是")</f>
        <v>否</v>
      </c>
    </row>
    <row r="71" spans="1:12" hidden="1" x14ac:dyDescent="0.25">
      <c r="A71" s="54">
        <v>70</v>
      </c>
      <c r="B71" s="54"/>
      <c r="C71" s="54"/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4">
        <f>SUM(D71:J71)</f>
        <v>0</v>
      </c>
      <c r="L71" s="44" t="str" cm="1">
        <f t="array" ref="L71">_xlfn.IFS(K71&gt;50,"保送",K71&lt;3,"否",AND(K71&gt;2,K71&lt;9),"是")</f>
        <v>否</v>
      </c>
    </row>
    <row r="72" spans="1:12" hidden="1" x14ac:dyDescent="0.25">
      <c r="A72" s="54">
        <v>71</v>
      </c>
      <c r="B72" s="54"/>
      <c r="C72" s="54"/>
      <c r="D72" s="8">
        <v>0</v>
      </c>
      <c r="E72" s="8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4">
        <f>SUM(D72:J72)</f>
        <v>1</v>
      </c>
      <c r="L72" s="44" t="str" cm="1">
        <f t="array" ref="L72">_xlfn.IFS(K72&gt;50,"保送",K72&lt;3,"否",AND(K72&gt;2,K72&lt;9),"是")</f>
        <v>否</v>
      </c>
    </row>
    <row r="73" spans="1:12" hidden="1" x14ac:dyDescent="0.25">
      <c r="A73" s="54">
        <v>72</v>
      </c>
      <c r="B73" s="54"/>
      <c r="C73" s="54"/>
      <c r="D73" s="8">
        <v>1</v>
      </c>
      <c r="E73" s="8">
        <v>0</v>
      </c>
      <c r="F73" s="8">
        <v>1</v>
      </c>
      <c r="G73" s="8">
        <v>1</v>
      </c>
      <c r="H73" s="8">
        <v>0</v>
      </c>
      <c r="I73" s="8">
        <v>1</v>
      </c>
      <c r="J73" s="8">
        <v>0</v>
      </c>
      <c r="K73" s="4">
        <f>SUM(D73:J73)</f>
        <v>4</v>
      </c>
      <c r="L73" s="44" t="str" cm="1">
        <f t="array" ref="L73">_xlfn.IFS(K73&gt;50,"保送",K73&lt;3,"否",AND(K73&gt;2,K73&lt;9),"是")</f>
        <v>是</v>
      </c>
    </row>
    <row r="74" spans="1:12" hidden="1" x14ac:dyDescent="0.25">
      <c r="A74" s="54">
        <v>73</v>
      </c>
      <c r="B74" s="54"/>
      <c r="C74" s="54"/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4">
        <f>SUM(D74:J74)</f>
        <v>0</v>
      </c>
      <c r="L74" s="44" t="str" cm="1">
        <f t="array" ref="L74">_xlfn.IFS(K74&gt;50,"保送",K74&lt;3,"否",AND(K74&gt;2,K74&lt;9),"是")</f>
        <v>否</v>
      </c>
    </row>
    <row r="75" spans="1:12" hidden="1" x14ac:dyDescent="0.25">
      <c r="A75" s="54">
        <v>74</v>
      </c>
      <c r="B75" s="54"/>
      <c r="C75" s="54"/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4">
        <f>SUM(D75:J75)</f>
        <v>0</v>
      </c>
      <c r="L75" s="44" t="str" cm="1">
        <f t="array" ref="L75">_xlfn.IFS(K75&gt;50,"保送",K75&lt;3,"否",AND(K75&gt;2,K75&lt;9),"是")</f>
        <v>否</v>
      </c>
    </row>
    <row r="76" spans="1:12" hidden="1" x14ac:dyDescent="0.25">
      <c r="A76" s="54">
        <v>75</v>
      </c>
      <c r="B76" s="54"/>
      <c r="C76" s="54"/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4">
        <f>SUM(D76:J76)</f>
        <v>0</v>
      </c>
      <c r="L76" s="44" t="str" cm="1">
        <f t="array" ref="L76">_xlfn.IFS(K76&gt;50,"保送",K76&lt;3,"否",AND(K76&gt;2,K76&lt;9),"是")</f>
        <v>否</v>
      </c>
    </row>
    <row r="77" spans="1:12" hidden="1" x14ac:dyDescent="0.25">
      <c r="A77" s="54">
        <v>76</v>
      </c>
      <c r="B77" s="54"/>
      <c r="C77" s="54"/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4">
        <f>SUM(D77:J77)</f>
        <v>0</v>
      </c>
      <c r="L77" s="44" t="str" cm="1">
        <f t="array" ref="L77">_xlfn.IFS(K77&gt;50,"保送",K77&lt;3,"否",AND(K77&gt;2,K77&lt;9),"是")</f>
        <v>否</v>
      </c>
    </row>
    <row r="78" spans="1:12" hidden="1" x14ac:dyDescent="0.25">
      <c r="A78" s="54">
        <v>77</v>
      </c>
      <c r="B78" s="54"/>
      <c r="C78" s="54"/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4">
        <f>SUM(D78:J78)</f>
        <v>0</v>
      </c>
      <c r="L78" s="44" t="str" cm="1">
        <f t="array" ref="L78">_xlfn.IFS(K78&gt;50,"保送",K78&lt;3,"否",AND(K78&gt;2,K78&lt;9),"是")</f>
        <v>否</v>
      </c>
    </row>
    <row r="79" spans="1:12" hidden="1" x14ac:dyDescent="0.25">
      <c r="A79" s="54">
        <v>78</v>
      </c>
      <c r="B79" s="54"/>
      <c r="C79" s="54"/>
      <c r="D79" s="8">
        <v>0</v>
      </c>
      <c r="E79" s="8">
        <v>0</v>
      </c>
      <c r="F79" s="8">
        <v>0</v>
      </c>
      <c r="G79" s="8">
        <v>1</v>
      </c>
      <c r="H79" s="8">
        <v>0</v>
      </c>
      <c r="I79" s="8">
        <v>1</v>
      </c>
      <c r="J79" s="8">
        <v>1</v>
      </c>
      <c r="K79" s="4">
        <f>SUM(D79:J79)</f>
        <v>3</v>
      </c>
      <c r="L79" s="44" t="str" cm="1">
        <f t="array" ref="L79">_xlfn.IFS(K79&gt;50,"保送",K79&lt;3,"否",AND(K79&gt;2,K79&lt;9),"是")</f>
        <v>是</v>
      </c>
    </row>
    <row r="80" spans="1:12" hidden="1" x14ac:dyDescent="0.25">
      <c r="A80" s="54">
        <v>79</v>
      </c>
      <c r="B80" s="54"/>
      <c r="C80" s="54"/>
      <c r="D80" s="8">
        <v>0</v>
      </c>
      <c r="E80" s="8">
        <v>0</v>
      </c>
      <c r="F80" s="8">
        <v>1</v>
      </c>
      <c r="G80" s="8">
        <v>0</v>
      </c>
      <c r="H80" s="8">
        <v>0</v>
      </c>
      <c r="I80" s="8">
        <v>0</v>
      </c>
      <c r="J80" s="8">
        <v>1</v>
      </c>
      <c r="K80" s="4">
        <f>SUM(D80:J80)</f>
        <v>2</v>
      </c>
      <c r="L80" s="44" t="str" cm="1">
        <f t="array" ref="L80">_xlfn.IFS(K80&gt;50,"保送",K80&lt;3,"否",AND(K80&gt;2,K80&lt;9),"是")</f>
        <v>否</v>
      </c>
    </row>
    <row r="81" spans="1:12" hidden="1" x14ac:dyDescent="0.25">
      <c r="A81" s="54">
        <v>80</v>
      </c>
      <c r="B81" s="54"/>
      <c r="C81" s="54"/>
      <c r="D81" s="8">
        <v>1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4">
        <f>SUM(D81:J81)</f>
        <v>1</v>
      </c>
      <c r="L81" s="44" t="str" cm="1">
        <f t="array" ref="L81">_xlfn.IFS(K81&gt;50,"保送",K81&lt;3,"否",AND(K81&gt;2,K81&lt;9),"是")</f>
        <v>否</v>
      </c>
    </row>
    <row r="82" spans="1:12" hidden="1" x14ac:dyDescent="0.25">
      <c r="A82" s="54">
        <v>81</v>
      </c>
      <c r="B82" s="54"/>
      <c r="C82" s="54"/>
      <c r="D82" s="8">
        <v>0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4">
        <f>SUM(D82:J82)</f>
        <v>1</v>
      </c>
      <c r="L82" s="44" t="str" cm="1">
        <f t="array" ref="L82">_xlfn.IFS(K82&gt;50,"保送",K82&lt;3,"否",AND(K82&gt;2,K82&lt;9),"是")</f>
        <v>否</v>
      </c>
    </row>
    <row r="83" spans="1:12" hidden="1" x14ac:dyDescent="0.25">
      <c r="A83" s="54">
        <v>82</v>
      </c>
      <c r="B83" s="54"/>
      <c r="C83" s="54"/>
      <c r="D83" s="8">
        <v>0</v>
      </c>
      <c r="E83" s="8">
        <v>0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4">
        <f>SUM(D83:J83)</f>
        <v>1</v>
      </c>
      <c r="L83" s="44" t="str" cm="1">
        <f t="array" ref="L83">_xlfn.IFS(K83&gt;50,"保送",K83&lt;3,"否",AND(K83&gt;2,K83&lt;9),"是")</f>
        <v>否</v>
      </c>
    </row>
    <row r="84" spans="1:12" hidden="1" x14ac:dyDescent="0.25">
      <c r="A84" s="54">
        <v>83</v>
      </c>
      <c r="B84" s="54"/>
      <c r="C84" s="54"/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1</v>
      </c>
      <c r="J84" s="8">
        <v>0</v>
      </c>
      <c r="K84" s="4">
        <f>SUM(D84:J84)</f>
        <v>1</v>
      </c>
      <c r="L84" s="44" t="str" cm="1">
        <f t="array" ref="L84">_xlfn.IFS(K84&gt;50,"保送",K84&lt;3,"否",AND(K84&gt;2,K84&lt;9),"是")</f>
        <v>否</v>
      </c>
    </row>
    <row r="85" spans="1:12" hidden="1" x14ac:dyDescent="0.25">
      <c r="A85" s="54">
        <v>84</v>
      </c>
      <c r="B85" s="54"/>
      <c r="C85" s="54"/>
      <c r="D85" s="8">
        <v>0</v>
      </c>
      <c r="E85" s="8">
        <v>0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4">
        <f>SUM(D85:J85)</f>
        <v>1</v>
      </c>
      <c r="L85" s="44" t="str" cm="1">
        <f t="array" ref="L85">_xlfn.IFS(K85&gt;50,"保送",K85&lt;3,"否",AND(K85&gt;2,K85&lt;9),"是")</f>
        <v>否</v>
      </c>
    </row>
    <row r="86" spans="1:12" hidden="1" x14ac:dyDescent="0.25">
      <c r="A86" s="54">
        <v>85</v>
      </c>
      <c r="B86" s="54"/>
      <c r="C86" s="54"/>
      <c r="D86" s="8">
        <v>0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4">
        <f>SUM(D86:J86)</f>
        <v>1</v>
      </c>
      <c r="L86" s="44" t="str" cm="1">
        <f t="array" ref="L86">_xlfn.IFS(K86&gt;50,"保送",K86&lt;3,"否",AND(K86&gt;2,K86&lt;9),"是")</f>
        <v>否</v>
      </c>
    </row>
    <row r="87" spans="1:12" x14ac:dyDescent="0.25">
      <c r="A87" s="54">
        <v>172</v>
      </c>
      <c r="B87" s="54" t="s">
        <v>28</v>
      </c>
      <c r="C87" s="54" t="s">
        <v>18</v>
      </c>
      <c r="D87" s="8">
        <v>0</v>
      </c>
      <c r="E87" s="8">
        <v>0</v>
      </c>
      <c r="F87" s="8">
        <v>1</v>
      </c>
      <c r="G87" s="8">
        <v>0</v>
      </c>
      <c r="H87" s="8">
        <v>1</v>
      </c>
      <c r="I87" s="8">
        <v>0</v>
      </c>
      <c r="J87" s="8">
        <v>1</v>
      </c>
      <c r="K87" s="4">
        <f>SUM(D87:J87)</f>
        <v>3</v>
      </c>
      <c r="L87" s="44" t="str" cm="1">
        <f t="array" ref="L87">_xlfn.IFS(K87&gt;50,"保送",K87&lt;3,"否",AND(K87&gt;2,K87&lt;9),"是")</f>
        <v>是</v>
      </c>
    </row>
    <row r="88" spans="1:12" hidden="1" x14ac:dyDescent="0.25">
      <c r="A88" s="54">
        <v>87</v>
      </c>
      <c r="B88" s="54"/>
      <c r="C88" s="54"/>
      <c r="D88" s="8">
        <v>0</v>
      </c>
      <c r="E88" s="8">
        <v>0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4">
        <f>SUM(D88:J88)</f>
        <v>1</v>
      </c>
      <c r="L88" s="44" t="str" cm="1">
        <f t="array" ref="L88">_xlfn.IFS(K88&gt;50,"保送",K88&lt;3,"否",AND(K88&gt;2,K88&lt;9),"是")</f>
        <v>否</v>
      </c>
    </row>
    <row r="89" spans="1:12" hidden="1" x14ac:dyDescent="0.25">
      <c r="A89" s="54">
        <v>88</v>
      </c>
      <c r="B89" s="54"/>
      <c r="C89" s="54"/>
      <c r="D89" s="8">
        <v>0</v>
      </c>
      <c r="E89" s="8">
        <v>0</v>
      </c>
      <c r="F89" s="8">
        <v>1</v>
      </c>
      <c r="G89" s="8">
        <v>0</v>
      </c>
      <c r="H89" s="8">
        <v>1</v>
      </c>
      <c r="I89" s="8">
        <v>0</v>
      </c>
      <c r="J89" s="8">
        <v>0</v>
      </c>
      <c r="K89" s="4">
        <f>SUM(D89:J89)</f>
        <v>2</v>
      </c>
      <c r="L89" s="44" t="str" cm="1">
        <f t="array" ref="L89">_xlfn.IFS(K89&gt;50,"保送",K89&lt;3,"否",AND(K89&gt;2,K89&lt;9),"是")</f>
        <v>否</v>
      </c>
    </row>
    <row r="90" spans="1:12" hidden="1" x14ac:dyDescent="0.25">
      <c r="A90" s="54">
        <v>89</v>
      </c>
      <c r="B90" s="54"/>
      <c r="C90" s="54"/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4">
        <f>SUM(D90:J90)</f>
        <v>0</v>
      </c>
      <c r="L90" s="44" t="str" cm="1">
        <f t="array" ref="L90">_xlfn.IFS(K90&gt;50,"保送",K90&lt;3,"否",AND(K90&gt;2,K90&lt;9),"是")</f>
        <v>否</v>
      </c>
    </row>
    <row r="91" spans="1:12" hidden="1" x14ac:dyDescent="0.25">
      <c r="A91" s="54">
        <v>90</v>
      </c>
      <c r="B91" s="54"/>
      <c r="C91" s="54"/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4">
        <f>SUM(D91:J91)</f>
        <v>0</v>
      </c>
      <c r="L91" s="44" t="str" cm="1">
        <f t="array" ref="L91">_xlfn.IFS(K91&gt;50,"保送",K91&lt;3,"否",AND(K91&gt;2,K91&lt;9),"是")</f>
        <v>否</v>
      </c>
    </row>
    <row r="92" spans="1:12" hidden="1" x14ac:dyDescent="0.25">
      <c r="A92" s="54">
        <v>91</v>
      </c>
      <c r="B92" s="54"/>
      <c r="C92" s="54"/>
      <c r="D92" s="8">
        <v>0</v>
      </c>
      <c r="E92" s="8">
        <v>0</v>
      </c>
      <c r="F92" s="8">
        <v>1</v>
      </c>
      <c r="G92" s="8">
        <v>0</v>
      </c>
      <c r="H92" s="8">
        <v>0</v>
      </c>
      <c r="I92" s="8">
        <v>0</v>
      </c>
      <c r="J92" s="8">
        <v>1</v>
      </c>
      <c r="K92" s="4">
        <f>SUM(D92:J92)</f>
        <v>2</v>
      </c>
      <c r="L92" s="44" t="str" cm="1">
        <f t="array" ref="L92">_xlfn.IFS(K92&gt;50,"保送",K92&lt;3,"否",AND(K92&gt;2,K92&lt;9),"是")</f>
        <v>否</v>
      </c>
    </row>
    <row r="93" spans="1:12" hidden="1" x14ac:dyDescent="0.25">
      <c r="A93" s="54">
        <v>92</v>
      </c>
      <c r="B93" s="54"/>
      <c r="C93" s="54"/>
      <c r="D93" s="8">
        <v>100</v>
      </c>
      <c r="E93" s="8">
        <v>0</v>
      </c>
      <c r="F93" s="8">
        <v>0</v>
      </c>
      <c r="G93" s="8">
        <v>0</v>
      </c>
      <c r="H93" s="8">
        <v>1</v>
      </c>
      <c r="I93" s="8">
        <v>0</v>
      </c>
      <c r="J93" s="8">
        <v>1</v>
      </c>
      <c r="K93" s="4">
        <f>SUM(D93:J93)</f>
        <v>102</v>
      </c>
      <c r="L93" s="44" t="str" cm="1">
        <f t="array" ref="L93">_xlfn.IFS(K93&gt;50,"保送",K93&lt;3,"否",AND(K93&gt;2,K93&lt;9),"是")</f>
        <v>保送</v>
      </c>
    </row>
    <row r="94" spans="1:12" hidden="1" x14ac:dyDescent="0.25">
      <c r="A94" s="54">
        <v>93</v>
      </c>
      <c r="B94" s="54"/>
      <c r="C94" s="54"/>
      <c r="D94" s="8">
        <v>0</v>
      </c>
      <c r="E94" s="8">
        <v>0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4">
        <f>SUM(D94:J94)</f>
        <v>5</v>
      </c>
      <c r="L94" s="44" t="str" cm="1">
        <f t="array" ref="L94">_xlfn.IFS(K94&gt;50,"保送",K94&lt;3,"否",AND(K94&gt;2,K94&lt;9),"是")</f>
        <v>是</v>
      </c>
    </row>
    <row r="95" spans="1:12" hidden="1" x14ac:dyDescent="0.25">
      <c r="A95" s="54">
        <v>94</v>
      </c>
      <c r="B95" s="54"/>
      <c r="C95" s="54"/>
      <c r="D95" s="8">
        <v>0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4">
        <f>SUM(D95:J95)</f>
        <v>1</v>
      </c>
      <c r="L95" s="44" t="str" cm="1">
        <f t="array" ref="L95">_xlfn.IFS(K95&gt;50,"保送",K95&lt;3,"否",AND(K95&gt;2,K95&lt;9),"是")</f>
        <v>否</v>
      </c>
    </row>
    <row r="96" spans="1:12" hidden="1" x14ac:dyDescent="0.25">
      <c r="A96" s="54">
        <v>95</v>
      </c>
      <c r="B96" s="54"/>
      <c r="C96" s="54"/>
      <c r="D96" s="8">
        <v>0</v>
      </c>
      <c r="E96" s="8">
        <v>0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4">
        <f>SUM(D96:J96)</f>
        <v>1</v>
      </c>
      <c r="L96" s="44" t="str" cm="1">
        <f t="array" ref="L96">_xlfn.IFS(K96&gt;50,"保送",K96&lt;3,"否",AND(K96&gt;2,K96&lt;9),"是")</f>
        <v>否</v>
      </c>
    </row>
    <row r="97" spans="1:12" hidden="1" x14ac:dyDescent="0.25">
      <c r="A97" s="54">
        <v>96</v>
      </c>
      <c r="B97" s="54"/>
      <c r="C97" s="54"/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4">
        <f>SUM(D97:J97)</f>
        <v>0</v>
      </c>
      <c r="L97" s="44" t="str" cm="1">
        <f t="array" ref="L97">_xlfn.IFS(K97&gt;50,"保送",K97&lt;3,"否",AND(K97&gt;2,K97&lt;9),"是")</f>
        <v>否</v>
      </c>
    </row>
    <row r="98" spans="1:12" hidden="1" x14ac:dyDescent="0.25">
      <c r="A98" s="54">
        <v>97</v>
      </c>
      <c r="B98" s="54"/>
      <c r="C98" s="54"/>
      <c r="D98" s="8">
        <v>0</v>
      </c>
      <c r="E98" s="8">
        <v>0</v>
      </c>
      <c r="F98" s="8">
        <v>1</v>
      </c>
      <c r="G98" s="8">
        <v>0</v>
      </c>
      <c r="H98" s="8">
        <v>0</v>
      </c>
      <c r="I98" s="8">
        <v>1</v>
      </c>
      <c r="J98" s="8">
        <v>0</v>
      </c>
      <c r="K98" s="4">
        <f>SUM(D98:J98)</f>
        <v>2</v>
      </c>
      <c r="L98" s="44" t="str" cm="1">
        <f t="array" ref="L98">_xlfn.IFS(K98&gt;50,"保送",K98&lt;3,"否",AND(K98&gt;2,K98&lt;9),"是")</f>
        <v>否</v>
      </c>
    </row>
    <row r="99" spans="1:12" hidden="1" x14ac:dyDescent="0.25">
      <c r="A99" s="54">
        <v>98</v>
      </c>
      <c r="B99" s="54"/>
      <c r="C99" s="54"/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4">
        <f>SUM(D99:J99)</f>
        <v>0</v>
      </c>
      <c r="L99" s="44" t="str" cm="1">
        <f t="array" ref="L99">_xlfn.IFS(K99&gt;50,"保送",K99&lt;3,"否",AND(K99&gt;2,K99&lt;9),"是")</f>
        <v>否</v>
      </c>
    </row>
    <row r="100" spans="1:12" hidden="1" x14ac:dyDescent="0.25">
      <c r="A100" s="54">
        <v>99</v>
      </c>
      <c r="B100" s="54"/>
      <c r="C100" s="54"/>
      <c r="D100" s="8">
        <v>0</v>
      </c>
      <c r="E100" s="8">
        <v>0</v>
      </c>
      <c r="F100" s="8">
        <v>1</v>
      </c>
      <c r="G100" s="8">
        <v>0</v>
      </c>
      <c r="H100" s="8">
        <v>1</v>
      </c>
      <c r="I100" s="8">
        <v>1</v>
      </c>
      <c r="J100" s="8">
        <v>1</v>
      </c>
      <c r="K100" s="4">
        <f>SUM(D100:J100)</f>
        <v>4</v>
      </c>
      <c r="L100" s="44" t="str" cm="1">
        <f t="array" ref="L100">_xlfn.IFS(K100&gt;50,"保送",K100&lt;3,"否",AND(K100&gt;2,K100&lt;9),"是")</f>
        <v>是</v>
      </c>
    </row>
    <row r="101" spans="1:12" hidden="1" x14ac:dyDescent="0.25">
      <c r="A101" s="54">
        <v>100</v>
      </c>
      <c r="B101" s="54"/>
      <c r="C101" s="54"/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4">
        <f>SUM(D101:J101)</f>
        <v>0</v>
      </c>
      <c r="L101" s="44" t="str" cm="1">
        <f t="array" ref="L101">_xlfn.IFS(K101&gt;50,"保送",K101&lt;3,"否",AND(K101&gt;2,K101&lt;9),"是")</f>
        <v>否</v>
      </c>
    </row>
    <row r="102" spans="1:12" hidden="1" x14ac:dyDescent="0.25">
      <c r="A102" s="54">
        <v>101</v>
      </c>
      <c r="B102" s="54"/>
      <c r="C102" s="54"/>
      <c r="D102" s="8">
        <v>0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4">
        <f>SUM(D102:J102)</f>
        <v>1</v>
      </c>
      <c r="L102" s="44" t="str" cm="1">
        <f t="array" ref="L102">_xlfn.IFS(K102&gt;50,"保送",K102&lt;3,"否",AND(K102&gt;2,K102&lt;9),"是")</f>
        <v>否</v>
      </c>
    </row>
    <row r="103" spans="1:12" hidden="1" x14ac:dyDescent="0.25">
      <c r="A103" s="54">
        <v>102</v>
      </c>
      <c r="B103" s="54"/>
      <c r="C103" s="54"/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4">
        <f>SUM(D103:J103)</f>
        <v>0</v>
      </c>
      <c r="L103" s="44" t="str" cm="1">
        <f t="array" ref="L103">_xlfn.IFS(K103&gt;50,"保送",K103&lt;3,"否",AND(K103&gt;2,K103&lt;9),"是")</f>
        <v>否</v>
      </c>
    </row>
    <row r="104" spans="1:12" hidden="1" x14ac:dyDescent="0.25">
      <c r="A104" s="54">
        <v>103</v>
      </c>
      <c r="B104" s="54"/>
      <c r="C104" s="54"/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4">
        <f>SUM(D104:J104)</f>
        <v>0</v>
      </c>
      <c r="L104" s="44" t="str" cm="1">
        <f t="array" ref="L104">_xlfn.IFS(K104&gt;50,"保送",K104&lt;3,"否",AND(K104&gt;2,K104&lt;9),"是")</f>
        <v>否</v>
      </c>
    </row>
    <row r="105" spans="1:12" hidden="1" x14ac:dyDescent="0.25">
      <c r="A105" s="54">
        <v>104</v>
      </c>
      <c r="B105" s="54"/>
      <c r="C105" s="54"/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4">
        <f>SUM(D105:J105)</f>
        <v>0</v>
      </c>
      <c r="L105" s="44" t="str" cm="1">
        <f t="array" ref="L105">_xlfn.IFS(K105&gt;50,"保送",K105&lt;3,"否",AND(K105&gt;2,K105&lt;9),"是")</f>
        <v>否</v>
      </c>
    </row>
    <row r="106" spans="1:12" hidden="1" x14ac:dyDescent="0.25">
      <c r="A106" s="54">
        <v>105</v>
      </c>
      <c r="B106" s="54"/>
      <c r="C106" s="54"/>
      <c r="D106" s="8">
        <v>0</v>
      </c>
      <c r="E106" s="8">
        <v>0</v>
      </c>
      <c r="F106" s="8">
        <v>1</v>
      </c>
      <c r="G106" s="8">
        <v>0</v>
      </c>
      <c r="H106" s="8">
        <v>0</v>
      </c>
      <c r="I106" s="8">
        <v>0</v>
      </c>
      <c r="J106" s="8">
        <v>1</v>
      </c>
      <c r="K106" s="4">
        <f>SUM(D106:J106)</f>
        <v>2</v>
      </c>
      <c r="L106" s="44" t="str" cm="1">
        <f t="array" ref="L106">_xlfn.IFS(K106&gt;50,"保送",K106&lt;3,"否",AND(K106&gt;2,K106&lt;9),"是")</f>
        <v>否</v>
      </c>
    </row>
    <row r="107" spans="1:12" hidden="1" x14ac:dyDescent="0.25">
      <c r="A107" s="54">
        <v>106</v>
      </c>
      <c r="B107" s="54"/>
      <c r="C107" s="54"/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4">
        <f>SUM(D107:J107)</f>
        <v>0</v>
      </c>
      <c r="L107" s="44" t="str" cm="1">
        <f t="array" ref="L107">_xlfn.IFS(K107&gt;50,"保送",K107&lt;3,"否",AND(K107&gt;2,K107&lt;9),"是")</f>
        <v>否</v>
      </c>
    </row>
    <row r="108" spans="1:12" hidden="1" x14ac:dyDescent="0.25">
      <c r="A108" s="54">
        <v>107</v>
      </c>
      <c r="B108" s="54"/>
      <c r="C108" s="54"/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4">
        <f>SUM(D108:J108)</f>
        <v>0</v>
      </c>
      <c r="L108" s="44" t="str" cm="1">
        <f t="array" ref="L108">_xlfn.IFS(K108&gt;50,"保送",K108&lt;3,"否",AND(K108&gt;2,K108&lt;9),"是")</f>
        <v>否</v>
      </c>
    </row>
    <row r="109" spans="1:12" hidden="1" x14ac:dyDescent="0.25">
      <c r="A109" s="54">
        <v>108</v>
      </c>
      <c r="B109" s="54"/>
      <c r="C109" s="54"/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4">
        <f>SUM(D109:J109)</f>
        <v>1</v>
      </c>
      <c r="L109" s="44" t="str" cm="1">
        <f t="array" ref="L109">_xlfn.IFS(K109&gt;50,"保送",K109&lt;3,"否",AND(K109&gt;2,K109&lt;9),"是")</f>
        <v>否</v>
      </c>
    </row>
    <row r="110" spans="1:12" hidden="1" x14ac:dyDescent="0.25">
      <c r="A110" s="54">
        <v>109</v>
      </c>
      <c r="B110" s="54"/>
      <c r="C110" s="54"/>
      <c r="D110" s="8">
        <v>0</v>
      </c>
      <c r="E110" s="8">
        <v>0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4">
        <f>SUM(D110:J110)</f>
        <v>1</v>
      </c>
      <c r="L110" s="44" t="str" cm="1">
        <f t="array" ref="L110">_xlfn.IFS(K110&gt;50,"保送",K110&lt;3,"否",AND(K110&gt;2,K110&lt;9),"是")</f>
        <v>否</v>
      </c>
    </row>
    <row r="111" spans="1:12" hidden="1" x14ac:dyDescent="0.25">
      <c r="A111" s="54">
        <v>110</v>
      </c>
      <c r="B111" s="54"/>
      <c r="C111" s="54"/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4">
        <f>SUM(D111:J111)</f>
        <v>0</v>
      </c>
      <c r="L111" s="44" t="str" cm="1">
        <f t="array" ref="L111">_xlfn.IFS(K111&gt;50,"保送",K111&lt;3,"否",AND(K111&gt;2,K111&lt;9),"是")</f>
        <v>否</v>
      </c>
    </row>
    <row r="112" spans="1:12" hidden="1" x14ac:dyDescent="0.25">
      <c r="A112" s="54">
        <v>111</v>
      </c>
      <c r="B112" s="54"/>
      <c r="C112" s="54"/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4">
        <f>SUM(D112:J112)</f>
        <v>0</v>
      </c>
      <c r="L112" s="44" t="str" cm="1">
        <f t="array" ref="L112">_xlfn.IFS(K112&gt;50,"保送",K112&lt;3,"否",AND(K112&gt;2,K112&lt;9),"是")</f>
        <v>否</v>
      </c>
    </row>
    <row r="113" spans="1:12" x14ac:dyDescent="0.25">
      <c r="A113" s="55">
        <v>195</v>
      </c>
      <c r="B113" s="55" t="s">
        <v>28</v>
      </c>
      <c r="C113" s="55" t="s">
        <v>19</v>
      </c>
      <c r="D113" s="8">
        <v>0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1</v>
      </c>
      <c r="K113" s="4">
        <f>SUM(D113:J113)</f>
        <v>2</v>
      </c>
      <c r="L113" s="44" t="str" cm="1">
        <f t="array" ref="L113">_xlfn.IFS(K113&gt;50,"保送",K113&lt;3,"否",AND(K113&gt;2,K113&lt;9),"是")</f>
        <v>否</v>
      </c>
    </row>
    <row r="114" spans="1:12" hidden="1" x14ac:dyDescent="0.25">
      <c r="A114" s="54">
        <v>113</v>
      </c>
      <c r="B114" s="54"/>
      <c r="C114" s="54"/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1</v>
      </c>
      <c r="J114" s="8">
        <v>1</v>
      </c>
      <c r="K114" s="4">
        <f>SUM(D114:J114)</f>
        <v>2</v>
      </c>
      <c r="L114" s="44" t="str" cm="1">
        <f t="array" ref="L114">_xlfn.IFS(K114&gt;50,"保送",K114&lt;3,"否",AND(K114&gt;2,K114&lt;9),"是")</f>
        <v>否</v>
      </c>
    </row>
    <row r="115" spans="1:12" hidden="1" x14ac:dyDescent="0.25">
      <c r="A115" s="54">
        <v>114</v>
      </c>
      <c r="B115" s="54"/>
      <c r="C115" s="54"/>
      <c r="D115" s="8">
        <v>0</v>
      </c>
      <c r="E115" s="8">
        <v>0</v>
      </c>
      <c r="F115" s="8">
        <v>1</v>
      </c>
      <c r="G115" s="8">
        <v>0</v>
      </c>
      <c r="H115" s="8">
        <v>0</v>
      </c>
      <c r="I115" s="8">
        <v>1</v>
      </c>
      <c r="J115" s="8">
        <v>0</v>
      </c>
      <c r="K115" s="4">
        <f>SUM(D115:J115)</f>
        <v>2</v>
      </c>
      <c r="L115" s="44" t="str" cm="1">
        <f t="array" ref="L115">_xlfn.IFS(K115&gt;50,"保送",K115&lt;3,"否",AND(K115&gt;2,K115&lt;9),"是")</f>
        <v>否</v>
      </c>
    </row>
    <row r="116" spans="1:12" hidden="1" x14ac:dyDescent="0.25">
      <c r="A116" s="54">
        <v>115</v>
      </c>
      <c r="B116" s="54"/>
      <c r="C116" s="54"/>
      <c r="D116" s="8">
        <v>0</v>
      </c>
      <c r="E116" s="8">
        <v>0</v>
      </c>
      <c r="F116" s="8">
        <v>1</v>
      </c>
      <c r="G116" s="8">
        <v>0</v>
      </c>
      <c r="H116" s="8">
        <v>0</v>
      </c>
      <c r="I116" s="8">
        <v>0</v>
      </c>
      <c r="J116" s="8">
        <v>0</v>
      </c>
      <c r="K116" s="4">
        <f>SUM(D116:J116)</f>
        <v>1</v>
      </c>
      <c r="L116" s="44" t="str" cm="1">
        <f t="array" ref="L116">_xlfn.IFS(K116&gt;50,"保送",K116&lt;3,"否",AND(K116&gt;2,K116&lt;9),"是")</f>
        <v>否</v>
      </c>
    </row>
    <row r="117" spans="1:12" hidden="1" x14ac:dyDescent="0.25">
      <c r="A117" s="54">
        <v>116</v>
      </c>
      <c r="B117" s="54"/>
      <c r="C117" s="54"/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1</v>
      </c>
      <c r="J117" s="8">
        <v>1</v>
      </c>
      <c r="K117" s="4">
        <f>SUM(D117:J117)</f>
        <v>2</v>
      </c>
      <c r="L117" s="44" t="str" cm="1">
        <f t="array" ref="L117">_xlfn.IFS(K117&gt;50,"保送",K117&lt;3,"否",AND(K117&gt;2,K117&lt;9),"是")</f>
        <v>否</v>
      </c>
    </row>
    <row r="118" spans="1:12" hidden="1" x14ac:dyDescent="0.25">
      <c r="A118" s="54">
        <v>117</v>
      </c>
      <c r="B118" s="54"/>
      <c r="C118" s="54"/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4">
        <f>SUM(D118:J118)</f>
        <v>0</v>
      </c>
      <c r="L118" s="44" t="str" cm="1">
        <f t="array" ref="L118">_xlfn.IFS(K118&gt;50,"保送",K118&lt;3,"否",AND(K118&gt;2,K118&lt;9),"是")</f>
        <v>否</v>
      </c>
    </row>
    <row r="119" spans="1:12" hidden="1" x14ac:dyDescent="0.25">
      <c r="A119" s="54">
        <v>118</v>
      </c>
      <c r="B119" s="54"/>
      <c r="C119" s="54"/>
      <c r="D119" s="8">
        <v>0</v>
      </c>
      <c r="E119" s="8">
        <v>1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4">
        <f>SUM(D119:J119)</f>
        <v>1</v>
      </c>
      <c r="L119" s="44" t="str" cm="1">
        <f t="array" ref="L119">_xlfn.IFS(K119&gt;50,"保送",K119&lt;3,"否",AND(K119&gt;2,K119&lt;9),"是")</f>
        <v>否</v>
      </c>
    </row>
    <row r="120" spans="1:12" hidden="1" x14ac:dyDescent="0.25">
      <c r="A120" s="54">
        <v>119</v>
      </c>
      <c r="B120" s="54"/>
      <c r="C120" s="54"/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4">
        <f>SUM(D120:J120)</f>
        <v>0</v>
      </c>
      <c r="L120" s="44" t="str" cm="1">
        <f t="array" ref="L120">_xlfn.IFS(K120&gt;50,"保送",K120&lt;3,"否",AND(K120&gt;2,K120&lt;9),"是")</f>
        <v>否</v>
      </c>
    </row>
    <row r="121" spans="1:12" hidden="1" x14ac:dyDescent="0.25">
      <c r="A121" s="54">
        <v>120</v>
      </c>
      <c r="B121" s="54"/>
      <c r="C121" s="54"/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4">
        <f>SUM(D121:J121)</f>
        <v>0</v>
      </c>
      <c r="L121" s="44" t="str" cm="1">
        <f t="array" ref="L121">_xlfn.IFS(K121&gt;50,"保送",K121&lt;3,"否",AND(K121&gt;2,K121&lt;9),"是")</f>
        <v>否</v>
      </c>
    </row>
    <row r="122" spans="1:12" hidden="1" x14ac:dyDescent="0.25">
      <c r="A122" s="54">
        <v>121</v>
      </c>
      <c r="B122" s="54"/>
      <c r="C122" s="54"/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4">
        <f>SUM(D122:J122)</f>
        <v>0</v>
      </c>
      <c r="L122" s="44" t="str" cm="1">
        <f t="array" ref="L122">_xlfn.IFS(K122&gt;50,"保送",K122&lt;3,"否",AND(K122&gt;2,K122&lt;9),"是")</f>
        <v>否</v>
      </c>
    </row>
    <row r="123" spans="1:12" hidden="1" x14ac:dyDescent="0.25">
      <c r="A123" s="54">
        <v>122</v>
      </c>
      <c r="B123" s="54"/>
      <c r="C123" s="54"/>
      <c r="D123" s="8">
        <v>0</v>
      </c>
      <c r="E123" s="8">
        <v>0</v>
      </c>
      <c r="F123" s="8">
        <v>1</v>
      </c>
      <c r="G123" s="8">
        <v>100</v>
      </c>
      <c r="H123" s="8">
        <v>1</v>
      </c>
      <c r="I123" s="8">
        <v>0</v>
      </c>
      <c r="J123" s="8">
        <v>0</v>
      </c>
      <c r="K123" s="4">
        <f>SUM(D123:J123)</f>
        <v>102</v>
      </c>
      <c r="L123" s="44" t="str" cm="1">
        <f t="array" ref="L123">_xlfn.IFS(K123&gt;50,"保送",K123&lt;3,"否",AND(K123&gt;2,K123&lt;9),"是")</f>
        <v>保送</v>
      </c>
    </row>
    <row r="124" spans="1:12" hidden="1" x14ac:dyDescent="0.25">
      <c r="A124" s="54">
        <v>123</v>
      </c>
      <c r="B124" s="54"/>
      <c r="C124" s="54"/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4">
        <f>SUM(D124:J124)</f>
        <v>0</v>
      </c>
      <c r="L124" s="44" t="str" cm="1">
        <f t="array" ref="L124">_xlfn.IFS(K124&gt;50,"保送",K124&lt;3,"否",AND(K124&gt;2,K124&lt;9),"是")</f>
        <v>否</v>
      </c>
    </row>
    <row r="125" spans="1:12" hidden="1" x14ac:dyDescent="0.25">
      <c r="A125" s="54">
        <v>124</v>
      </c>
      <c r="B125" s="54"/>
      <c r="C125" s="54"/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4">
        <f>SUM(D125:J125)</f>
        <v>0</v>
      </c>
      <c r="L125" s="44" t="str" cm="1">
        <f t="array" ref="L125">_xlfn.IFS(K125&gt;50,"保送",K125&lt;3,"否",AND(K125&gt;2,K125&lt;9),"是")</f>
        <v>否</v>
      </c>
    </row>
    <row r="126" spans="1:12" hidden="1" x14ac:dyDescent="0.25">
      <c r="A126" s="54">
        <v>125</v>
      </c>
      <c r="B126" s="54"/>
      <c r="C126" s="54"/>
      <c r="D126" s="8">
        <v>0</v>
      </c>
      <c r="E126" s="8">
        <v>1</v>
      </c>
      <c r="F126" s="8">
        <v>1</v>
      </c>
      <c r="G126" s="8">
        <v>0</v>
      </c>
      <c r="H126" s="8">
        <v>0</v>
      </c>
      <c r="I126" s="8">
        <v>0</v>
      </c>
      <c r="J126" s="8">
        <v>0</v>
      </c>
      <c r="K126" s="4">
        <f>SUM(D126:J126)</f>
        <v>2</v>
      </c>
      <c r="L126" s="44" t="str" cm="1">
        <f t="array" ref="L126">_xlfn.IFS(K126&gt;50,"保送",K126&lt;3,"否",AND(K126&gt;2,K126&lt;9),"是")</f>
        <v>否</v>
      </c>
    </row>
    <row r="127" spans="1:12" hidden="1" x14ac:dyDescent="0.25">
      <c r="A127" s="54">
        <v>126</v>
      </c>
      <c r="B127" s="54"/>
      <c r="C127" s="54"/>
      <c r="D127" s="8">
        <v>1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4">
        <f>SUM(D127:J127)</f>
        <v>1</v>
      </c>
      <c r="L127" s="44" t="str" cm="1">
        <f t="array" ref="L127">_xlfn.IFS(K127&gt;50,"保送",K127&lt;3,"否",AND(K127&gt;2,K127&lt;9),"是")</f>
        <v>否</v>
      </c>
    </row>
    <row r="128" spans="1:12" hidden="1" x14ac:dyDescent="0.25">
      <c r="A128" s="54">
        <v>127</v>
      </c>
      <c r="B128" s="54"/>
      <c r="C128" s="54"/>
      <c r="D128" s="8">
        <v>0</v>
      </c>
      <c r="E128" s="8">
        <v>0</v>
      </c>
      <c r="F128" s="8">
        <v>0</v>
      </c>
      <c r="G128" s="8">
        <v>1</v>
      </c>
      <c r="H128" s="8">
        <v>1</v>
      </c>
      <c r="I128" s="8">
        <v>0</v>
      </c>
      <c r="J128" s="8">
        <v>0</v>
      </c>
      <c r="K128" s="4">
        <f>SUM(D128:J128)</f>
        <v>2</v>
      </c>
      <c r="L128" s="44" t="str" cm="1">
        <f t="array" ref="L128">_xlfn.IFS(K128&gt;50,"保送",K128&lt;3,"否",AND(K128&gt;2,K128&lt;9),"是")</f>
        <v>否</v>
      </c>
    </row>
    <row r="129" spans="1:12" hidden="1" x14ac:dyDescent="0.25">
      <c r="A129" s="54">
        <v>128</v>
      </c>
      <c r="B129" s="54"/>
      <c r="C129" s="54"/>
      <c r="D129" s="8">
        <v>0</v>
      </c>
      <c r="E129" s="8">
        <v>0</v>
      </c>
      <c r="F129" s="8">
        <v>1</v>
      </c>
      <c r="G129" s="8">
        <v>1</v>
      </c>
      <c r="H129" s="8">
        <v>0</v>
      </c>
      <c r="I129" s="8">
        <v>0</v>
      </c>
      <c r="J129" s="8">
        <v>1</v>
      </c>
      <c r="K129" s="4">
        <f>SUM(D129:J129)</f>
        <v>3</v>
      </c>
      <c r="L129" s="44" t="str" cm="1">
        <f t="array" ref="L129">_xlfn.IFS(K129&gt;50,"保送",K129&lt;3,"否",AND(K129&gt;2,K129&lt;9),"是")</f>
        <v>是</v>
      </c>
    </row>
    <row r="130" spans="1:12" hidden="1" x14ac:dyDescent="0.25">
      <c r="A130" s="54">
        <v>129</v>
      </c>
      <c r="B130" s="54"/>
      <c r="C130" s="54"/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4">
        <f>SUM(D130:J130)</f>
        <v>0</v>
      </c>
      <c r="L130" s="44" t="str" cm="1">
        <f t="array" ref="L130">_xlfn.IFS(K130&gt;50,"保送",K130&lt;3,"否",AND(K130&gt;2,K130&lt;9),"是")</f>
        <v>否</v>
      </c>
    </row>
    <row r="131" spans="1:12" hidden="1" x14ac:dyDescent="0.25">
      <c r="A131" s="54">
        <v>130</v>
      </c>
      <c r="B131" s="54"/>
      <c r="C131" s="54"/>
      <c r="D131" s="8">
        <v>0</v>
      </c>
      <c r="E131" s="8">
        <v>0</v>
      </c>
      <c r="F131" s="8">
        <v>0</v>
      </c>
      <c r="G131" s="8">
        <v>1</v>
      </c>
      <c r="H131" s="8">
        <v>1</v>
      </c>
      <c r="I131" s="8">
        <v>1</v>
      </c>
      <c r="J131" s="8">
        <v>1</v>
      </c>
      <c r="K131" s="4">
        <f>SUM(D131:J131)</f>
        <v>4</v>
      </c>
      <c r="L131" s="44" t="str" cm="1">
        <f t="array" ref="L131">_xlfn.IFS(K131&gt;50,"保送",K131&lt;3,"否",AND(K131&gt;2,K131&lt;9),"是")</f>
        <v>是</v>
      </c>
    </row>
    <row r="132" spans="1:12" hidden="1" x14ac:dyDescent="0.25">
      <c r="A132" s="54">
        <v>131</v>
      </c>
      <c r="B132" s="54"/>
      <c r="C132" s="54"/>
      <c r="D132" s="8">
        <v>0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4">
        <f>SUM(D132:J132)</f>
        <v>1</v>
      </c>
      <c r="L132" s="44" t="str" cm="1">
        <f t="array" ref="L132">_xlfn.IFS(K132&gt;50,"保送",K132&lt;3,"否",AND(K132&gt;2,K132&lt;9),"是")</f>
        <v>否</v>
      </c>
    </row>
    <row r="133" spans="1:12" hidden="1" x14ac:dyDescent="0.25">
      <c r="A133" s="54">
        <v>132</v>
      </c>
      <c r="B133" s="54"/>
      <c r="C133" s="54"/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1</v>
      </c>
      <c r="J133" s="8">
        <v>0</v>
      </c>
      <c r="K133" s="4">
        <f>SUM(D133:J133)</f>
        <v>2</v>
      </c>
      <c r="L133" s="44" t="str" cm="1">
        <f t="array" ref="L133">_xlfn.IFS(K133&gt;50,"保送",K133&lt;3,"否",AND(K133&gt;2,K133&lt;9),"是")</f>
        <v>否</v>
      </c>
    </row>
    <row r="134" spans="1:12" hidden="1" x14ac:dyDescent="0.25">
      <c r="A134" s="54">
        <v>133</v>
      </c>
      <c r="B134" s="54"/>
      <c r="C134" s="54"/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4">
        <f>SUM(D134:J134)</f>
        <v>0</v>
      </c>
      <c r="L134" s="44" t="str" cm="1">
        <f t="array" ref="L134">_xlfn.IFS(K134&gt;50,"保送",K134&lt;3,"否",AND(K134&gt;2,K134&lt;9),"是")</f>
        <v>否</v>
      </c>
    </row>
    <row r="135" spans="1:12" hidden="1" x14ac:dyDescent="0.25">
      <c r="A135" s="54">
        <v>134</v>
      </c>
      <c r="B135" s="54"/>
      <c r="C135" s="54"/>
      <c r="D135" s="8">
        <v>0</v>
      </c>
      <c r="E135" s="8">
        <v>1</v>
      </c>
      <c r="F135" s="8">
        <v>1</v>
      </c>
      <c r="G135" s="8">
        <v>0</v>
      </c>
      <c r="H135" s="8">
        <v>1</v>
      </c>
      <c r="I135" s="8">
        <v>0</v>
      </c>
      <c r="J135" s="8">
        <v>1</v>
      </c>
      <c r="K135" s="4">
        <f>SUM(D135:J135)</f>
        <v>4</v>
      </c>
      <c r="L135" s="44" t="str" cm="1">
        <f t="array" ref="L135">_xlfn.IFS(K135&gt;50,"保送",K135&lt;3,"否",AND(K135&gt;2,K135&lt;9),"是")</f>
        <v>是</v>
      </c>
    </row>
    <row r="136" spans="1:12" hidden="1" x14ac:dyDescent="0.25">
      <c r="A136" s="54">
        <v>135</v>
      </c>
      <c r="B136" s="54"/>
      <c r="C136" s="54"/>
      <c r="D136" s="8">
        <v>0</v>
      </c>
      <c r="E136" s="8">
        <v>0</v>
      </c>
      <c r="F136" s="8">
        <v>0</v>
      </c>
      <c r="G136" s="8">
        <v>0</v>
      </c>
      <c r="H136" s="8">
        <v>1</v>
      </c>
      <c r="I136" s="8">
        <v>0</v>
      </c>
      <c r="J136" s="8">
        <v>0</v>
      </c>
      <c r="K136" s="4">
        <f>SUM(D136:J136)</f>
        <v>1</v>
      </c>
      <c r="L136" s="44" t="str" cm="1">
        <f t="array" ref="L136">_xlfn.IFS(K136&gt;50,"保送",K136&lt;3,"否",AND(K136&gt;2,K136&lt;9),"是")</f>
        <v>否</v>
      </c>
    </row>
    <row r="137" spans="1:12" hidden="1" x14ac:dyDescent="0.25">
      <c r="A137" s="54">
        <v>136</v>
      </c>
      <c r="B137" s="54"/>
      <c r="C137" s="54"/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1</v>
      </c>
      <c r="J137" s="8">
        <v>0</v>
      </c>
      <c r="K137" s="4">
        <f>SUM(D137:J137)</f>
        <v>1</v>
      </c>
      <c r="L137" s="44" t="str" cm="1">
        <f t="array" ref="L137">_xlfn.IFS(K137&gt;50,"保送",K137&lt;3,"否",AND(K137&gt;2,K137&lt;9),"是")</f>
        <v>否</v>
      </c>
    </row>
    <row r="138" spans="1:12" hidden="1" x14ac:dyDescent="0.25">
      <c r="A138" s="54">
        <v>137</v>
      </c>
      <c r="B138" s="54"/>
      <c r="C138" s="54"/>
      <c r="D138" s="8">
        <v>1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4">
        <f>SUM(D138:J138)</f>
        <v>1</v>
      </c>
      <c r="L138" s="44" t="str" cm="1">
        <f t="array" ref="L138">_xlfn.IFS(K138&gt;50,"保送",K138&lt;3,"否",AND(K138&gt;2,K138&lt;9),"是")</f>
        <v>否</v>
      </c>
    </row>
    <row r="139" spans="1:12" x14ac:dyDescent="0.25">
      <c r="A139" s="54">
        <v>282</v>
      </c>
      <c r="B139" s="54" t="s">
        <v>27</v>
      </c>
      <c r="C139" s="54" t="s">
        <v>22</v>
      </c>
      <c r="D139" s="8">
        <v>0</v>
      </c>
      <c r="E139" s="8">
        <v>1</v>
      </c>
      <c r="F139" s="8">
        <v>0</v>
      </c>
      <c r="G139" s="8">
        <v>1</v>
      </c>
      <c r="H139" s="8">
        <v>0</v>
      </c>
      <c r="I139" s="8">
        <v>0</v>
      </c>
      <c r="J139" s="8">
        <v>0</v>
      </c>
      <c r="K139" s="4">
        <f>SUM(D139:J139)</f>
        <v>2</v>
      </c>
      <c r="L139" s="44" t="str" cm="1">
        <f t="array" ref="L139">_xlfn.IFS(K139&gt;50,"保送",K139&lt;3,"否",AND(K139&gt;2,K139&lt;9),"是")</f>
        <v>否</v>
      </c>
    </row>
    <row r="140" spans="1:12" hidden="1" x14ac:dyDescent="0.25">
      <c r="A140" s="54">
        <v>139</v>
      </c>
      <c r="B140" s="54"/>
      <c r="C140" s="54"/>
      <c r="D140" s="8">
        <v>1</v>
      </c>
      <c r="E140" s="8">
        <v>1</v>
      </c>
      <c r="F140" s="8">
        <v>0</v>
      </c>
      <c r="G140" s="8">
        <v>0</v>
      </c>
      <c r="H140" s="8">
        <v>1</v>
      </c>
      <c r="I140" s="8">
        <v>0</v>
      </c>
      <c r="J140" s="8">
        <v>0</v>
      </c>
      <c r="K140" s="4">
        <f>SUM(D140:J140)</f>
        <v>3</v>
      </c>
      <c r="L140" s="44" t="str" cm="1">
        <f t="array" ref="L140">_xlfn.IFS(K140&gt;50,"保送",K140&lt;3,"否",AND(K140&gt;2,K140&lt;9),"是")</f>
        <v>是</v>
      </c>
    </row>
    <row r="141" spans="1:12" hidden="1" x14ac:dyDescent="0.25">
      <c r="A141" s="54">
        <v>140</v>
      </c>
      <c r="B141" s="54"/>
      <c r="C141" s="54"/>
      <c r="D141" s="8">
        <v>0</v>
      </c>
      <c r="E141" s="8">
        <v>1</v>
      </c>
      <c r="F141" s="8">
        <v>0</v>
      </c>
      <c r="G141" s="8">
        <v>1</v>
      </c>
      <c r="H141" s="8">
        <v>0</v>
      </c>
      <c r="I141" s="8">
        <v>1</v>
      </c>
      <c r="J141" s="8">
        <v>1</v>
      </c>
      <c r="K141" s="4">
        <f>SUM(D141:J141)</f>
        <v>4</v>
      </c>
      <c r="L141" s="44" t="str" cm="1">
        <f t="array" ref="L141">_xlfn.IFS(K141&gt;50,"保送",K141&lt;3,"否",AND(K141&gt;2,K141&lt;9),"是")</f>
        <v>是</v>
      </c>
    </row>
    <row r="142" spans="1:12" hidden="1" x14ac:dyDescent="0.25">
      <c r="A142" s="54">
        <v>141</v>
      </c>
      <c r="B142" s="54"/>
      <c r="C142" s="54"/>
      <c r="D142" s="8">
        <v>0</v>
      </c>
      <c r="E142" s="8">
        <v>1</v>
      </c>
      <c r="F142" s="8">
        <v>1</v>
      </c>
      <c r="G142" s="8">
        <v>0</v>
      </c>
      <c r="H142" s="8">
        <v>0</v>
      </c>
      <c r="I142" s="8">
        <v>0</v>
      </c>
      <c r="J142" s="8">
        <v>0</v>
      </c>
      <c r="K142" s="4">
        <f>SUM(D142:J142)</f>
        <v>2</v>
      </c>
      <c r="L142" s="44" t="str" cm="1">
        <f t="array" ref="L142">_xlfn.IFS(K142&gt;50,"保送",K142&lt;3,"否",AND(K142&gt;2,K142&lt;9),"是")</f>
        <v>否</v>
      </c>
    </row>
    <row r="143" spans="1:12" hidden="1" x14ac:dyDescent="0.25">
      <c r="A143" s="54">
        <v>142</v>
      </c>
      <c r="B143" s="54"/>
      <c r="C143" s="54"/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4">
        <f>SUM(D143:J143)</f>
        <v>0</v>
      </c>
      <c r="L143" s="44" t="str" cm="1">
        <f t="array" ref="L143">_xlfn.IFS(K143&gt;50,"保送",K143&lt;3,"否",AND(K143&gt;2,K143&lt;9),"是")</f>
        <v>否</v>
      </c>
    </row>
    <row r="144" spans="1:12" hidden="1" x14ac:dyDescent="0.25">
      <c r="A144" s="54">
        <v>143</v>
      </c>
      <c r="B144" s="54"/>
      <c r="C144" s="54"/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4">
        <f>SUM(D144:J144)</f>
        <v>0</v>
      </c>
      <c r="L144" s="44" t="str" cm="1">
        <f t="array" ref="L144">_xlfn.IFS(K144&gt;50,"保送",K144&lt;3,"否",AND(K144&gt;2,K144&lt;9),"是")</f>
        <v>否</v>
      </c>
    </row>
    <row r="145" spans="1:12" hidden="1" x14ac:dyDescent="0.25">
      <c r="A145" s="54">
        <v>144</v>
      </c>
      <c r="B145" s="54"/>
      <c r="C145" s="54"/>
      <c r="D145" s="8">
        <v>0</v>
      </c>
      <c r="E145" s="8">
        <v>1</v>
      </c>
      <c r="F145" s="8">
        <v>1</v>
      </c>
      <c r="G145" s="8">
        <v>0</v>
      </c>
      <c r="H145" s="8">
        <v>0</v>
      </c>
      <c r="I145" s="8">
        <v>0</v>
      </c>
      <c r="J145" s="8">
        <v>0</v>
      </c>
      <c r="K145" s="4">
        <f>SUM(D145:J145)</f>
        <v>2</v>
      </c>
      <c r="L145" s="44" t="str" cm="1">
        <f t="array" ref="L145">_xlfn.IFS(K145&gt;50,"保送",K145&lt;3,"否",AND(K145&gt;2,K145&lt;9),"是")</f>
        <v>否</v>
      </c>
    </row>
    <row r="146" spans="1:12" hidden="1" x14ac:dyDescent="0.25">
      <c r="A146" s="54">
        <v>145</v>
      </c>
      <c r="B146" s="54"/>
      <c r="C146" s="54"/>
      <c r="D146" s="8">
        <v>0</v>
      </c>
      <c r="E146" s="8">
        <v>0</v>
      </c>
      <c r="F146" s="8">
        <v>1</v>
      </c>
      <c r="G146" s="8">
        <v>0</v>
      </c>
      <c r="H146" s="8">
        <v>0</v>
      </c>
      <c r="I146" s="8">
        <v>0</v>
      </c>
      <c r="J146" s="8">
        <v>0</v>
      </c>
      <c r="K146" s="4">
        <f>SUM(D146:J146)</f>
        <v>1</v>
      </c>
      <c r="L146" s="44" t="str" cm="1">
        <f t="array" ref="L146">_xlfn.IFS(K146&gt;50,"保送",K146&lt;3,"否",AND(K146&gt;2,K146&lt;9),"是")</f>
        <v>否</v>
      </c>
    </row>
    <row r="147" spans="1:12" hidden="1" x14ac:dyDescent="0.25">
      <c r="A147" s="54">
        <v>146</v>
      </c>
      <c r="B147" s="54"/>
      <c r="C147" s="54"/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4">
        <f>SUM(D147:J147)</f>
        <v>0</v>
      </c>
      <c r="L147" s="44" t="str" cm="1">
        <f t="array" ref="L147">_xlfn.IFS(K147&gt;50,"保送",K147&lt;3,"否",AND(K147&gt;2,K147&lt;9),"是")</f>
        <v>否</v>
      </c>
    </row>
    <row r="148" spans="1:12" hidden="1" x14ac:dyDescent="0.25">
      <c r="A148" s="54">
        <v>147</v>
      </c>
      <c r="B148" s="54"/>
      <c r="C148" s="54"/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4">
        <f>SUM(D148:J148)</f>
        <v>0</v>
      </c>
      <c r="L148" s="44" t="str" cm="1">
        <f t="array" ref="L148">_xlfn.IFS(K148&gt;50,"保送",K148&lt;3,"否",AND(K148&gt;2,K148&lt;9),"是")</f>
        <v>否</v>
      </c>
    </row>
    <row r="149" spans="1:12" hidden="1" x14ac:dyDescent="0.25">
      <c r="A149" s="54">
        <v>148</v>
      </c>
      <c r="B149" s="54"/>
      <c r="C149" s="54"/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4">
        <f>SUM(D149:J149)</f>
        <v>0</v>
      </c>
      <c r="L149" s="44" t="str" cm="1">
        <f t="array" ref="L149">_xlfn.IFS(K149&gt;50,"保送",K149&lt;3,"否",AND(K149&gt;2,K149&lt;9),"是")</f>
        <v>否</v>
      </c>
    </row>
    <row r="150" spans="1:12" hidden="1" x14ac:dyDescent="0.25">
      <c r="A150" s="54">
        <v>149</v>
      </c>
      <c r="B150" s="54"/>
      <c r="C150" s="54"/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4">
        <f>SUM(D150:J150)</f>
        <v>0</v>
      </c>
      <c r="L150" s="44" t="str" cm="1">
        <f t="array" ref="L150">_xlfn.IFS(K150&gt;50,"保送",K150&lt;3,"否",AND(K150&gt;2,K150&lt;9),"是")</f>
        <v>否</v>
      </c>
    </row>
    <row r="151" spans="1:12" hidden="1" x14ac:dyDescent="0.25">
      <c r="A151" s="54">
        <v>150</v>
      </c>
      <c r="B151" s="54"/>
      <c r="C151" s="54"/>
      <c r="D151" s="8">
        <v>0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8">
        <v>1</v>
      </c>
      <c r="K151" s="4">
        <f>SUM(D151:J151)</f>
        <v>6</v>
      </c>
      <c r="L151" s="44" t="str" cm="1">
        <f t="array" ref="L151">_xlfn.IFS(K151&gt;50,"保送",K151&lt;3,"否",AND(K151&gt;2,K151&lt;9),"是")</f>
        <v>是</v>
      </c>
    </row>
    <row r="152" spans="1:12" hidden="1" x14ac:dyDescent="0.25">
      <c r="A152" s="54">
        <v>151</v>
      </c>
      <c r="B152" s="54"/>
      <c r="C152" s="54"/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4">
        <f>SUM(D152:J152)</f>
        <v>0</v>
      </c>
      <c r="L152" s="44" t="str" cm="1">
        <f t="array" ref="L152">_xlfn.IFS(K152&gt;50,"保送",K152&lt;3,"否",AND(K152&gt;2,K152&lt;9),"是")</f>
        <v>否</v>
      </c>
    </row>
    <row r="153" spans="1:12" hidden="1" x14ac:dyDescent="0.25">
      <c r="A153" s="54">
        <v>152</v>
      </c>
      <c r="B153" s="54"/>
      <c r="C153" s="54"/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4">
        <f>SUM(D153:J153)</f>
        <v>0</v>
      </c>
      <c r="L153" s="44" t="str" cm="1">
        <f t="array" ref="L153">_xlfn.IFS(K153&gt;50,"保送",K153&lt;3,"否",AND(K153&gt;2,K153&lt;9),"是")</f>
        <v>否</v>
      </c>
    </row>
    <row r="154" spans="1:12" hidden="1" x14ac:dyDescent="0.25">
      <c r="A154" s="54">
        <v>153</v>
      </c>
      <c r="B154" s="54"/>
      <c r="C154" s="54"/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4">
        <f>SUM(D154:J154)</f>
        <v>0</v>
      </c>
      <c r="L154" s="44" t="str" cm="1">
        <f t="array" ref="L154">_xlfn.IFS(K154&gt;50,"保送",K154&lt;3,"否",AND(K154&gt;2,K154&lt;9),"是")</f>
        <v>否</v>
      </c>
    </row>
    <row r="155" spans="1:12" hidden="1" x14ac:dyDescent="0.25">
      <c r="A155" s="54">
        <v>154</v>
      </c>
      <c r="B155" s="54"/>
      <c r="C155" s="54"/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4">
        <f>SUM(D155:J155)</f>
        <v>0</v>
      </c>
      <c r="L155" s="44" t="str" cm="1">
        <f t="array" ref="L155">_xlfn.IFS(K155&gt;50,"保送",K155&lt;3,"否",AND(K155&gt;2,K155&lt;9),"是")</f>
        <v>否</v>
      </c>
    </row>
    <row r="156" spans="1:12" hidden="1" x14ac:dyDescent="0.25">
      <c r="A156" s="54">
        <v>155</v>
      </c>
      <c r="B156" s="54"/>
      <c r="C156" s="54"/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4">
        <f>SUM(D156:J156)</f>
        <v>0</v>
      </c>
      <c r="L156" s="44" t="str" cm="1">
        <f t="array" ref="L156">_xlfn.IFS(K156&gt;50,"保送",K156&lt;3,"否",AND(K156&gt;2,K156&lt;9),"是")</f>
        <v>否</v>
      </c>
    </row>
    <row r="157" spans="1:12" hidden="1" x14ac:dyDescent="0.25">
      <c r="A157" s="54">
        <v>156</v>
      </c>
      <c r="B157" s="54"/>
      <c r="C157" s="54"/>
      <c r="D157" s="8">
        <v>1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4">
        <f>SUM(D157:J157)</f>
        <v>1</v>
      </c>
      <c r="L157" s="44" t="str" cm="1">
        <f t="array" ref="L157">_xlfn.IFS(K157&gt;50,"保送",K157&lt;3,"否",AND(K157&gt;2,K157&lt;9),"是")</f>
        <v>否</v>
      </c>
    </row>
    <row r="158" spans="1:12" hidden="1" x14ac:dyDescent="0.25">
      <c r="A158" s="54">
        <v>157</v>
      </c>
      <c r="B158" s="54"/>
      <c r="C158" s="54"/>
      <c r="D158" s="8">
        <v>0</v>
      </c>
      <c r="E158" s="8">
        <v>1</v>
      </c>
      <c r="F158" s="8">
        <v>0</v>
      </c>
      <c r="G158" s="8">
        <v>0</v>
      </c>
      <c r="H158" s="8">
        <v>0</v>
      </c>
      <c r="I158" s="8">
        <v>1</v>
      </c>
      <c r="J158" s="8">
        <v>0</v>
      </c>
      <c r="K158" s="4">
        <f>SUM(D158:J158)</f>
        <v>2</v>
      </c>
      <c r="L158" s="44" t="str" cm="1">
        <f t="array" ref="L158">_xlfn.IFS(K158&gt;50,"保送",K158&lt;3,"否",AND(K158&gt;2,K158&lt;9),"是")</f>
        <v>否</v>
      </c>
    </row>
    <row r="159" spans="1:12" hidden="1" x14ac:dyDescent="0.25">
      <c r="A159" s="54">
        <v>158</v>
      </c>
      <c r="B159" s="54"/>
      <c r="C159" s="54"/>
      <c r="D159" s="8">
        <v>0</v>
      </c>
      <c r="E159" s="8">
        <v>1</v>
      </c>
      <c r="F159" s="8">
        <v>0</v>
      </c>
      <c r="G159" s="8">
        <v>0</v>
      </c>
      <c r="H159" s="8">
        <v>0</v>
      </c>
      <c r="I159" s="8">
        <v>1</v>
      </c>
      <c r="J159" s="8">
        <v>0</v>
      </c>
      <c r="K159" s="4">
        <f>SUM(D159:J159)</f>
        <v>2</v>
      </c>
      <c r="L159" s="44" t="str" cm="1">
        <f t="array" ref="L159">_xlfn.IFS(K159&gt;50,"保送",K159&lt;3,"否",AND(K159&gt;2,K159&lt;9),"是")</f>
        <v>否</v>
      </c>
    </row>
    <row r="160" spans="1:12" hidden="1" x14ac:dyDescent="0.25">
      <c r="A160" s="54">
        <v>159</v>
      </c>
      <c r="B160" s="54"/>
      <c r="C160" s="54"/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4">
        <f>SUM(D160:J160)</f>
        <v>0</v>
      </c>
      <c r="L160" s="44" t="str" cm="1">
        <f t="array" ref="L160">_xlfn.IFS(K160&gt;50,"保送",K160&lt;3,"否",AND(K160&gt;2,K160&lt;9),"是")</f>
        <v>否</v>
      </c>
    </row>
    <row r="161" spans="1:12" hidden="1" x14ac:dyDescent="0.25">
      <c r="A161" s="54">
        <v>160</v>
      </c>
      <c r="B161" s="54"/>
      <c r="C161" s="54"/>
      <c r="D161" s="8">
        <v>0</v>
      </c>
      <c r="E161" s="8">
        <v>0</v>
      </c>
      <c r="F161" s="8">
        <v>1</v>
      </c>
      <c r="G161" s="8">
        <v>1</v>
      </c>
      <c r="H161" s="8">
        <v>0</v>
      </c>
      <c r="I161" s="8">
        <v>0</v>
      </c>
      <c r="J161" s="8">
        <v>1</v>
      </c>
      <c r="K161" s="4">
        <f>SUM(D161:J161)</f>
        <v>3</v>
      </c>
      <c r="L161" s="44" t="str" cm="1">
        <f t="array" ref="L161">_xlfn.IFS(K161&gt;50,"保送",K161&lt;3,"否",AND(K161&gt;2,K161&lt;9),"是")</f>
        <v>是</v>
      </c>
    </row>
    <row r="162" spans="1:12" hidden="1" x14ac:dyDescent="0.25">
      <c r="A162" s="54">
        <v>161</v>
      </c>
      <c r="B162" s="54"/>
      <c r="C162" s="54"/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4">
        <f>SUM(D162:J162)</f>
        <v>0</v>
      </c>
      <c r="L162" s="44" t="str" cm="1">
        <f t="array" ref="L162">_xlfn.IFS(K162&gt;50,"保送",K162&lt;3,"否",AND(K162&gt;2,K162&lt;9),"是")</f>
        <v>否</v>
      </c>
    </row>
    <row r="163" spans="1:12" hidden="1" x14ac:dyDescent="0.25">
      <c r="A163" s="54">
        <v>162</v>
      </c>
      <c r="B163" s="54"/>
      <c r="C163" s="54"/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4">
        <f>SUM(D163:J163)</f>
        <v>0</v>
      </c>
      <c r="L163" s="44" t="str" cm="1">
        <f t="array" ref="L163">_xlfn.IFS(K163&gt;50,"保送",K163&lt;3,"否",AND(K163&gt;2,K163&lt;9),"是")</f>
        <v>否</v>
      </c>
    </row>
    <row r="164" spans="1:12" hidden="1" x14ac:dyDescent="0.25">
      <c r="A164" s="54">
        <v>163</v>
      </c>
      <c r="B164" s="54"/>
      <c r="C164" s="54"/>
      <c r="D164" s="8">
        <v>0</v>
      </c>
      <c r="E164" s="8">
        <v>0</v>
      </c>
      <c r="F164" s="8">
        <v>1</v>
      </c>
      <c r="G164" s="8">
        <v>0</v>
      </c>
      <c r="H164" s="8">
        <v>0</v>
      </c>
      <c r="I164" s="8">
        <v>0</v>
      </c>
      <c r="J164" s="8">
        <v>0</v>
      </c>
      <c r="K164" s="4">
        <f>SUM(D164:J164)</f>
        <v>1</v>
      </c>
      <c r="L164" s="44" t="str" cm="1">
        <f t="array" ref="L164">_xlfn.IFS(K164&gt;50,"保送",K164&lt;3,"否",AND(K164&gt;2,K164&lt;9),"是")</f>
        <v>否</v>
      </c>
    </row>
    <row r="165" spans="1:12" hidden="1" x14ac:dyDescent="0.25">
      <c r="A165" s="54">
        <v>164</v>
      </c>
      <c r="B165" s="54"/>
      <c r="C165" s="54"/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4">
        <f>SUM(D165:J165)</f>
        <v>0</v>
      </c>
      <c r="L165" s="44" t="str" cm="1">
        <f t="array" ref="L165">_xlfn.IFS(K165&gt;50,"保送",K165&lt;3,"否",AND(K165&gt;2,K165&lt;9),"是")</f>
        <v>否</v>
      </c>
    </row>
    <row r="166" spans="1:12" hidden="1" x14ac:dyDescent="0.25">
      <c r="A166" s="54">
        <v>165</v>
      </c>
      <c r="B166" s="54"/>
      <c r="C166" s="54"/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4">
        <f>SUM(D166:J166)</f>
        <v>0</v>
      </c>
      <c r="L166" s="44" t="str" cm="1">
        <f t="array" ref="L166">_xlfn.IFS(K166&gt;50,"保送",K166&lt;3,"否",AND(K166&gt;2,K166&lt;9),"是")</f>
        <v>否</v>
      </c>
    </row>
    <row r="167" spans="1:12" hidden="1" x14ac:dyDescent="0.25">
      <c r="A167" s="54">
        <v>166</v>
      </c>
      <c r="B167" s="54"/>
      <c r="C167" s="54"/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1</v>
      </c>
      <c r="J167" s="8">
        <v>0</v>
      </c>
      <c r="K167" s="4">
        <f>SUM(D167:J167)</f>
        <v>1</v>
      </c>
      <c r="L167" s="44" t="str" cm="1">
        <f t="array" ref="L167">_xlfn.IFS(K167&gt;50,"保送",K167&lt;3,"否",AND(K167&gt;2,K167&lt;9),"是")</f>
        <v>否</v>
      </c>
    </row>
    <row r="168" spans="1:12" hidden="1" x14ac:dyDescent="0.25">
      <c r="A168" s="54">
        <v>167</v>
      </c>
      <c r="B168" s="54"/>
      <c r="C168" s="54"/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4">
        <f>SUM(D168:J168)</f>
        <v>0</v>
      </c>
      <c r="L168" s="44" t="str" cm="1">
        <f t="array" ref="L168">_xlfn.IFS(K168&gt;50,"保送",K168&lt;3,"否",AND(K168&gt;2,K168&lt;9),"是")</f>
        <v>否</v>
      </c>
    </row>
    <row r="169" spans="1:12" hidden="1" x14ac:dyDescent="0.25">
      <c r="A169" s="54">
        <v>168</v>
      </c>
      <c r="B169" s="54"/>
      <c r="C169" s="54"/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4">
        <f>SUM(D169:J169)</f>
        <v>0</v>
      </c>
      <c r="L169" s="44" t="str" cm="1">
        <f t="array" ref="L169">_xlfn.IFS(K169&gt;50,"保送",K169&lt;3,"否",AND(K169&gt;2,K169&lt;9),"是")</f>
        <v>否</v>
      </c>
    </row>
    <row r="170" spans="1:12" hidden="1" x14ac:dyDescent="0.25">
      <c r="A170" s="54">
        <v>169</v>
      </c>
      <c r="B170" s="54"/>
      <c r="C170" s="54"/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1</v>
      </c>
      <c r="J170" s="8">
        <v>0</v>
      </c>
      <c r="K170" s="4">
        <f>SUM(D170:J170)</f>
        <v>1</v>
      </c>
      <c r="L170" s="44" t="str" cm="1">
        <f t="array" ref="L170">_xlfn.IFS(K170&gt;50,"保送",K170&lt;3,"否",AND(K170&gt;2,K170&lt;9),"是")</f>
        <v>否</v>
      </c>
    </row>
    <row r="171" spans="1:12" hidden="1" x14ac:dyDescent="0.25">
      <c r="A171" s="54">
        <v>170</v>
      </c>
      <c r="B171" s="54"/>
      <c r="C171" s="54"/>
      <c r="D171" s="8">
        <v>0</v>
      </c>
      <c r="E171" s="8">
        <v>0</v>
      </c>
      <c r="F171" s="8">
        <v>0</v>
      </c>
      <c r="G171" s="8">
        <v>1</v>
      </c>
      <c r="H171" s="8">
        <v>0</v>
      </c>
      <c r="I171" s="8">
        <v>0</v>
      </c>
      <c r="J171" s="8">
        <v>0</v>
      </c>
      <c r="K171" s="4">
        <f>SUM(D171:J171)</f>
        <v>1</v>
      </c>
      <c r="L171" s="44" t="str" cm="1">
        <f t="array" ref="L171">_xlfn.IFS(K171&gt;50,"保送",K171&lt;3,"否",AND(K171&gt;2,K171&lt;9),"是")</f>
        <v>否</v>
      </c>
    </row>
    <row r="172" spans="1:12" hidden="1" x14ac:dyDescent="0.25">
      <c r="A172" s="54">
        <v>171</v>
      </c>
      <c r="B172" s="54"/>
      <c r="C172" s="54"/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1</v>
      </c>
      <c r="J172" s="8">
        <v>0</v>
      </c>
      <c r="K172" s="4">
        <f>SUM(D172:J172)</f>
        <v>1</v>
      </c>
      <c r="L172" s="44" t="str" cm="1">
        <f t="array" ref="L172">_xlfn.IFS(K172&gt;50,"保送",K172&lt;3,"否",AND(K172&gt;2,K172&lt;9),"是")</f>
        <v>否</v>
      </c>
    </row>
    <row r="173" spans="1:12" x14ac:dyDescent="0.25">
      <c r="A173" s="54">
        <v>221</v>
      </c>
      <c r="B173" s="54" t="s">
        <v>28</v>
      </c>
      <c r="C173" s="54" t="s">
        <v>20</v>
      </c>
      <c r="D173" s="8">
        <v>0</v>
      </c>
      <c r="E173" s="8">
        <v>0</v>
      </c>
      <c r="F173" s="8">
        <v>1</v>
      </c>
      <c r="G173" s="8">
        <v>0</v>
      </c>
      <c r="H173" s="8">
        <v>0</v>
      </c>
      <c r="I173" s="8">
        <v>0</v>
      </c>
      <c r="J173" s="8">
        <v>0</v>
      </c>
      <c r="K173" s="4">
        <f>SUM(D173:J173)</f>
        <v>1</v>
      </c>
      <c r="L173" s="44" t="str" cm="1">
        <f t="array" ref="L173">_xlfn.IFS(K173&gt;50,"保送",K173&lt;3,"否",AND(K173&gt;2,K173&lt;9),"是")</f>
        <v>否</v>
      </c>
    </row>
    <row r="174" spans="1:12" hidden="1" x14ac:dyDescent="0.25">
      <c r="A174" s="54">
        <v>173</v>
      </c>
      <c r="B174" s="54"/>
      <c r="C174" s="54"/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4">
        <f>SUM(D174:J174)</f>
        <v>0</v>
      </c>
      <c r="L174" s="44" t="str" cm="1">
        <f t="array" ref="L174">_xlfn.IFS(K174&gt;50,"保送",K174&lt;3,"否",AND(K174&gt;2,K174&lt;9),"是")</f>
        <v>否</v>
      </c>
    </row>
    <row r="175" spans="1:12" hidden="1" x14ac:dyDescent="0.25">
      <c r="A175" s="54">
        <v>174</v>
      </c>
      <c r="B175" s="54"/>
      <c r="C175" s="54"/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4">
        <f>SUM(D175:J175)</f>
        <v>0</v>
      </c>
      <c r="L175" s="44" t="str" cm="1">
        <f t="array" ref="L175">_xlfn.IFS(K175&gt;50,"保送",K175&lt;3,"否",AND(K175&gt;2,K175&lt;9),"是")</f>
        <v>否</v>
      </c>
    </row>
    <row r="176" spans="1:12" hidden="1" x14ac:dyDescent="0.25">
      <c r="A176" s="54">
        <v>175</v>
      </c>
      <c r="B176" s="54"/>
      <c r="C176" s="54"/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4">
        <f>SUM(D176:J176)</f>
        <v>0</v>
      </c>
      <c r="L176" s="44" t="str" cm="1">
        <f t="array" ref="L176">_xlfn.IFS(K176&gt;50,"保送",K176&lt;3,"否",AND(K176&gt;2,K176&lt;9),"是")</f>
        <v>否</v>
      </c>
    </row>
    <row r="177" spans="1:12" hidden="1" x14ac:dyDescent="0.25">
      <c r="A177" s="54">
        <v>176</v>
      </c>
      <c r="B177" s="54"/>
      <c r="C177" s="54"/>
      <c r="D177" s="8">
        <v>1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4">
        <f>SUM(D177:J177)</f>
        <v>1</v>
      </c>
      <c r="L177" s="44" t="str" cm="1">
        <f t="array" ref="L177">_xlfn.IFS(K177&gt;50,"保送",K177&lt;3,"否",AND(K177&gt;2,K177&lt;9),"是")</f>
        <v>否</v>
      </c>
    </row>
    <row r="178" spans="1:12" hidden="1" x14ac:dyDescent="0.25">
      <c r="A178" s="54">
        <v>177</v>
      </c>
      <c r="B178" s="54"/>
      <c r="C178" s="54"/>
      <c r="D178" s="8">
        <v>0</v>
      </c>
      <c r="E178" s="8">
        <v>0</v>
      </c>
      <c r="F178" s="8">
        <v>0</v>
      </c>
      <c r="G178" s="8">
        <v>1</v>
      </c>
      <c r="H178" s="8">
        <v>1</v>
      </c>
      <c r="I178" s="8">
        <v>0</v>
      </c>
      <c r="J178" s="8">
        <v>0</v>
      </c>
      <c r="K178" s="4">
        <f>SUM(D178:J178)</f>
        <v>2</v>
      </c>
      <c r="L178" s="44" t="str" cm="1">
        <f t="array" ref="L178">_xlfn.IFS(K178&gt;50,"保送",K178&lt;3,"否",AND(K178&gt;2,K178&lt;9),"是")</f>
        <v>否</v>
      </c>
    </row>
    <row r="179" spans="1:12" hidden="1" x14ac:dyDescent="0.25">
      <c r="A179" s="54">
        <v>178</v>
      </c>
      <c r="B179" s="54"/>
      <c r="C179" s="54"/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4">
        <f>SUM(D179:J179)</f>
        <v>0</v>
      </c>
      <c r="L179" s="44" t="str" cm="1">
        <f t="array" ref="L179">_xlfn.IFS(K179&gt;50,"保送",K179&lt;3,"否",AND(K179&gt;2,K179&lt;9),"是")</f>
        <v>否</v>
      </c>
    </row>
    <row r="180" spans="1:12" hidden="1" x14ac:dyDescent="0.25">
      <c r="A180" s="54">
        <v>179</v>
      </c>
      <c r="B180" s="54"/>
      <c r="C180" s="54"/>
      <c r="D180" s="8">
        <v>0</v>
      </c>
      <c r="E180" s="8">
        <v>0</v>
      </c>
      <c r="F180" s="8">
        <v>1</v>
      </c>
      <c r="G180" s="8">
        <v>0</v>
      </c>
      <c r="H180" s="8">
        <v>0</v>
      </c>
      <c r="I180" s="8">
        <v>0</v>
      </c>
      <c r="J180" s="8">
        <v>0</v>
      </c>
      <c r="K180" s="4">
        <f>SUM(D180:J180)</f>
        <v>1</v>
      </c>
      <c r="L180" s="44" t="str" cm="1">
        <f t="array" ref="L180">_xlfn.IFS(K180&gt;50,"保送",K180&lt;3,"否",AND(K180&gt;2,K180&lt;9),"是")</f>
        <v>否</v>
      </c>
    </row>
    <row r="181" spans="1:12" hidden="1" x14ac:dyDescent="0.25">
      <c r="A181" s="54">
        <v>180</v>
      </c>
      <c r="B181" s="54"/>
      <c r="C181" s="54"/>
      <c r="D181" s="8">
        <v>0</v>
      </c>
      <c r="E181" s="8">
        <v>1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4">
        <f>SUM(D181:J181)</f>
        <v>1</v>
      </c>
      <c r="L181" s="44" t="str" cm="1">
        <f t="array" ref="L181">_xlfn.IFS(K181&gt;50,"保送",K181&lt;3,"否",AND(K181&gt;2,K181&lt;9),"是")</f>
        <v>否</v>
      </c>
    </row>
    <row r="182" spans="1:12" hidden="1" x14ac:dyDescent="0.25">
      <c r="A182" s="54">
        <v>181</v>
      </c>
      <c r="B182" s="54"/>
      <c r="C182" s="54"/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4">
        <f>SUM(D182:J182)</f>
        <v>0</v>
      </c>
      <c r="L182" s="44" t="str" cm="1">
        <f t="array" ref="L182">_xlfn.IFS(K182&gt;50,"保送",K182&lt;3,"否",AND(K182&gt;2,K182&lt;9),"是")</f>
        <v>否</v>
      </c>
    </row>
    <row r="183" spans="1:12" hidden="1" x14ac:dyDescent="0.25">
      <c r="A183" s="54">
        <v>182</v>
      </c>
      <c r="B183" s="54"/>
      <c r="C183" s="54"/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4">
        <f>SUM(D183:J183)</f>
        <v>0</v>
      </c>
      <c r="L183" s="44" t="str" cm="1">
        <f t="array" ref="L183">_xlfn.IFS(K183&gt;50,"保送",K183&lt;3,"否",AND(K183&gt;2,K183&lt;9),"是")</f>
        <v>否</v>
      </c>
    </row>
    <row r="184" spans="1:12" hidden="1" x14ac:dyDescent="0.25">
      <c r="A184" s="54">
        <v>183</v>
      </c>
      <c r="B184" s="54"/>
      <c r="C184" s="54"/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4">
        <f>SUM(D184:J184)</f>
        <v>0</v>
      </c>
      <c r="L184" s="44" t="str" cm="1">
        <f t="array" ref="L184">_xlfn.IFS(K184&gt;50,"保送",K184&lt;3,"否",AND(K184&gt;2,K184&lt;9),"是")</f>
        <v>否</v>
      </c>
    </row>
    <row r="185" spans="1:12" hidden="1" x14ac:dyDescent="0.25">
      <c r="A185" s="54">
        <v>184</v>
      </c>
      <c r="B185" s="54"/>
      <c r="C185" s="54"/>
      <c r="D185" s="8">
        <v>1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4">
        <f>SUM(D185:J185)</f>
        <v>1</v>
      </c>
      <c r="L185" s="44" t="str" cm="1">
        <f t="array" ref="L185">_xlfn.IFS(K185&gt;50,"保送",K185&lt;3,"否",AND(K185&gt;2,K185&lt;9),"是")</f>
        <v>否</v>
      </c>
    </row>
    <row r="186" spans="1:12" hidden="1" x14ac:dyDescent="0.25">
      <c r="A186" s="54">
        <v>185</v>
      </c>
      <c r="B186" s="54"/>
      <c r="C186" s="54"/>
      <c r="D186" s="8">
        <v>0</v>
      </c>
      <c r="E186" s="8">
        <v>1</v>
      </c>
      <c r="F186" s="8">
        <v>1</v>
      </c>
      <c r="G186" s="8">
        <v>1</v>
      </c>
      <c r="H186" s="8">
        <v>1</v>
      </c>
      <c r="I186" s="8">
        <v>0</v>
      </c>
      <c r="J186" s="8">
        <v>0</v>
      </c>
      <c r="K186" s="4">
        <f>SUM(D186:J186)</f>
        <v>4</v>
      </c>
      <c r="L186" s="44" t="str" cm="1">
        <f t="array" ref="L186">_xlfn.IFS(K186&gt;50,"保送",K186&lt;3,"否",AND(K186&gt;2,K186&lt;9),"是")</f>
        <v>是</v>
      </c>
    </row>
    <row r="187" spans="1:12" hidden="1" x14ac:dyDescent="0.25">
      <c r="A187" s="54">
        <v>186</v>
      </c>
      <c r="B187" s="54"/>
      <c r="C187" s="54"/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4">
        <f>SUM(D187:J187)</f>
        <v>0</v>
      </c>
      <c r="L187" s="44" t="str" cm="1">
        <f t="array" ref="L187">_xlfn.IFS(K187&gt;50,"保送",K187&lt;3,"否",AND(K187&gt;2,K187&lt;9),"是")</f>
        <v>否</v>
      </c>
    </row>
    <row r="188" spans="1:12" hidden="1" x14ac:dyDescent="0.25">
      <c r="A188" s="55">
        <v>187</v>
      </c>
      <c r="B188" s="55"/>
      <c r="C188" s="55"/>
      <c r="D188" s="8">
        <v>0</v>
      </c>
      <c r="E188" s="8">
        <v>0</v>
      </c>
      <c r="F188" s="8">
        <v>1</v>
      </c>
      <c r="G188" s="8">
        <v>0</v>
      </c>
      <c r="H188" s="8">
        <v>0</v>
      </c>
      <c r="I188" s="8">
        <v>0</v>
      </c>
      <c r="J188" s="8">
        <v>0</v>
      </c>
      <c r="K188" s="4">
        <f>SUM(D188:J188)</f>
        <v>1</v>
      </c>
      <c r="L188" s="44" t="str" cm="1">
        <f t="array" ref="L188">_xlfn.IFS(K188&gt;50,"保送",K188&lt;3,"否",AND(K188&gt;2,K188&lt;9),"是")</f>
        <v>否</v>
      </c>
    </row>
    <row r="189" spans="1:12" hidden="1" x14ac:dyDescent="0.25">
      <c r="A189" s="55">
        <v>188</v>
      </c>
      <c r="B189" s="55"/>
      <c r="C189" s="55"/>
      <c r="D189" s="8">
        <v>0</v>
      </c>
      <c r="E189" s="8">
        <v>0</v>
      </c>
      <c r="F189" s="8">
        <v>1</v>
      </c>
      <c r="G189" s="8">
        <v>1</v>
      </c>
      <c r="H189" s="8">
        <v>1</v>
      </c>
      <c r="I189" s="8">
        <v>1</v>
      </c>
      <c r="J189" s="8">
        <v>0</v>
      </c>
      <c r="K189" s="4">
        <f>SUM(D189:J189)</f>
        <v>4</v>
      </c>
      <c r="L189" s="44" t="str" cm="1">
        <f t="array" ref="L189">_xlfn.IFS(K189&gt;50,"保送",K189&lt;3,"否",AND(K189&gt;2,K189&lt;9),"是")</f>
        <v>是</v>
      </c>
    </row>
    <row r="190" spans="1:12" hidden="1" x14ac:dyDescent="0.25">
      <c r="A190" s="55">
        <v>189</v>
      </c>
      <c r="B190" s="55"/>
      <c r="C190" s="55"/>
      <c r="D190" s="8">
        <v>0</v>
      </c>
      <c r="E190" s="8">
        <v>1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4">
        <f>SUM(D190:J190)</f>
        <v>1</v>
      </c>
      <c r="L190" s="44" t="str" cm="1">
        <f t="array" ref="L190">_xlfn.IFS(K190&gt;50,"保送",K190&lt;3,"否",AND(K190&gt;2,K190&lt;9),"是")</f>
        <v>否</v>
      </c>
    </row>
    <row r="191" spans="1:12" hidden="1" x14ac:dyDescent="0.25">
      <c r="A191" s="55">
        <v>190</v>
      </c>
      <c r="B191" s="55"/>
      <c r="C191" s="55"/>
      <c r="D191" s="8">
        <v>0</v>
      </c>
      <c r="E191" s="8">
        <v>0</v>
      </c>
      <c r="F191" s="8">
        <v>1</v>
      </c>
      <c r="G191" s="8">
        <v>0</v>
      </c>
      <c r="H191" s="8">
        <v>0</v>
      </c>
      <c r="I191" s="8">
        <v>0</v>
      </c>
      <c r="J191" s="8">
        <v>0</v>
      </c>
      <c r="K191" s="4">
        <f>SUM(D191:J191)</f>
        <v>1</v>
      </c>
      <c r="L191" s="44" t="str" cm="1">
        <f t="array" ref="L191">_xlfn.IFS(K191&gt;50,"保送",K191&lt;3,"否",AND(K191&gt;2,K191&lt;9),"是")</f>
        <v>否</v>
      </c>
    </row>
    <row r="192" spans="1:12" hidden="1" x14ac:dyDescent="0.25">
      <c r="A192" s="55">
        <v>191</v>
      </c>
      <c r="B192" s="55"/>
      <c r="C192" s="55"/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1</v>
      </c>
      <c r="K192" s="4">
        <f>SUM(D192:J192)</f>
        <v>1</v>
      </c>
      <c r="L192" s="44" t="str" cm="1">
        <f t="array" ref="L192">_xlfn.IFS(K192&gt;50,"保送",K192&lt;3,"否",AND(K192&gt;2,K192&lt;9),"是")</f>
        <v>否</v>
      </c>
    </row>
    <row r="193" spans="1:12" hidden="1" x14ac:dyDescent="0.25">
      <c r="A193" s="55">
        <v>192</v>
      </c>
      <c r="B193" s="55"/>
      <c r="C193" s="55"/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4">
        <f>SUM(D193:J193)</f>
        <v>0</v>
      </c>
      <c r="L193" s="44" t="str" cm="1">
        <f t="array" ref="L193">_xlfn.IFS(K193&gt;50,"保送",K193&lt;3,"否",AND(K193&gt;2,K193&lt;9),"是")</f>
        <v>否</v>
      </c>
    </row>
    <row r="194" spans="1:12" hidden="1" x14ac:dyDescent="0.25">
      <c r="A194" s="55">
        <v>193</v>
      </c>
      <c r="B194" s="55"/>
      <c r="C194" s="55"/>
      <c r="D194" s="8">
        <v>0</v>
      </c>
      <c r="E194" s="8">
        <v>1</v>
      </c>
      <c r="F194" s="8">
        <v>1</v>
      </c>
      <c r="G194" s="8">
        <v>0</v>
      </c>
      <c r="H194" s="8">
        <v>0</v>
      </c>
      <c r="I194" s="8">
        <v>1</v>
      </c>
      <c r="J194" s="8">
        <v>0</v>
      </c>
      <c r="K194" s="4">
        <f>SUM(D194:J194)</f>
        <v>3</v>
      </c>
      <c r="L194" s="44" t="str" cm="1">
        <f t="array" ref="L194">_xlfn.IFS(K194&gt;50,"保送",K194&lt;3,"否",AND(K194&gt;2,K194&lt;9),"是")</f>
        <v>是</v>
      </c>
    </row>
    <row r="195" spans="1:12" hidden="1" x14ac:dyDescent="0.25">
      <c r="A195" s="55">
        <v>194</v>
      </c>
      <c r="B195" s="55"/>
      <c r="C195" s="55"/>
      <c r="D195" s="8">
        <v>0</v>
      </c>
      <c r="E195" s="8">
        <v>1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4">
        <f>SUM(D195:J195)</f>
        <v>1</v>
      </c>
      <c r="L195" s="44" t="str" cm="1">
        <f t="array" ref="L195">_xlfn.IFS(K195&gt;50,"保送",K195&lt;3,"否",AND(K195&gt;2,K195&lt;9),"是")</f>
        <v>否</v>
      </c>
    </row>
    <row r="196" spans="1:12" x14ac:dyDescent="0.25">
      <c r="A196" s="54">
        <v>245</v>
      </c>
      <c r="B196" s="54" t="s">
        <v>27</v>
      </c>
      <c r="C196" s="54" t="s">
        <v>21</v>
      </c>
      <c r="D196" s="8">
        <v>1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4">
        <f>SUM(D196:J196)</f>
        <v>1</v>
      </c>
      <c r="L196" s="44" t="str" cm="1">
        <f t="array" ref="L196">_xlfn.IFS(K196&gt;50,"保送",K196&lt;3,"否",AND(K196&gt;2,K196&lt;9),"是")</f>
        <v>否</v>
      </c>
    </row>
    <row r="197" spans="1:12" hidden="1" x14ac:dyDescent="0.25">
      <c r="A197" s="55">
        <v>196</v>
      </c>
      <c r="B197" s="55"/>
      <c r="C197" s="55"/>
      <c r="D197" s="8">
        <v>1</v>
      </c>
      <c r="E197" s="8">
        <v>0</v>
      </c>
      <c r="F197" s="8">
        <v>0</v>
      </c>
      <c r="G197" s="8">
        <v>0</v>
      </c>
      <c r="H197" s="8">
        <v>0</v>
      </c>
      <c r="I197" s="8">
        <v>1</v>
      </c>
      <c r="J197" s="8">
        <v>0</v>
      </c>
      <c r="K197" s="4">
        <f>SUM(D197:J197)</f>
        <v>2</v>
      </c>
      <c r="L197" s="44" t="str" cm="1">
        <f t="array" ref="L197">_xlfn.IFS(K197&gt;50,"保送",K197&lt;3,"否",AND(K197&gt;2,K197&lt;9),"是")</f>
        <v>否</v>
      </c>
    </row>
    <row r="198" spans="1:12" hidden="1" x14ac:dyDescent="0.25">
      <c r="A198" s="55">
        <v>197</v>
      </c>
      <c r="B198" s="55"/>
      <c r="C198" s="55"/>
      <c r="D198" s="8">
        <v>0</v>
      </c>
      <c r="E198" s="8">
        <v>0</v>
      </c>
      <c r="F198" s="8">
        <v>1</v>
      </c>
      <c r="G198" s="8">
        <v>0</v>
      </c>
      <c r="H198" s="8">
        <v>0</v>
      </c>
      <c r="I198" s="8">
        <v>0</v>
      </c>
      <c r="J198" s="8">
        <v>0</v>
      </c>
      <c r="K198" s="4">
        <f>SUM(D198:J198)</f>
        <v>1</v>
      </c>
      <c r="L198" s="44" t="str" cm="1">
        <f t="array" ref="L198">_xlfn.IFS(K198&gt;50,"保送",K198&lt;3,"否",AND(K198&gt;2,K198&lt;9),"是")</f>
        <v>否</v>
      </c>
    </row>
    <row r="199" spans="1:12" hidden="1" x14ac:dyDescent="0.25">
      <c r="A199" s="55">
        <v>198</v>
      </c>
      <c r="B199" s="55"/>
      <c r="C199" s="55"/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4">
        <f>SUM(D199:J199)</f>
        <v>0</v>
      </c>
      <c r="L199" s="44" t="str" cm="1">
        <f t="array" ref="L199">_xlfn.IFS(K199&gt;50,"保送",K199&lt;3,"否",AND(K199&gt;2,K199&lt;9),"是")</f>
        <v>否</v>
      </c>
    </row>
    <row r="200" spans="1:12" hidden="1" x14ac:dyDescent="0.25">
      <c r="A200" s="55">
        <v>199</v>
      </c>
      <c r="B200" s="55"/>
      <c r="C200" s="55"/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4">
        <f>SUM(D200:J200)</f>
        <v>0</v>
      </c>
      <c r="L200" s="44" t="str" cm="1">
        <f t="array" ref="L200">_xlfn.IFS(K200&gt;50,"保送",K200&lt;3,"否",AND(K200&gt;2,K200&lt;9),"是")</f>
        <v>否</v>
      </c>
    </row>
    <row r="201" spans="1:12" hidden="1" x14ac:dyDescent="0.25">
      <c r="A201" s="55">
        <v>200</v>
      </c>
      <c r="B201" s="55"/>
      <c r="C201" s="55"/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4">
        <f>SUM(D201:J201)</f>
        <v>0</v>
      </c>
      <c r="L201" s="44" t="str" cm="1">
        <f t="array" ref="L201">_xlfn.IFS(K201&gt;50,"保送",K201&lt;3,"否",AND(K201&gt;2,K201&lt;9),"是")</f>
        <v>否</v>
      </c>
    </row>
    <row r="202" spans="1:12" hidden="1" x14ac:dyDescent="0.25">
      <c r="A202" s="55">
        <v>201</v>
      </c>
      <c r="B202" s="55"/>
      <c r="C202" s="55"/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4">
        <f>SUM(D202:J202)</f>
        <v>0</v>
      </c>
      <c r="L202" s="44" t="str" cm="1">
        <f t="array" ref="L202">_xlfn.IFS(K202&gt;50,"保送",K202&lt;3,"否",AND(K202&gt;2,K202&lt;9),"是")</f>
        <v>否</v>
      </c>
    </row>
    <row r="203" spans="1:12" hidden="1" x14ac:dyDescent="0.25">
      <c r="A203" s="55">
        <v>202</v>
      </c>
      <c r="B203" s="55"/>
      <c r="C203" s="55"/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4">
        <f>SUM(D203:J203)</f>
        <v>0</v>
      </c>
      <c r="L203" s="44" t="str" cm="1">
        <f t="array" ref="L203">_xlfn.IFS(K203&gt;50,"保送",K203&lt;3,"否",AND(K203&gt;2,K203&lt;9),"是")</f>
        <v>否</v>
      </c>
    </row>
    <row r="204" spans="1:12" hidden="1" x14ac:dyDescent="0.25">
      <c r="A204" s="55">
        <v>203</v>
      </c>
      <c r="B204" s="55"/>
      <c r="C204" s="55"/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4">
        <f>SUM(D204:J204)</f>
        <v>0</v>
      </c>
      <c r="L204" s="44" t="str" cm="1">
        <f t="array" ref="L204">_xlfn.IFS(K204&gt;50,"保送",K204&lt;3,"否",AND(K204&gt;2,K204&lt;9),"是")</f>
        <v>否</v>
      </c>
    </row>
    <row r="205" spans="1:12" hidden="1" x14ac:dyDescent="0.25">
      <c r="A205" s="55">
        <v>204</v>
      </c>
      <c r="B205" s="55"/>
      <c r="C205" s="55"/>
      <c r="D205" s="8">
        <v>1</v>
      </c>
      <c r="E205" s="8">
        <v>0</v>
      </c>
      <c r="F205" s="8">
        <v>1</v>
      </c>
      <c r="G205" s="8">
        <v>0</v>
      </c>
      <c r="H205" s="8">
        <v>0</v>
      </c>
      <c r="I205" s="8">
        <v>1</v>
      </c>
      <c r="J205" s="8">
        <v>1</v>
      </c>
      <c r="K205" s="4">
        <f>SUM(D205:J205)</f>
        <v>4</v>
      </c>
      <c r="L205" s="44" t="str" cm="1">
        <f t="array" ref="L205">_xlfn.IFS(K205&gt;50,"保送",K205&lt;3,"否",AND(K205&gt;2,K205&lt;9),"是")</f>
        <v>是</v>
      </c>
    </row>
    <row r="206" spans="1:12" hidden="1" x14ac:dyDescent="0.25">
      <c r="A206" s="55">
        <v>205</v>
      </c>
      <c r="B206" s="55"/>
      <c r="C206" s="55"/>
      <c r="D206" s="8">
        <v>1</v>
      </c>
      <c r="E206" s="8">
        <v>0</v>
      </c>
      <c r="F206" s="8">
        <v>0</v>
      </c>
      <c r="G206" s="8">
        <v>0</v>
      </c>
      <c r="H206" s="8">
        <v>0</v>
      </c>
      <c r="I206" s="8">
        <v>1</v>
      </c>
      <c r="J206" s="8">
        <v>0</v>
      </c>
      <c r="K206" s="4">
        <f>SUM(D206:J206)</f>
        <v>2</v>
      </c>
      <c r="L206" s="44" t="str" cm="1">
        <f t="array" ref="L206">_xlfn.IFS(K206&gt;50,"保送",K206&lt;3,"否",AND(K206&gt;2,K206&lt;9),"是")</f>
        <v>否</v>
      </c>
    </row>
    <row r="207" spans="1:12" hidden="1" x14ac:dyDescent="0.25">
      <c r="A207" s="55">
        <v>206</v>
      </c>
      <c r="B207" s="55"/>
      <c r="C207" s="55"/>
      <c r="D207" s="8">
        <v>0</v>
      </c>
      <c r="E207" s="8">
        <v>1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4">
        <f>SUM(D207:J207)</f>
        <v>1</v>
      </c>
      <c r="L207" s="44" t="str" cm="1">
        <f t="array" ref="L207">_xlfn.IFS(K207&gt;50,"保送",K207&lt;3,"否",AND(K207&gt;2,K207&lt;9),"是")</f>
        <v>否</v>
      </c>
    </row>
    <row r="208" spans="1:12" hidden="1" x14ac:dyDescent="0.25">
      <c r="A208" s="55">
        <v>207</v>
      </c>
      <c r="B208" s="55"/>
      <c r="C208" s="55"/>
      <c r="D208" s="8">
        <v>0</v>
      </c>
      <c r="E208" s="8">
        <v>1</v>
      </c>
      <c r="F208" s="8">
        <v>1</v>
      </c>
      <c r="G208" s="8">
        <v>1</v>
      </c>
      <c r="H208" s="8">
        <v>0</v>
      </c>
      <c r="I208" s="8">
        <v>100</v>
      </c>
      <c r="J208" s="8">
        <v>1</v>
      </c>
      <c r="K208" s="4">
        <f>SUM(D208:J208)</f>
        <v>104</v>
      </c>
      <c r="L208" s="44" t="str" cm="1">
        <f t="array" ref="L208">_xlfn.IFS(K208&gt;50,"保送",K208&lt;3,"否",AND(K208&gt;2,K208&lt;9),"是")</f>
        <v>保送</v>
      </c>
    </row>
    <row r="209" spans="1:12" hidden="1" x14ac:dyDescent="0.25">
      <c r="A209" s="55">
        <v>208</v>
      </c>
      <c r="B209" s="55"/>
      <c r="C209" s="55"/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4">
        <f>SUM(D209:J209)</f>
        <v>0</v>
      </c>
      <c r="L209" s="44" t="str" cm="1">
        <f t="array" ref="L209">_xlfn.IFS(K209&gt;50,"保送",K209&lt;3,"否",AND(K209&gt;2,K209&lt;9),"是")</f>
        <v>否</v>
      </c>
    </row>
    <row r="210" spans="1:12" hidden="1" x14ac:dyDescent="0.25">
      <c r="A210" s="55">
        <v>209</v>
      </c>
      <c r="B210" s="55"/>
      <c r="C210" s="55"/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4">
        <f>SUM(D210:J210)</f>
        <v>0</v>
      </c>
      <c r="L210" s="44" t="str" cm="1">
        <f t="array" ref="L210">_xlfn.IFS(K210&gt;50,"保送",K210&lt;3,"否",AND(K210&gt;2,K210&lt;9),"是")</f>
        <v>否</v>
      </c>
    </row>
    <row r="211" spans="1:12" hidden="1" x14ac:dyDescent="0.25">
      <c r="A211" s="54">
        <v>210</v>
      </c>
      <c r="B211" s="54"/>
      <c r="C211" s="54"/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4">
        <f>SUM(D211:J211)</f>
        <v>0</v>
      </c>
      <c r="L211" s="44" t="str" cm="1">
        <f t="array" ref="L211">_xlfn.IFS(K211&gt;50,"保送",K211&lt;3,"否",AND(K211&gt;2,K211&lt;9),"是")</f>
        <v>否</v>
      </c>
    </row>
    <row r="212" spans="1:12" hidden="1" x14ac:dyDescent="0.25">
      <c r="A212" s="54">
        <v>211</v>
      </c>
      <c r="B212" s="54"/>
      <c r="C212" s="54"/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4">
        <f>SUM(D212:J212)</f>
        <v>0</v>
      </c>
      <c r="L212" s="44" t="str" cm="1">
        <f t="array" ref="L212">_xlfn.IFS(K212&gt;50,"保送",K212&lt;3,"否",AND(K212&gt;2,K212&lt;9),"是")</f>
        <v>否</v>
      </c>
    </row>
    <row r="213" spans="1:12" hidden="1" x14ac:dyDescent="0.25">
      <c r="A213" s="54">
        <v>212</v>
      </c>
      <c r="B213" s="54"/>
      <c r="C213" s="54"/>
      <c r="D213" s="8">
        <v>0</v>
      </c>
      <c r="E213" s="8">
        <v>0</v>
      </c>
      <c r="F213" s="8">
        <v>1</v>
      </c>
      <c r="G213" s="8">
        <v>1</v>
      </c>
      <c r="H213" s="8">
        <v>0</v>
      </c>
      <c r="I213" s="8">
        <v>0</v>
      </c>
      <c r="J213" s="8">
        <v>1</v>
      </c>
      <c r="K213" s="4">
        <f>SUM(D213:J213)</f>
        <v>3</v>
      </c>
      <c r="L213" s="44" t="str" cm="1">
        <f t="array" ref="L213">_xlfn.IFS(K213&gt;50,"保送",K213&lt;3,"否",AND(K213&gt;2,K213&lt;9),"是")</f>
        <v>是</v>
      </c>
    </row>
    <row r="214" spans="1:12" hidden="1" x14ac:dyDescent="0.25">
      <c r="A214" s="54">
        <v>213</v>
      </c>
      <c r="B214" s="54"/>
      <c r="C214" s="54"/>
      <c r="D214" s="8">
        <v>0</v>
      </c>
      <c r="E214" s="8">
        <v>1</v>
      </c>
      <c r="F214" s="8">
        <v>1</v>
      </c>
      <c r="G214" s="8">
        <v>0</v>
      </c>
      <c r="H214" s="8">
        <v>0</v>
      </c>
      <c r="I214" s="8">
        <v>0</v>
      </c>
      <c r="J214" s="8">
        <v>0</v>
      </c>
      <c r="K214" s="4">
        <f>SUM(D214:J214)</f>
        <v>2</v>
      </c>
      <c r="L214" s="44" t="str" cm="1">
        <f t="array" ref="L214">_xlfn.IFS(K214&gt;50,"保送",K214&lt;3,"否",AND(K214&gt;2,K214&lt;9),"是")</f>
        <v>否</v>
      </c>
    </row>
    <row r="215" spans="1:12" hidden="1" x14ac:dyDescent="0.25">
      <c r="A215" s="54">
        <v>214</v>
      </c>
      <c r="B215" s="54"/>
      <c r="C215" s="54"/>
      <c r="D215" s="8">
        <v>0</v>
      </c>
      <c r="E215" s="8">
        <v>0</v>
      </c>
      <c r="F215" s="8">
        <v>1</v>
      </c>
      <c r="G215" s="8">
        <v>0</v>
      </c>
      <c r="H215" s="8">
        <v>0</v>
      </c>
      <c r="I215" s="8">
        <v>0</v>
      </c>
      <c r="J215" s="8">
        <v>0</v>
      </c>
      <c r="K215" s="4">
        <f>SUM(D215:J215)</f>
        <v>1</v>
      </c>
      <c r="L215" s="44" t="str" cm="1">
        <f t="array" ref="L215">_xlfn.IFS(K215&gt;50,"保送",K215&lt;3,"否",AND(K215&gt;2,K215&lt;9),"是")</f>
        <v>否</v>
      </c>
    </row>
    <row r="216" spans="1:12" hidden="1" x14ac:dyDescent="0.25">
      <c r="A216" s="54">
        <v>215</v>
      </c>
      <c r="B216" s="54"/>
      <c r="C216" s="54"/>
      <c r="D216" s="8">
        <v>0</v>
      </c>
      <c r="E216" s="8">
        <v>0</v>
      </c>
      <c r="F216" s="8">
        <v>1</v>
      </c>
      <c r="G216" s="8">
        <v>0</v>
      </c>
      <c r="H216" s="8">
        <v>0</v>
      </c>
      <c r="I216" s="8">
        <v>0</v>
      </c>
      <c r="J216" s="8">
        <v>0</v>
      </c>
      <c r="K216" s="4">
        <f>SUM(D216:J216)</f>
        <v>1</v>
      </c>
      <c r="L216" s="44" t="str" cm="1">
        <f t="array" ref="L216">_xlfn.IFS(K216&gt;50,"保送",K216&lt;3,"否",AND(K216&gt;2,K216&lt;9),"是")</f>
        <v>否</v>
      </c>
    </row>
    <row r="217" spans="1:12" hidden="1" x14ac:dyDescent="0.25">
      <c r="A217" s="54">
        <v>216</v>
      </c>
      <c r="B217" s="54"/>
      <c r="C217" s="54"/>
      <c r="D217" s="8">
        <v>0</v>
      </c>
      <c r="E217" s="8">
        <v>0</v>
      </c>
      <c r="F217" s="8">
        <v>1</v>
      </c>
      <c r="G217" s="8">
        <v>0</v>
      </c>
      <c r="H217" s="8">
        <v>0</v>
      </c>
      <c r="I217" s="8">
        <v>0</v>
      </c>
      <c r="J217" s="8">
        <v>0</v>
      </c>
      <c r="K217" s="4">
        <f>SUM(D217:J217)</f>
        <v>1</v>
      </c>
      <c r="L217" s="44" t="str" cm="1">
        <f t="array" ref="L217">_xlfn.IFS(K217&gt;50,"保送",K217&lt;3,"否",AND(K217&gt;2,K217&lt;9),"是")</f>
        <v>否</v>
      </c>
    </row>
    <row r="218" spans="1:12" hidden="1" x14ac:dyDescent="0.25">
      <c r="A218" s="54">
        <v>217</v>
      </c>
      <c r="B218" s="54"/>
      <c r="C218" s="54"/>
      <c r="D218" s="8">
        <v>0</v>
      </c>
      <c r="E218" s="8">
        <v>0</v>
      </c>
      <c r="F218" s="8">
        <v>0</v>
      </c>
      <c r="G218" s="8">
        <v>0</v>
      </c>
      <c r="H218" s="8">
        <v>1</v>
      </c>
      <c r="I218" s="8">
        <v>1</v>
      </c>
      <c r="J218" s="8">
        <v>0</v>
      </c>
      <c r="K218" s="4">
        <f>SUM(D218:J218)</f>
        <v>2</v>
      </c>
      <c r="L218" s="44" t="str" cm="1">
        <f t="array" ref="L218">_xlfn.IFS(K218&gt;50,"保送",K218&lt;3,"否",AND(K218&gt;2,K218&lt;9),"是")</f>
        <v>否</v>
      </c>
    </row>
    <row r="219" spans="1:12" hidden="1" x14ac:dyDescent="0.25">
      <c r="A219" s="54">
        <v>218</v>
      </c>
      <c r="B219" s="54"/>
      <c r="C219" s="54"/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4">
        <f>SUM(D219:J219)</f>
        <v>0</v>
      </c>
      <c r="L219" s="44" t="str" cm="1">
        <f t="array" ref="L219">_xlfn.IFS(K219&gt;50,"保送",K219&lt;3,"否",AND(K219&gt;2,K219&lt;9),"是")</f>
        <v>否</v>
      </c>
    </row>
    <row r="220" spans="1:12" hidden="1" x14ac:dyDescent="0.25">
      <c r="A220" s="54">
        <v>219</v>
      </c>
      <c r="B220" s="54"/>
      <c r="C220" s="54"/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4">
        <f>SUM(D220:J220)</f>
        <v>0</v>
      </c>
      <c r="L220" s="44" t="str" cm="1">
        <f t="array" ref="L220">_xlfn.IFS(K220&gt;50,"保送",K220&lt;3,"否",AND(K220&gt;2,K220&lt;9),"是")</f>
        <v>否</v>
      </c>
    </row>
    <row r="221" spans="1:12" hidden="1" x14ac:dyDescent="0.25">
      <c r="A221" s="54">
        <v>220</v>
      </c>
      <c r="B221" s="54"/>
      <c r="C221" s="54"/>
      <c r="D221" s="8">
        <v>0</v>
      </c>
      <c r="E221" s="8">
        <v>0</v>
      </c>
      <c r="F221" s="8">
        <v>1</v>
      </c>
      <c r="G221" s="8">
        <v>0</v>
      </c>
      <c r="H221" s="8">
        <v>1</v>
      </c>
      <c r="I221" s="8">
        <v>0</v>
      </c>
      <c r="J221" s="8">
        <v>0</v>
      </c>
      <c r="K221" s="4">
        <f>SUM(D221:J221)</f>
        <v>2</v>
      </c>
      <c r="L221" s="44" t="str" cm="1">
        <f t="array" ref="L221">_xlfn.IFS(K221&gt;50,"保送",K221&lt;3,"否",AND(K221&gt;2,K221&lt;9),"是")</f>
        <v>否</v>
      </c>
    </row>
    <row r="222" spans="1:12" x14ac:dyDescent="0.25">
      <c r="A222" s="54">
        <v>42</v>
      </c>
      <c r="B222" s="54" t="s">
        <v>27</v>
      </c>
      <c r="C222" s="54" t="s">
        <v>14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4">
        <f>SUM(D222:J222)</f>
        <v>0</v>
      </c>
      <c r="L222" s="44" t="str" cm="1">
        <f t="array" ref="L222">_xlfn.IFS(K222&gt;50,"保送",K222&lt;3,"否",AND(K222&gt;2,K222&lt;9),"是")</f>
        <v>否</v>
      </c>
    </row>
    <row r="223" spans="1:12" hidden="1" x14ac:dyDescent="0.25">
      <c r="A223" s="54">
        <v>222</v>
      </c>
      <c r="B223" s="54"/>
      <c r="C223" s="54"/>
      <c r="D223" s="8">
        <v>0</v>
      </c>
      <c r="E223" s="8">
        <v>0</v>
      </c>
      <c r="F223" s="8">
        <v>1</v>
      </c>
      <c r="G223" s="8">
        <v>0</v>
      </c>
      <c r="H223" s="8">
        <v>0</v>
      </c>
      <c r="I223" s="8">
        <v>0</v>
      </c>
      <c r="J223" s="8">
        <v>1</v>
      </c>
      <c r="K223" s="4">
        <f>SUM(D223:J223)</f>
        <v>2</v>
      </c>
      <c r="L223" s="44" t="str" cm="1">
        <f t="array" ref="L223">_xlfn.IFS(K223&gt;50,"保送",K223&lt;3,"否",AND(K223&gt;2,K223&lt;9),"是")</f>
        <v>否</v>
      </c>
    </row>
    <row r="224" spans="1:12" hidden="1" x14ac:dyDescent="0.25">
      <c r="A224" s="54">
        <v>223</v>
      </c>
      <c r="B224" s="54"/>
      <c r="C224" s="54"/>
      <c r="D224" s="8">
        <v>0</v>
      </c>
      <c r="E224" s="8">
        <v>0</v>
      </c>
      <c r="F224" s="8">
        <v>0</v>
      </c>
      <c r="G224" s="8">
        <v>0</v>
      </c>
      <c r="H224" s="8">
        <v>1</v>
      </c>
      <c r="I224" s="8">
        <v>0</v>
      </c>
      <c r="J224" s="8">
        <v>1</v>
      </c>
      <c r="K224" s="4">
        <f>SUM(D224:J224)</f>
        <v>2</v>
      </c>
      <c r="L224" s="44" t="str" cm="1">
        <f t="array" ref="L224">_xlfn.IFS(K224&gt;50,"保送",K224&lt;3,"否",AND(K224&gt;2,K224&lt;9),"是")</f>
        <v>否</v>
      </c>
    </row>
    <row r="225" spans="1:12" hidden="1" x14ac:dyDescent="0.25">
      <c r="A225" s="54">
        <v>224</v>
      </c>
      <c r="B225" s="54"/>
      <c r="C225" s="54"/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4">
        <f>SUM(D225:J225)</f>
        <v>0</v>
      </c>
      <c r="L225" s="44" t="str" cm="1">
        <f t="array" ref="L225">_xlfn.IFS(K225&gt;50,"保送",K225&lt;3,"否",AND(K225&gt;2,K225&lt;9),"是")</f>
        <v>否</v>
      </c>
    </row>
    <row r="226" spans="1:12" hidden="1" x14ac:dyDescent="0.25">
      <c r="A226" s="54">
        <v>225</v>
      </c>
      <c r="B226" s="54"/>
      <c r="C226" s="54"/>
      <c r="D226" s="8">
        <v>1</v>
      </c>
      <c r="E226" s="8">
        <v>0</v>
      </c>
      <c r="F226" s="8">
        <v>1</v>
      </c>
      <c r="G226" s="8">
        <v>0</v>
      </c>
      <c r="H226" s="8">
        <v>0</v>
      </c>
      <c r="I226" s="8">
        <v>0</v>
      </c>
      <c r="J226" s="8">
        <v>1</v>
      </c>
      <c r="K226" s="4">
        <f>SUM(D226:J226)</f>
        <v>3</v>
      </c>
      <c r="L226" s="44" t="str" cm="1">
        <f t="array" ref="L226">_xlfn.IFS(K226&gt;50,"保送",K226&lt;3,"否",AND(K226&gt;2,K226&lt;9),"是")</f>
        <v>是</v>
      </c>
    </row>
    <row r="227" spans="1:12" hidden="1" x14ac:dyDescent="0.25">
      <c r="A227" s="54">
        <v>226</v>
      </c>
      <c r="B227" s="54"/>
      <c r="C227" s="54"/>
      <c r="D227" s="8">
        <v>1</v>
      </c>
      <c r="E227" s="8">
        <v>0</v>
      </c>
      <c r="F227" s="8">
        <v>0</v>
      </c>
      <c r="G227" s="8">
        <v>1</v>
      </c>
      <c r="H227" s="8">
        <v>0</v>
      </c>
      <c r="I227" s="8">
        <v>1</v>
      </c>
      <c r="J227" s="8">
        <v>0</v>
      </c>
      <c r="K227" s="4">
        <f>SUM(D227:J227)</f>
        <v>3</v>
      </c>
      <c r="L227" s="44" t="str" cm="1">
        <f t="array" ref="L227">_xlfn.IFS(K227&gt;50,"保送",K227&lt;3,"否",AND(K227&gt;2,K227&lt;9),"是")</f>
        <v>是</v>
      </c>
    </row>
    <row r="228" spans="1:12" hidden="1" x14ac:dyDescent="0.25">
      <c r="A228" s="54">
        <v>227</v>
      </c>
      <c r="B228" s="54"/>
      <c r="C228" s="54"/>
      <c r="D228" s="8">
        <v>0</v>
      </c>
      <c r="E228" s="8">
        <v>1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4">
        <f>SUM(D228:J228)</f>
        <v>1</v>
      </c>
      <c r="L228" s="44" t="str" cm="1">
        <f t="array" ref="L228">_xlfn.IFS(K228&gt;50,"保送",K228&lt;3,"否",AND(K228&gt;2,K228&lt;9),"是")</f>
        <v>否</v>
      </c>
    </row>
    <row r="229" spans="1:12" hidden="1" x14ac:dyDescent="0.25">
      <c r="A229" s="54">
        <v>228</v>
      </c>
      <c r="B229" s="54"/>
      <c r="C229" s="54"/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4">
        <f>SUM(D229:J229)</f>
        <v>0</v>
      </c>
      <c r="L229" s="44" t="str" cm="1">
        <f t="array" ref="L229">_xlfn.IFS(K229&gt;50,"保送",K229&lt;3,"否",AND(K229&gt;2,K229&lt;9),"是")</f>
        <v>否</v>
      </c>
    </row>
    <row r="230" spans="1:12" hidden="1" x14ac:dyDescent="0.25">
      <c r="A230" s="54">
        <v>229</v>
      </c>
      <c r="B230" s="54"/>
      <c r="C230" s="54"/>
      <c r="D230" s="8">
        <v>0</v>
      </c>
      <c r="E230" s="8">
        <v>1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4">
        <f>SUM(D230:J230)</f>
        <v>1</v>
      </c>
      <c r="L230" s="44" t="str" cm="1">
        <f t="array" ref="L230">_xlfn.IFS(K230&gt;50,"保送",K230&lt;3,"否",AND(K230&gt;2,K230&lt;9),"是")</f>
        <v>否</v>
      </c>
    </row>
    <row r="231" spans="1:12" hidden="1" x14ac:dyDescent="0.25">
      <c r="A231" s="54">
        <v>230</v>
      </c>
      <c r="B231" s="54"/>
      <c r="C231" s="54"/>
      <c r="D231" s="8">
        <v>0</v>
      </c>
      <c r="E231" s="8">
        <v>1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4">
        <f>SUM(D231:J231)</f>
        <v>1</v>
      </c>
      <c r="L231" s="44" t="str" cm="1">
        <f t="array" ref="L231">_xlfn.IFS(K231&gt;50,"保送",K231&lt;3,"否",AND(K231&gt;2,K231&lt;9),"是")</f>
        <v>否</v>
      </c>
    </row>
    <row r="232" spans="1:12" hidden="1" x14ac:dyDescent="0.25">
      <c r="A232" s="54">
        <v>231</v>
      </c>
      <c r="B232" s="54"/>
      <c r="C232" s="54"/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1</v>
      </c>
      <c r="J232" s="8">
        <v>0</v>
      </c>
      <c r="K232" s="4">
        <f>SUM(D232:J232)</f>
        <v>1</v>
      </c>
      <c r="L232" s="44" t="str" cm="1">
        <f t="array" ref="L232">_xlfn.IFS(K232&gt;50,"保送",K232&lt;3,"否",AND(K232&gt;2,K232&lt;9),"是")</f>
        <v>否</v>
      </c>
    </row>
    <row r="233" spans="1:12" hidden="1" x14ac:dyDescent="0.25">
      <c r="A233" s="54">
        <v>232</v>
      </c>
      <c r="B233" s="54"/>
      <c r="C233" s="54"/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4">
        <f>SUM(D233:J233)</f>
        <v>0</v>
      </c>
      <c r="L233" s="44" t="str" cm="1">
        <f t="array" ref="L233">_xlfn.IFS(K233&gt;50,"保送",K233&lt;3,"否",AND(K233&gt;2,K233&lt;9),"是")</f>
        <v>否</v>
      </c>
    </row>
    <row r="234" spans="1:12" hidden="1" x14ac:dyDescent="0.25">
      <c r="A234" s="54">
        <v>233</v>
      </c>
      <c r="B234" s="54"/>
      <c r="C234" s="54"/>
      <c r="D234" s="8">
        <v>0</v>
      </c>
      <c r="E234" s="8">
        <v>1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4">
        <f>SUM(D234:J234)</f>
        <v>1</v>
      </c>
      <c r="L234" s="44" t="str" cm="1">
        <f t="array" ref="L234">_xlfn.IFS(K234&gt;50,"保送",K234&lt;3,"否",AND(K234&gt;2,K234&lt;9),"是")</f>
        <v>否</v>
      </c>
    </row>
    <row r="235" spans="1:12" hidden="1" x14ac:dyDescent="0.25">
      <c r="A235" s="54">
        <v>234</v>
      </c>
      <c r="B235" s="54"/>
      <c r="C235" s="54"/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4">
        <f>SUM(D235:J235)</f>
        <v>0</v>
      </c>
      <c r="L235" s="44" t="str" cm="1">
        <f t="array" ref="L235">_xlfn.IFS(K235&gt;50,"保送",K235&lt;3,"否",AND(K235&gt;2,K235&lt;9),"是")</f>
        <v>否</v>
      </c>
    </row>
    <row r="236" spans="1:12" hidden="1" x14ac:dyDescent="0.25">
      <c r="A236" s="54">
        <v>235</v>
      </c>
      <c r="B236" s="54"/>
      <c r="C236" s="54"/>
      <c r="D236" s="8">
        <v>0</v>
      </c>
      <c r="E236" s="8">
        <v>1</v>
      </c>
      <c r="F236" s="8">
        <v>1</v>
      </c>
      <c r="G236" s="8">
        <v>0</v>
      </c>
      <c r="H236" s="8">
        <v>0</v>
      </c>
      <c r="I236" s="8">
        <v>0</v>
      </c>
      <c r="J236" s="8">
        <v>0</v>
      </c>
      <c r="K236" s="4">
        <f>SUM(D236:J236)</f>
        <v>2</v>
      </c>
      <c r="L236" s="44" t="str" cm="1">
        <f t="array" ref="L236">_xlfn.IFS(K236&gt;50,"保送",K236&lt;3,"否",AND(K236&gt;2,K236&lt;9),"是")</f>
        <v>否</v>
      </c>
    </row>
    <row r="237" spans="1:12" hidden="1" x14ac:dyDescent="0.25">
      <c r="A237" s="54">
        <v>236</v>
      </c>
      <c r="B237" s="54"/>
      <c r="C237" s="54"/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4">
        <f>SUM(D237:J237)</f>
        <v>0</v>
      </c>
      <c r="L237" s="44" t="str" cm="1">
        <f t="array" ref="L237">_xlfn.IFS(K237&gt;50,"保送",K237&lt;3,"否",AND(K237&gt;2,K237&lt;9),"是")</f>
        <v>否</v>
      </c>
    </row>
    <row r="238" spans="1:12" hidden="1" x14ac:dyDescent="0.25">
      <c r="A238" s="54">
        <v>237</v>
      </c>
      <c r="B238" s="54"/>
      <c r="C238" s="54"/>
      <c r="D238" s="8">
        <v>0</v>
      </c>
      <c r="E238" s="8">
        <v>0</v>
      </c>
      <c r="F238" s="8">
        <v>0</v>
      </c>
      <c r="G238" s="8">
        <v>1</v>
      </c>
      <c r="H238" s="8">
        <v>0</v>
      </c>
      <c r="I238" s="8">
        <v>0</v>
      </c>
      <c r="J238" s="8">
        <v>0</v>
      </c>
      <c r="K238" s="4">
        <f>SUM(D238:J238)</f>
        <v>1</v>
      </c>
      <c r="L238" s="44" t="str" cm="1">
        <f t="array" ref="L238">_xlfn.IFS(K238&gt;50,"保送",K238&lt;3,"否",AND(K238&gt;2,K238&lt;9),"是")</f>
        <v>否</v>
      </c>
    </row>
    <row r="239" spans="1:12" hidden="1" x14ac:dyDescent="0.25">
      <c r="A239" s="54">
        <v>238</v>
      </c>
      <c r="B239" s="54"/>
      <c r="C239" s="54"/>
      <c r="D239" s="8">
        <v>0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1</v>
      </c>
      <c r="K239" s="4">
        <f>SUM(D239:J239)</f>
        <v>2</v>
      </c>
      <c r="L239" s="44" t="str" cm="1">
        <f t="array" ref="L239">_xlfn.IFS(K239&gt;50,"保送",K239&lt;3,"否",AND(K239&gt;2,K239&lt;9),"是")</f>
        <v>否</v>
      </c>
    </row>
    <row r="240" spans="1:12" hidden="1" x14ac:dyDescent="0.25">
      <c r="A240" s="54">
        <v>239</v>
      </c>
      <c r="B240" s="54"/>
      <c r="C240" s="54"/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4">
        <f>SUM(D240:J240)</f>
        <v>0</v>
      </c>
      <c r="L240" s="44" t="str" cm="1">
        <f t="array" ref="L240">_xlfn.IFS(K240&gt;50,"保送",K240&lt;3,"否",AND(K240&gt;2,K240&lt;9),"是")</f>
        <v>否</v>
      </c>
    </row>
    <row r="241" spans="1:12" hidden="1" x14ac:dyDescent="0.25">
      <c r="A241" s="54">
        <v>240</v>
      </c>
      <c r="B241" s="54"/>
      <c r="C241" s="54"/>
      <c r="D241" s="8">
        <v>0</v>
      </c>
      <c r="E241" s="8">
        <v>0</v>
      </c>
      <c r="F241" s="8">
        <v>1</v>
      </c>
      <c r="G241" s="8">
        <v>0</v>
      </c>
      <c r="H241" s="8">
        <v>0</v>
      </c>
      <c r="I241" s="8">
        <v>0</v>
      </c>
      <c r="J241" s="8">
        <v>0</v>
      </c>
      <c r="K241" s="4">
        <f>SUM(D241:J241)</f>
        <v>1</v>
      </c>
      <c r="L241" s="44" t="str" cm="1">
        <f t="array" ref="L241">_xlfn.IFS(K241&gt;50,"保送",K241&lt;3,"否",AND(K241&gt;2,K241&lt;9),"是")</f>
        <v>否</v>
      </c>
    </row>
    <row r="242" spans="1:12" hidden="1" x14ac:dyDescent="0.25">
      <c r="A242" s="54">
        <v>241</v>
      </c>
      <c r="B242" s="54"/>
      <c r="C242" s="54"/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4">
        <f>SUM(D242:J242)</f>
        <v>0</v>
      </c>
      <c r="L242" s="44" t="str" cm="1">
        <f t="array" ref="L242">_xlfn.IFS(K242&gt;50,"保送",K242&lt;3,"否",AND(K242&gt;2,K242&lt;9),"是")</f>
        <v>否</v>
      </c>
    </row>
    <row r="243" spans="1:12" hidden="1" x14ac:dyDescent="0.25">
      <c r="A243" s="54">
        <v>242</v>
      </c>
      <c r="B243" s="54"/>
      <c r="C243" s="54"/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4">
        <f>SUM(D243:J243)</f>
        <v>0</v>
      </c>
      <c r="L243" s="44" t="str" cm="1">
        <f t="array" ref="L243">_xlfn.IFS(K243&gt;50,"保送",K243&lt;3,"否",AND(K243&gt;2,K243&lt;9),"是")</f>
        <v>否</v>
      </c>
    </row>
    <row r="244" spans="1:12" hidden="1" x14ac:dyDescent="0.25">
      <c r="A244" s="54">
        <v>243</v>
      </c>
      <c r="B244" s="54"/>
      <c r="C244" s="54"/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1</v>
      </c>
      <c r="J244" s="8">
        <v>0</v>
      </c>
      <c r="K244" s="4">
        <f>SUM(D244:J244)</f>
        <v>1</v>
      </c>
      <c r="L244" s="44" t="str" cm="1">
        <f t="array" ref="L244">_xlfn.IFS(K244&gt;50,"保送",K244&lt;3,"否",AND(K244&gt;2,K244&lt;9),"是")</f>
        <v>否</v>
      </c>
    </row>
    <row r="245" spans="1:12" hidden="1" x14ac:dyDescent="0.25">
      <c r="A245" s="54">
        <v>244</v>
      </c>
      <c r="B245" s="54"/>
      <c r="C245" s="54"/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4">
        <f>SUM(D245:J245)</f>
        <v>0</v>
      </c>
      <c r="L245" s="44" t="str" cm="1">
        <f t="array" ref="L245">_xlfn.IFS(K245&gt;50,"保送",K245&lt;3,"否",AND(K245&gt;2,K245&lt;9),"是")</f>
        <v>否</v>
      </c>
    </row>
    <row r="246" spans="1:12" x14ac:dyDescent="0.25">
      <c r="A246" s="54">
        <v>86</v>
      </c>
      <c r="B246" s="54" t="s">
        <v>27</v>
      </c>
      <c r="C246" s="54" t="s">
        <v>15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4">
        <f>SUM(D246:J246)</f>
        <v>0</v>
      </c>
      <c r="L246" s="44" t="str" cm="1">
        <f t="array" ref="L246">_xlfn.IFS(K246&gt;50,"保送",K246&lt;3,"否",AND(K246&gt;2,K246&lt;9),"是")</f>
        <v>否</v>
      </c>
    </row>
    <row r="247" spans="1:12" hidden="1" x14ac:dyDescent="0.25">
      <c r="A247" s="54">
        <v>246</v>
      </c>
      <c r="B247" s="54"/>
      <c r="C247" s="54"/>
      <c r="D247" s="8">
        <v>0</v>
      </c>
      <c r="E247" s="8">
        <v>0</v>
      </c>
      <c r="F247" s="8">
        <v>0</v>
      </c>
      <c r="G247" s="8">
        <v>1</v>
      </c>
      <c r="H247" s="8">
        <v>100</v>
      </c>
      <c r="I247" s="8">
        <v>0</v>
      </c>
      <c r="J247" s="8">
        <v>0</v>
      </c>
      <c r="K247" s="4">
        <f>SUM(D247:J247)</f>
        <v>101</v>
      </c>
      <c r="L247" s="44" t="str" cm="1">
        <f t="array" ref="L247">_xlfn.IFS(K247&gt;50,"保送",K247&lt;3,"否",AND(K247&gt;2,K247&lt;9),"是")</f>
        <v>保送</v>
      </c>
    </row>
    <row r="248" spans="1:12" hidden="1" x14ac:dyDescent="0.25">
      <c r="A248" s="54">
        <v>247</v>
      </c>
      <c r="B248" s="54"/>
      <c r="C248" s="54"/>
      <c r="D248" s="8">
        <v>0</v>
      </c>
      <c r="E248" s="8">
        <v>1</v>
      </c>
      <c r="F248" s="8">
        <v>0</v>
      </c>
      <c r="G248" s="8">
        <v>1</v>
      </c>
      <c r="H248" s="8">
        <v>1</v>
      </c>
      <c r="I248" s="8">
        <v>1</v>
      </c>
      <c r="J248" s="8">
        <v>1</v>
      </c>
      <c r="K248" s="4">
        <f>SUM(D248:J248)</f>
        <v>5</v>
      </c>
      <c r="L248" s="44" t="str" cm="1">
        <f t="array" ref="L248">_xlfn.IFS(K248&gt;50,"保送",K248&lt;3,"否",AND(K248&gt;2,K248&lt;9),"是")</f>
        <v>是</v>
      </c>
    </row>
    <row r="249" spans="1:12" hidden="1" x14ac:dyDescent="0.25">
      <c r="A249" s="54">
        <v>248</v>
      </c>
      <c r="B249" s="54"/>
      <c r="C249" s="54"/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4">
        <f>SUM(D249:J249)</f>
        <v>0</v>
      </c>
      <c r="L249" s="44" t="str" cm="1">
        <f t="array" ref="L249">_xlfn.IFS(K249&gt;50,"保送",K249&lt;3,"否",AND(K249&gt;2,K249&lt;9),"是")</f>
        <v>否</v>
      </c>
    </row>
    <row r="250" spans="1:12" hidden="1" x14ac:dyDescent="0.25">
      <c r="A250" s="54">
        <v>249</v>
      </c>
      <c r="B250" s="54"/>
      <c r="C250" s="54"/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4">
        <f>SUM(D250:J250)</f>
        <v>0</v>
      </c>
      <c r="L250" s="44" t="str" cm="1">
        <f t="array" ref="L250">_xlfn.IFS(K250&gt;50,"保送",K250&lt;3,"否",AND(K250&gt;2,K250&lt;9),"是")</f>
        <v>否</v>
      </c>
    </row>
    <row r="251" spans="1:12" hidden="1" x14ac:dyDescent="0.25">
      <c r="A251" s="54">
        <v>250</v>
      </c>
      <c r="B251" s="54"/>
      <c r="C251" s="54"/>
      <c r="D251" s="8">
        <v>0</v>
      </c>
      <c r="E251" s="8">
        <v>1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4">
        <f>SUM(D251:J251)</f>
        <v>1</v>
      </c>
      <c r="L251" s="44" t="str" cm="1">
        <f t="array" ref="L251">_xlfn.IFS(K251&gt;50,"保送",K251&lt;3,"否",AND(K251&gt;2,K251&lt;9),"是")</f>
        <v>否</v>
      </c>
    </row>
    <row r="252" spans="1:12" hidden="1" x14ac:dyDescent="0.25">
      <c r="A252" s="54">
        <v>251</v>
      </c>
      <c r="B252" s="54"/>
      <c r="C252" s="54"/>
      <c r="D252" s="8">
        <v>0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4">
        <f>SUM(D252:J252)</f>
        <v>1</v>
      </c>
      <c r="L252" s="44" t="str" cm="1">
        <f t="array" ref="L252">_xlfn.IFS(K252&gt;50,"保送",K252&lt;3,"否",AND(K252&gt;2,K252&lt;9),"是")</f>
        <v>否</v>
      </c>
    </row>
    <row r="253" spans="1:12" hidden="1" x14ac:dyDescent="0.25">
      <c r="A253" s="54">
        <v>252</v>
      </c>
      <c r="B253" s="54"/>
      <c r="C253" s="54"/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4">
        <f>SUM(D253:J253)</f>
        <v>0</v>
      </c>
      <c r="L253" s="44" t="str" cm="1">
        <f t="array" ref="L253">_xlfn.IFS(K253&gt;50,"保送",K253&lt;3,"否",AND(K253&gt;2,K253&lt;9),"是")</f>
        <v>否</v>
      </c>
    </row>
    <row r="254" spans="1:12" hidden="1" x14ac:dyDescent="0.25">
      <c r="A254" s="54">
        <v>253</v>
      </c>
      <c r="B254" s="54"/>
      <c r="C254" s="54"/>
      <c r="D254" s="8">
        <v>1</v>
      </c>
      <c r="E254" s="8">
        <v>1</v>
      </c>
      <c r="F254" s="8">
        <v>1</v>
      </c>
      <c r="G254" s="8">
        <v>0</v>
      </c>
      <c r="H254" s="8">
        <v>0</v>
      </c>
      <c r="I254" s="8">
        <v>0</v>
      </c>
      <c r="J254" s="8">
        <v>1</v>
      </c>
      <c r="K254" s="4">
        <f>SUM(D254:J254)</f>
        <v>4</v>
      </c>
      <c r="L254" s="44" t="str" cm="1">
        <f t="array" ref="L254">_xlfn.IFS(K254&gt;50,"保送",K254&lt;3,"否",AND(K254&gt;2,K254&lt;9),"是")</f>
        <v>是</v>
      </c>
    </row>
    <row r="255" spans="1:12" hidden="1" x14ac:dyDescent="0.25">
      <c r="A255" s="54">
        <v>254</v>
      </c>
      <c r="B255" s="54"/>
      <c r="C255" s="54"/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1</v>
      </c>
      <c r="J255" s="8">
        <v>0</v>
      </c>
      <c r="K255" s="4">
        <f>SUM(D255:J255)</f>
        <v>1</v>
      </c>
      <c r="L255" s="44" t="str" cm="1">
        <f t="array" ref="L255">_xlfn.IFS(K255&gt;50,"保送",K255&lt;3,"否",AND(K255&gt;2,K255&lt;9),"是")</f>
        <v>否</v>
      </c>
    </row>
    <row r="256" spans="1:12" hidden="1" x14ac:dyDescent="0.25">
      <c r="A256" s="54">
        <v>255</v>
      </c>
      <c r="B256" s="54"/>
      <c r="C256" s="54"/>
      <c r="D256" s="8">
        <v>0</v>
      </c>
      <c r="E256" s="8">
        <v>0</v>
      </c>
      <c r="F256" s="8">
        <v>1</v>
      </c>
      <c r="G256" s="8">
        <v>0</v>
      </c>
      <c r="H256" s="8">
        <v>0</v>
      </c>
      <c r="I256" s="8">
        <v>1</v>
      </c>
      <c r="J256" s="8">
        <v>1</v>
      </c>
      <c r="K256" s="4">
        <f>SUM(D256:J256)</f>
        <v>3</v>
      </c>
      <c r="L256" s="44" t="str" cm="1">
        <f t="array" ref="L256">_xlfn.IFS(K256&gt;50,"保送",K256&lt;3,"否",AND(K256&gt;2,K256&lt;9),"是")</f>
        <v>是</v>
      </c>
    </row>
    <row r="257" spans="1:12" hidden="1" x14ac:dyDescent="0.25">
      <c r="A257" s="54">
        <v>256</v>
      </c>
      <c r="B257" s="54"/>
      <c r="C257" s="54"/>
      <c r="D257" s="8">
        <v>1</v>
      </c>
      <c r="E257" s="8">
        <v>1</v>
      </c>
      <c r="F257" s="8">
        <v>1</v>
      </c>
      <c r="G257" s="8">
        <v>1</v>
      </c>
      <c r="H257" s="8">
        <v>0</v>
      </c>
      <c r="I257" s="8">
        <v>0</v>
      </c>
      <c r="J257" s="8">
        <v>1</v>
      </c>
      <c r="K257" s="4">
        <f>SUM(D257:J257)</f>
        <v>5</v>
      </c>
      <c r="L257" s="44" t="str" cm="1">
        <f t="array" ref="L257">_xlfn.IFS(K257&gt;50,"保送",K257&lt;3,"否",AND(K257&gt;2,K257&lt;9),"是")</f>
        <v>是</v>
      </c>
    </row>
    <row r="258" spans="1:12" hidden="1" x14ac:dyDescent="0.25">
      <c r="A258" s="54">
        <v>257</v>
      </c>
      <c r="B258" s="54"/>
      <c r="C258" s="54"/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4">
        <f>SUM(D258:J258)</f>
        <v>0</v>
      </c>
      <c r="L258" s="44" t="str" cm="1">
        <f t="array" ref="L258">_xlfn.IFS(K258&gt;50,"保送",K258&lt;3,"否",AND(K258&gt;2,K258&lt;9),"是")</f>
        <v>否</v>
      </c>
    </row>
    <row r="259" spans="1:12" hidden="1" x14ac:dyDescent="0.25">
      <c r="A259" s="54">
        <v>258</v>
      </c>
      <c r="B259" s="54"/>
      <c r="C259" s="54"/>
      <c r="D259" s="8">
        <v>0</v>
      </c>
      <c r="E259" s="8">
        <v>0</v>
      </c>
      <c r="F259" s="8">
        <v>1</v>
      </c>
      <c r="G259" s="8">
        <v>0</v>
      </c>
      <c r="H259" s="8">
        <v>0</v>
      </c>
      <c r="I259" s="8">
        <v>1</v>
      </c>
      <c r="J259" s="8">
        <v>0</v>
      </c>
      <c r="K259" s="4">
        <f>SUM(D259:J259)</f>
        <v>2</v>
      </c>
      <c r="L259" s="44" t="str" cm="1">
        <f t="array" ref="L259">_xlfn.IFS(K259&gt;50,"保送",K259&lt;3,"否",AND(K259&gt;2,K259&lt;9),"是")</f>
        <v>否</v>
      </c>
    </row>
    <row r="260" spans="1:12" hidden="1" x14ac:dyDescent="0.25">
      <c r="A260" s="54">
        <v>259</v>
      </c>
      <c r="B260" s="54"/>
      <c r="C260" s="54"/>
      <c r="D260" s="8">
        <v>0</v>
      </c>
      <c r="E260" s="8">
        <v>1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4">
        <f>SUM(D260:J260)</f>
        <v>1</v>
      </c>
      <c r="L260" s="44" t="str" cm="1">
        <f t="array" ref="L260">_xlfn.IFS(K260&gt;50,"保送",K260&lt;3,"否",AND(K260&gt;2,K260&lt;9),"是")</f>
        <v>否</v>
      </c>
    </row>
    <row r="261" spans="1:12" hidden="1" x14ac:dyDescent="0.25">
      <c r="A261" s="54">
        <v>260</v>
      </c>
      <c r="B261" s="54"/>
      <c r="C261" s="54"/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4">
        <f>SUM(D261:J261)</f>
        <v>0</v>
      </c>
      <c r="L261" s="44" t="str" cm="1">
        <f t="array" ref="L261">_xlfn.IFS(K261&gt;50,"保送",K261&lt;3,"否",AND(K261&gt;2,K261&lt;9),"是")</f>
        <v>否</v>
      </c>
    </row>
    <row r="262" spans="1:12" hidden="1" x14ac:dyDescent="0.25">
      <c r="A262" s="54">
        <v>261</v>
      </c>
      <c r="B262" s="54"/>
      <c r="C262" s="54"/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4">
        <f>SUM(D262:J262)</f>
        <v>0</v>
      </c>
      <c r="L262" s="44" t="str" cm="1">
        <f t="array" ref="L262">_xlfn.IFS(K262&gt;50,"保送",K262&lt;3,"否",AND(K262&gt;2,K262&lt;9),"是")</f>
        <v>否</v>
      </c>
    </row>
    <row r="263" spans="1:12" hidden="1" x14ac:dyDescent="0.25">
      <c r="A263" s="54">
        <v>262</v>
      </c>
      <c r="B263" s="54"/>
      <c r="C263" s="54"/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4">
        <f>SUM(D263:J263)</f>
        <v>0</v>
      </c>
      <c r="L263" s="44" t="str" cm="1">
        <f t="array" ref="L263">_xlfn.IFS(K263&gt;50,"保送",K263&lt;3,"否",AND(K263&gt;2,K263&lt;9),"是")</f>
        <v>否</v>
      </c>
    </row>
    <row r="264" spans="1:12" hidden="1" x14ac:dyDescent="0.25">
      <c r="A264" s="54">
        <v>263</v>
      </c>
      <c r="B264" s="54"/>
      <c r="C264" s="54"/>
      <c r="D264" s="8">
        <v>0</v>
      </c>
      <c r="E264" s="8">
        <v>0</v>
      </c>
      <c r="F264" s="8">
        <v>1</v>
      </c>
      <c r="G264" s="8">
        <v>0</v>
      </c>
      <c r="H264" s="8">
        <v>0</v>
      </c>
      <c r="I264" s="8">
        <v>0</v>
      </c>
      <c r="J264" s="8">
        <v>1</v>
      </c>
      <c r="K264" s="4">
        <f>SUM(D264:J264)</f>
        <v>2</v>
      </c>
      <c r="L264" s="44" t="str" cm="1">
        <f t="array" ref="L264">_xlfn.IFS(K264&gt;50,"保送",K264&lt;3,"否",AND(K264&gt;2,K264&lt;9),"是")</f>
        <v>否</v>
      </c>
    </row>
    <row r="265" spans="1:12" hidden="1" x14ac:dyDescent="0.25">
      <c r="A265" s="54">
        <v>264</v>
      </c>
      <c r="B265" s="54"/>
      <c r="C265" s="54"/>
      <c r="D265" s="8">
        <v>0</v>
      </c>
      <c r="E265" s="8">
        <v>0</v>
      </c>
      <c r="F265" s="8">
        <v>0</v>
      </c>
      <c r="G265" s="8">
        <v>1</v>
      </c>
      <c r="H265" s="8">
        <v>0</v>
      </c>
      <c r="I265" s="8">
        <v>0</v>
      </c>
      <c r="J265" s="8">
        <v>0</v>
      </c>
      <c r="K265" s="4">
        <f>SUM(D265:J265)</f>
        <v>1</v>
      </c>
      <c r="L265" s="44" t="str" cm="1">
        <f t="array" ref="L265">_xlfn.IFS(K265&gt;50,"保送",K265&lt;3,"否",AND(K265&gt;2,K265&lt;9),"是")</f>
        <v>否</v>
      </c>
    </row>
    <row r="266" spans="1:12" hidden="1" x14ac:dyDescent="0.25">
      <c r="A266" s="54">
        <v>265</v>
      </c>
      <c r="B266" s="54"/>
      <c r="C266" s="54"/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4">
        <f>SUM(D266:J266)</f>
        <v>0</v>
      </c>
      <c r="L266" s="44" t="str" cm="1">
        <f t="array" ref="L266">_xlfn.IFS(K266&gt;50,"保送",K266&lt;3,"否",AND(K266&gt;2,K266&lt;9),"是")</f>
        <v>否</v>
      </c>
    </row>
    <row r="267" spans="1:12" hidden="1" x14ac:dyDescent="0.25">
      <c r="A267" s="54">
        <v>266</v>
      </c>
      <c r="B267" s="54"/>
      <c r="C267" s="54"/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4">
        <f>SUM(D267:J267)</f>
        <v>0</v>
      </c>
      <c r="L267" s="44" t="str" cm="1">
        <f t="array" ref="L267">_xlfn.IFS(K267&gt;50,"保送",K267&lt;3,"否",AND(K267&gt;2,K267&lt;9),"是")</f>
        <v>否</v>
      </c>
    </row>
    <row r="268" spans="1:12" hidden="1" x14ac:dyDescent="0.25">
      <c r="A268" s="54">
        <v>267</v>
      </c>
      <c r="B268" s="54"/>
      <c r="C268" s="54"/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4">
        <f>SUM(D268:J268)</f>
        <v>0</v>
      </c>
      <c r="L268" s="44" t="str" cm="1">
        <f t="array" ref="L268">_xlfn.IFS(K268&gt;50,"保送",K268&lt;3,"否",AND(K268&gt;2,K268&lt;9),"是")</f>
        <v>否</v>
      </c>
    </row>
    <row r="269" spans="1:12" hidden="1" x14ac:dyDescent="0.25">
      <c r="A269" s="54">
        <v>268</v>
      </c>
      <c r="B269" s="54"/>
      <c r="C269" s="54"/>
      <c r="D269" s="8">
        <v>0</v>
      </c>
      <c r="E269" s="8">
        <v>0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4">
        <f>SUM(D269:J269)</f>
        <v>1</v>
      </c>
      <c r="L269" s="44" t="str" cm="1">
        <f t="array" ref="L269">_xlfn.IFS(K269&gt;50,"保送",K269&lt;3,"否",AND(K269&gt;2,K269&lt;9),"是")</f>
        <v>否</v>
      </c>
    </row>
    <row r="270" spans="1:12" hidden="1" x14ac:dyDescent="0.25">
      <c r="A270" s="54">
        <v>269</v>
      </c>
      <c r="B270" s="54"/>
      <c r="C270" s="54"/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4">
        <f>SUM(D270:J270)</f>
        <v>0</v>
      </c>
      <c r="L270" s="44" t="str" cm="1">
        <f t="array" ref="L270">_xlfn.IFS(K270&gt;50,"保送",K270&lt;3,"否",AND(K270&gt;2,K270&lt;9),"是")</f>
        <v>否</v>
      </c>
    </row>
    <row r="271" spans="1:12" hidden="1" x14ac:dyDescent="0.25">
      <c r="A271" s="54">
        <v>270</v>
      </c>
      <c r="B271" s="54"/>
      <c r="C271" s="54"/>
      <c r="D271" s="8">
        <v>0</v>
      </c>
      <c r="E271" s="8">
        <v>0</v>
      </c>
      <c r="F271" s="8">
        <v>0</v>
      </c>
      <c r="G271" s="8">
        <v>0</v>
      </c>
      <c r="H271" s="8">
        <v>1</v>
      </c>
      <c r="I271" s="8">
        <v>0</v>
      </c>
      <c r="J271" s="8">
        <v>0</v>
      </c>
      <c r="K271" s="4">
        <f>SUM(D271:J271)</f>
        <v>1</v>
      </c>
      <c r="L271" s="44" t="str" cm="1">
        <f t="array" ref="L271">_xlfn.IFS(K271&gt;50,"保送",K271&lt;3,"否",AND(K271&gt;2,K271&lt;9),"是")</f>
        <v>否</v>
      </c>
    </row>
    <row r="272" spans="1:12" hidden="1" x14ac:dyDescent="0.25">
      <c r="A272" s="54">
        <v>271</v>
      </c>
      <c r="B272" s="54"/>
      <c r="C272" s="54"/>
      <c r="D272" s="8">
        <v>0</v>
      </c>
      <c r="E272" s="8">
        <v>1</v>
      </c>
      <c r="F272" s="8">
        <v>0</v>
      </c>
      <c r="G272" s="8">
        <v>0</v>
      </c>
      <c r="H272" s="8">
        <v>1</v>
      </c>
      <c r="I272" s="8">
        <v>0</v>
      </c>
      <c r="J272" s="8">
        <v>0</v>
      </c>
      <c r="K272" s="4">
        <f>SUM(D272:J272)</f>
        <v>2</v>
      </c>
      <c r="L272" s="44" t="str" cm="1">
        <f t="array" ref="L272">_xlfn.IFS(K272&gt;50,"保送",K272&lt;3,"否",AND(K272&gt;2,K272&lt;9),"是")</f>
        <v>否</v>
      </c>
    </row>
    <row r="273" spans="1:12" hidden="1" x14ac:dyDescent="0.25">
      <c r="A273" s="54">
        <v>272</v>
      </c>
      <c r="B273" s="54"/>
      <c r="C273" s="54"/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4">
        <f>SUM(D273:J273)</f>
        <v>0</v>
      </c>
      <c r="L273" s="44" t="str" cm="1">
        <f t="array" ref="L273">_xlfn.IFS(K273&gt;50,"保送",K273&lt;3,"否",AND(K273&gt;2,K273&lt;9),"是")</f>
        <v>否</v>
      </c>
    </row>
    <row r="274" spans="1:12" hidden="1" x14ac:dyDescent="0.25">
      <c r="A274" s="54">
        <v>273</v>
      </c>
      <c r="B274" s="54"/>
      <c r="C274" s="54"/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4">
        <f>SUM(D274:J274)</f>
        <v>0</v>
      </c>
      <c r="L274" s="44" t="str" cm="1">
        <f t="array" ref="L274">_xlfn.IFS(K274&gt;50,"保送",K274&lt;3,"否",AND(K274&gt;2,K274&lt;9),"是")</f>
        <v>否</v>
      </c>
    </row>
    <row r="275" spans="1:12" hidden="1" x14ac:dyDescent="0.25">
      <c r="A275" s="54">
        <v>274</v>
      </c>
      <c r="B275" s="54"/>
      <c r="C275" s="54"/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1</v>
      </c>
      <c r="J275" s="8">
        <v>0</v>
      </c>
      <c r="K275" s="4">
        <f>SUM(D275:J275)</f>
        <v>1</v>
      </c>
      <c r="L275" s="44" t="str" cm="1">
        <f t="array" ref="L275">_xlfn.IFS(K275&gt;50,"保送",K275&lt;3,"否",AND(K275&gt;2,K275&lt;9),"是")</f>
        <v>否</v>
      </c>
    </row>
    <row r="276" spans="1:12" hidden="1" x14ac:dyDescent="0.25">
      <c r="A276" s="54">
        <v>275</v>
      </c>
      <c r="B276" s="54"/>
      <c r="C276" s="54"/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4">
        <f>SUM(D276:J276)</f>
        <v>0</v>
      </c>
      <c r="L276" s="44" t="str" cm="1">
        <f t="array" ref="L276">_xlfn.IFS(K276&gt;50,"保送",K276&lt;3,"否",AND(K276&gt;2,K276&lt;9),"是")</f>
        <v>否</v>
      </c>
    </row>
    <row r="277" spans="1:12" hidden="1" x14ac:dyDescent="0.25">
      <c r="A277" s="54">
        <v>276</v>
      </c>
      <c r="B277" s="54"/>
      <c r="C277" s="54"/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4">
        <f>SUM(D277:J277)</f>
        <v>0</v>
      </c>
      <c r="L277" s="44" t="str" cm="1">
        <f t="array" ref="L277">_xlfn.IFS(K277&gt;50,"保送",K277&lt;3,"否",AND(K277&gt;2,K277&lt;9),"是")</f>
        <v>否</v>
      </c>
    </row>
    <row r="278" spans="1:12" hidden="1" x14ac:dyDescent="0.25">
      <c r="A278" s="54">
        <v>277</v>
      </c>
      <c r="B278" s="54"/>
      <c r="C278" s="54"/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4">
        <f>SUM(D278:J278)</f>
        <v>0</v>
      </c>
      <c r="L278" s="44" t="str" cm="1">
        <f t="array" ref="L278">_xlfn.IFS(K278&gt;50,"保送",K278&lt;3,"否",AND(K278&gt;2,K278&lt;9),"是")</f>
        <v>否</v>
      </c>
    </row>
    <row r="279" spans="1:12" hidden="1" x14ac:dyDescent="0.25">
      <c r="A279" s="54">
        <v>278</v>
      </c>
      <c r="B279" s="54"/>
      <c r="C279" s="54"/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4">
        <f>SUM(D279:J279)</f>
        <v>0</v>
      </c>
      <c r="L279" s="44" t="str" cm="1">
        <f t="array" ref="L279">_xlfn.IFS(K279&gt;50,"保送",K279&lt;3,"否",AND(K279&gt;2,K279&lt;9),"是")</f>
        <v>否</v>
      </c>
    </row>
    <row r="280" spans="1:12" hidden="1" x14ac:dyDescent="0.25">
      <c r="A280" s="54">
        <v>279</v>
      </c>
      <c r="B280" s="54"/>
      <c r="C280" s="54"/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4">
        <f>SUM(D280:J280)</f>
        <v>0</v>
      </c>
      <c r="L280" s="44" t="str" cm="1">
        <f t="array" ref="L280">_xlfn.IFS(K280&gt;50,"保送",K280&lt;3,"否",AND(K280&gt;2,K280&lt;9),"是")</f>
        <v>否</v>
      </c>
    </row>
    <row r="281" spans="1:12" hidden="1" x14ac:dyDescent="0.25">
      <c r="A281" s="54">
        <v>280</v>
      </c>
      <c r="B281" s="54"/>
      <c r="C281" s="54"/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4">
        <f>SUM(D281:J281)</f>
        <v>0</v>
      </c>
      <c r="L281" s="44" t="str" cm="1">
        <f t="array" ref="L281">_xlfn.IFS(K281&gt;50,"保送",K281&lt;3,"否",AND(K281&gt;2,K281&lt;9),"是")</f>
        <v>否</v>
      </c>
    </row>
    <row r="282" spans="1:12" hidden="1" x14ac:dyDescent="0.25">
      <c r="A282" s="54">
        <v>281</v>
      </c>
      <c r="B282" s="54"/>
      <c r="C282" s="54"/>
      <c r="D282" s="8">
        <v>1</v>
      </c>
      <c r="E282" s="26">
        <v>0</v>
      </c>
      <c r="F282" s="8">
        <v>1</v>
      </c>
      <c r="G282" s="8">
        <v>0</v>
      </c>
      <c r="H282" s="8">
        <v>1</v>
      </c>
      <c r="I282" s="8">
        <v>0</v>
      </c>
      <c r="J282" s="8">
        <v>1</v>
      </c>
      <c r="K282" s="4">
        <f>SUM(D282:J282)</f>
        <v>4</v>
      </c>
      <c r="L282" s="44" t="str" cm="1">
        <f t="array" ref="L282">_xlfn.IFS(K282&gt;50,"保送",K282&lt;3,"否",AND(K282&gt;2,K282&lt;9),"是")</f>
        <v>是</v>
      </c>
    </row>
    <row r="283" spans="1:12" x14ac:dyDescent="0.25">
      <c r="A283" s="54">
        <v>138</v>
      </c>
      <c r="B283" s="54" t="s">
        <v>28</v>
      </c>
      <c r="C283" s="54" t="s">
        <v>17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4">
        <f>SUM(D283:J283)</f>
        <v>0</v>
      </c>
      <c r="L283" s="44" t="str" cm="1">
        <f t="array" ref="L283">_xlfn.IFS(K283&gt;50,"保送",K283&lt;3,"否",AND(K283&gt;2,K283&lt;9),"是")</f>
        <v>否</v>
      </c>
    </row>
    <row r="284" spans="1:12" hidden="1" x14ac:dyDescent="0.25">
      <c r="A284" s="54">
        <v>283</v>
      </c>
      <c r="B284" s="54"/>
      <c r="C284" s="54"/>
      <c r="D284" s="8">
        <v>1</v>
      </c>
      <c r="E284" s="8">
        <v>0</v>
      </c>
      <c r="F284" s="8">
        <v>1</v>
      </c>
      <c r="G284" s="8">
        <v>1</v>
      </c>
      <c r="H284" s="8">
        <v>1</v>
      </c>
      <c r="I284" s="8">
        <v>0</v>
      </c>
      <c r="J284" s="8">
        <v>1</v>
      </c>
      <c r="K284" s="4">
        <f>SUM(D284:J284)</f>
        <v>5</v>
      </c>
      <c r="L284" s="44" t="str" cm="1">
        <f t="array" ref="L284">_xlfn.IFS(K284&gt;50,"保送",K284&lt;3,"否",AND(K284&gt;2,K284&lt;9),"是")</f>
        <v>是</v>
      </c>
    </row>
    <row r="285" spans="1:12" hidden="1" x14ac:dyDescent="0.25">
      <c r="A285" s="54">
        <v>284</v>
      </c>
      <c r="B285" s="54"/>
      <c r="C285" s="54"/>
      <c r="D285" s="8">
        <v>0</v>
      </c>
      <c r="E285" s="8">
        <v>1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4">
        <f>SUM(D285:J285)</f>
        <v>1</v>
      </c>
      <c r="L285" s="44" t="str" cm="1">
        <f t="array" ref="L285">_xlfn.IFS(K285&gt;50,"保送",K285&lt;3,"否",AND(K285&gt;2,K285&lt;9),"是")</f>
        <v>否</v>
      </c>
    </row>
    <row r="286" spans="1:12" hidden="1" x14ac:dyDescent="0.25">
      <c r="A286" s="54">
        <v>285</v>
      </c>
      <c r="B286" s="54"/>
      <c r="C286" s="54"/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4">
        <f>SUM(D286:J286)</f>
        <v>0</v>
      </c>
      <c r="L286" s="44" t="str" cm="1">
        <f t="array" ref="L286">_xlfn.IFS(K286&gt;50,"保送",K286&lt;3,"否",AND(K286&gt;2,K286&lt;9),"是")</f>
        <v>否</v>
      </c>
    </row>
    <row r="287" spans="1:12" hidden="1" x14ac:dyDescent="0.25">
      <c r="A287" s="54">
        <v>286</v>
      </c>
      <c r="B287" s="54"/>
      <c r="C287" s="54"/>
      <c r="D287" s="8">
        <v>0</v>
      </c>
      <c r="E287" s="8">
        <v>0</v>
      </c>
      <c r="F287" s="8">
        <v>0</v>
      </c>
      <c r="G287" s="8">
        <v>0</v>
      </c>
      <c r="H287" s="8">
        <v>1</v>
      </c>
      <c r="I287" s="8">
        <v>1</v>
      </c>
      <c r="J287" s="8">
        <v>0</v>
      </c>
      <c r="K287" s="4">
        <f>SUM(D287:J287)</f>
        <v>2</v>
      </c>
      <c r="L287" s="44" t="str" cm="1">
        <f t="array" ref="L287">_xlfn.IFS(K287&gt;50,"保送",K287&lt;3,"否",AND(K287&gt;2,K287&lt;9),"是")</f>
        <v>否</v>
      </c>
    </row>
    <row r="288" spans="1:12" hidden="1" x14ac:dyDescent="0.25">
      <c r="A288" s="54">
        <v>287</v>
      </c>
      <c r="B288" s="54"/>
      <c r="C288" s="54"/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4">
        <f>SUM(D288:J288)</f>
        <v>0</v>
      </c>
      <c r="L288" s="44" t="str" cm="1">
        <f t="array" ref="L288">_xlfn.IFS(K288&gt;50,"保送",K288&lt;3,"否",AND(K288&gt;2,K288&lt;9),"是")</f>
        <v>否</v>
      </c>
    </row>
    <row r="289" spans="1:12" hidden="1" x14ac:dyDescent="0.25">
      <c r="A289" s="54">
        <v>288</v>
      </c>
      <c r="B289" s="54"/>
      <c r="C289" s="54"/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1</v>
      </c>
      <c r="J289" s="8">
        <v>0</v>
      </c>
      <c r="K289" s="4">
        <f>SUM(D289:J289)</f>
        <v>1</v>
      </c>
      <c r="L289" s="44" t="str" cm="1">
        <f t="array" ref="L289">_xlfn.IFS(K289&gt;50,"保送",K289&lt;3,"否",AND(K289&gt;2,K289&lt;9),"是")</f>
        <v>否</v>
      </c>
    </row>
    <row r="290" spans="1:12" hidden="1" x14ac:dyDescent="0.25">
      <c r="A290" s="54">
        <v>289</v>
      </c>
      <c r="B290" s="54"/>
      <c r="C290" s="54"/>
      <c r="D290" s="8">
        <v>0</v>
      </c>
      <c r="E290" s="8">
        <v>1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4">
        <f>SUM(D290:J290)</f>
        <v>1</v>
      </c>
      <c r="L290" s="44" t="str" cm="1">
        <f t="array" ref="L290">_xlfn.IFS(K290&gt;50,"保送",K290&lt;3,"否",AND(K290&gt;2,K290&lt;9),"是")</f>
        <v>否</v>
      </c>
    </row>
    <row r="291" spans="1:12" hidden="1" x14ac:dyDescent="0.25">
      <c r="A291" s="54">
        <v>290</v>
      </c>
      <c r="B291" s="54"/>
      <c r="C291" s="54"/>
      <c r="D291" s="8">
        <v>1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4">
        <f>SUM(D291:J291)</f>
        <v>1</v>
      </c>
      <c r="L291" s="44" t="str" cm="1">
        <f t="array" ref="L291">_xlfn.IFS(K291&gt;50,"保送",K291&lt;3,"否",AND(K291&gt;2,K291&lt;9),"是")</f>
        <v>否</v>
      </c>
    </row>
    <row r="292" spans="1:12" hidden="1" x14ac:dyDescent="0.25">
      <c r="A292" s="54">
        <v>291</v>
      </c>
      <c r="B292" s="54"/>
      <c r="C292" s="54"/>
      <c r="D292" s="8">
        <v>0</v>
      </c>
      <c r="E292" s="8">
        <v>0</v>
      </c>
      <c r="F292" s="8">
        <v>1</v>
      </c>
      <c r="G292" s="8">
        <v>1</v>
      </c>
      <c r="H292" s="8">
        <v>1</v>
      </c>
      <c r="I292" s="8">
        <v>0</v>
      </c>
      <c r="J292" s="8">
        <v>0</v>
      </c>
      <c r="K292" s="4">
        <f>SUM(D292:J292)</f>
        <v>3</v>
      </c>
      <c r="L292" s="44" t="str" cm="1">
        <f t="array" ref="L292">_xlfn.IFS(K292&gt;50,"保送",K292&lt;3,"否",AND(K292&gt;2,K292&lt;9),"是")</f>
        <v>是</v>
      </c>
    </row>
    <row r="293" spans="1:12" hidden="1" x14ac:dyDescent="0.25">
      <c r="A293" s="54">
        <v>292</v>
      </c>
      <c r="B293" s="54"/>
      <c r="C293" s="54"/>
      <c r="D293" s="8">
        <v>0</v>
      </c>
      <c r="E293" s="8">
        <v>1</v>
      </c>
      <c r="F293" s="8">
        <v>1</v>
      </c>
      <c r="G293" s="8">
        <v>0</v>
      </c>
      <c r="H293" s="8">
        <v>0</v>
      </c>
      <c r="I293" s="8">
        <v>1</v>
      </c>
      <c r="J293" s="8">
        <v>1</v>
      </c>
      <c r="K293" s="4">
        <f>SUM(D293:J293)</f>
        <v>4</v>
      </c>
      <c r="L293" s="44" t="str" cm="1">
        <f t="array" ref="L293">_xlfn.IFS(K293&gt;50,"保送",K293&lt;3,"否",AND(K293&gt;2,K293&lt;9),"是")</f>
        <v>是</v>
      </c>
    </row>
    <row r="294" spans="1:12" hidden="1" x14ac:dyDescent="0.25">
      <c r="A294" s="54">
        <v>293</v>
      </c>
      <c r="B294" s="54"/>
      <c r="C294" s="54"/>
      <c r="D294" s="24">
        <v>0</v>
      </c>
      <c r="E294" s="8">
        <v>0</v>
      </c>
      <c r="F294" s="24">
        <v>0</v>
      </c>
      <c r="G294" s="24">
        <v>0</v>
      </c>
      <c r="H294" s="24">
        <v>0</v>
      </c>
      <c r="I294" s="24">
        <v>0</v>
      </c>
      <c r="J294" s="24">
        <v>0</v>
      </c>
      <c r="K294" s="4">
        <f>SUM(D294:J294)</f>
        <v>0</v>
      </c>
      <c r="L294" s="44" t="str" cm="1">
        <f t="array" ref="L294">_xlfn.IFS(K294&gt;50,"保送",K294&lt;3,"否",AND(K294&gt;2,K294&lt;9),"是")</f>
        <v>否</v>
      </c>
    </row>
    <row r="295" spans="1:12" hidden="1" x14ac:dyDescent="0.25">
      <c r="A295" s="54">
        <v>294</v>
      </c>
      <c r="B295" s="54"/>
      <c r="C295" s="54"/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4">
        <f>SUM(D295:J295)</f>
        <v>0</v>
      </c>
      <c r="L295" s="44" t="str" cm="1">
        <f t="array" ref="L295">_xlfn.IFS(K295&gt;50,"保送",K295&lt;3,"否",AND(K295&gt;2,K295&lt;9),"是")</f>
        <v>否</v>
      </c>
    </row>
    <row r="296" spans="1:12" hidden="1" x14ac:dyDescent="0.25">
      <c r="A296" s="54">
        <v>295</v>
      </c>
      <c r="B296" s="54"/>
      <c r="C296" s="54"/>
      <c r="D296" s="8">
        <v>0</v>
      </c>
      <c r="E296" s="8">
        <v>0</v>
      </c>
      <c r="F296" s="8">
        <v>1</v>
      </c>
      <c r="G296" s="8">
        <v>0</v>
      </c>
      <c r="H296" s="8">
        <v>0</v>
      </c>
      <c r="I296" s="8">
        <v>0</v>
      </c>
      <c r="J296" s="8">
        <v>1</v>
      </c>
      <c r="K296" s="4">
        <f>SUM(D296:J296)</f>
        <v>2</v>
      </c>
      <c r="L296" s="44" t="str" cm="1">
        <f t="array" ref="L296">_xlfn.IFS(K296&gt;50,"保送",K296&lt;3,"否",AND(K296&gt;2,K296&lt;9),"是")</f>
        <v>否</v>
      </c>
    </row>
    <row r="297" spans="1:12" hidden="1" x14ac:dyDescent="0.25">
      <c r="A297" s="54">
        <v>296</v>
      </c>
      <c r="B297" s="54"/>
      <c r="C297" s="54"/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4">
        <f>SUM(D297:J297)</f>
        <v>0</v>
      </c>
      <c r="L297" s="44" t="str" cm="1">
        <f t="array" ref="L297">_xlfn.IFS(K297&gt;50,"保送",K297&lt;3,"否",AND(K297&gt;2,K297&lt;9),"是")</f>
        <v>否</v>
      </c>
    </row>
    <row r="298" spans="1:12" hidden="1" x14ac:dyDescent="0.25">
      <c r="A298" s="54">
        <v>297</v>
      </c>
      <c r="B298" s="54"/>
      <c r="C298" s="54"/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4">
        <f>SUM(D298:J298)</f>
        <v>0</v>
      </c>
      <c r="L298" s="44" t="str" cm="1">
        <f t="array" ref="L298">_xlfn.IFS(K298&gt;50,"保送",K298&lt;3,"否",AND(K298&gt;2,K298&lt;9),"是")</f>
        <v>否</v>
      </c>
    </row>
    <row r="299" spans="1:12" hidden="1" x14ac:dyDescent="0.25">
      <c r="A299" s="54">
        <v>298</v>
      </c>
      <c r="B299" s="54"/>
      <c r="C299" s="54"/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4">
        <f>SUM(D299:J299)</f>
        <v>0</v>
      </c>
      <c r="L299" s="44" t="str" cm="1">
        <f t="array" ref="L299">_xlfn.IFS(K299&gt;50,"保送",K299&lt;3,"否",AND(K299&gt;2,K299&lt;9),"是")</f>
        <v>否</v>
      </c>
    </row>
    <row r="300" spans="1:12" hidden="1" x14ac:dyDescent="0.25">
      <c r="A300" s="54">
        <v>299</v>
      </c>
      <c r="B300" s="54"/>
      <c r="C300" s="54"/>
      <c r="D300" s="8">
        <v>0</v>
      </c>
      <c r="E300" s="8">
        <v>1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4">
        <f>SUM(D300:J300)</f>
        <v>1</v>
      </c>
      <c r="L300" s="44" t="str" cm="1">
        <f t="array" ref="L300">_xlfn.IFS(K300&gt;50,"保送",K300&lt;3,"否",AND(K300&gt;2,K300&lt;9),"是")</f>
        <v>否</v>
      </c>
    </row>
    <row r="301" spans="1:12" hidden="1" x14ac:dyDescent="0.25">
      <c r="A301" s="54">
        <v>300</v>
      </c>
      <c r="B301" s="54"/>
      <c r="C301" s="54"/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1</v>
      </c>
      <c r="J301" s="8">
        <v>0</v>
      </c>
      <c r="K301" s="4">
        <f>SUM(D301:J301)</f>
        <v>1</v>
      </c>
      <c r="L301" s="44" t="str" cm="1">
        <f t="array" ref="L301">_xlfn.IFS(K301&gt;50,"保送",K301&lt;3,"否",AND(K301&gt;2,K301&lt;9),"是")</f>
        <v>否</v>
      </c>
    </row>
    <row r="302" spans="1:12" hidden="1" x14ac:dyDescent="0.25">
      <c r="A302" s="54">
        <v>301</v>
      </c>
      <c r="B302" s="54"/>
      <c r="C302" s="54"/>
      <c r="D302" s="15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4">
        <f>SUM(D302:J302)</f>
        <v>0</v>
      </c>
      <c r="L302" s="44" t="str" cm="1">
        <f t="array" ref="L302">_xlfn.IFS(K302&gt;50,"保送",K302&lt;3,"否",AND(K302&gt;2,K302&lt;9),"是")</f>
        <v>否</v>
      </c>
    </row>
    <row r="303" spans="1:12" hidden="1" x14ac:dyDescent="0.25">
      <c r="A303" s="54">
        <v>302</v>
      </c>
      <c r="B303" s="54"/>
      <c r="C303" s="54"/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4">
        <f>SUM(D303:J303)</f>
        <v>0</v>
      </c>
      <c r="L303" s="44" t="str" cm="1">
        <f t="array" ref="L303">_xlfn.IFS(K303&gt;50,"保送",K303&lt;3,"否",AND(K303&gt;2,K303&lt;9),"是")</f>
        <v>否</v>
      </c>
    </row>
    <row r="304" spans="1:12" hidden="1" x14ac:dyDescent="0.25">
      <c r="A304" s="54">
        <v>303</v>
      </c>
      <c r="B304" s="54"/>
      <c r="C304" s="54"/>
      <c r="D304" s="8">
        <v>0</v>
      </c>
      <c r="E304" s="8">
        <v>1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4">
        <f>SUM(D304:J304)</f>
        <v>1</v>
      </c>
      <c r="L304" s="44" t="str" cm="1">
        <f t="array" ref="L304">_xlfn.IFS(K304&gt;50,"保送",K304&lt;3,"否",AND(K304&gt;2,K304&lt;9),"是")</f>
        <v>否</v>
      </c>
    </row>
    <row r="305" spans="1:12" hidden="1" x14ac:dyDescent="0.25">
      <c r="A305" s="54">
        <v>304</v>
      </c>
      <c r="B305" s="54"/>
      <c r="C305" s="54"/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4">
        <f>SUM(D305:J305)</f>
        <v>0</v>
      </c>
      <c r="L305" s="44" t="str" cm="1">
        <f t="array" ref="L305">_xlfn.IFS(K305&gt;50,"保送",K305&lt;3,"否",AND(K305&gt;2,K305&lt;9),"是")</f>
        <v>否</v>
      </c>
    </row>
    <row r="306" spans="1:12" hidden="1" x14ac:dyDescent="0.25">
      <c r="A306" s="54">
        <v>305</v>
      </c>
      <c r="B306" s="54"/>
      <c r="C306" s="54"/>
      <c r="D306" s="8">
        <v>0</v>
      </c>
      <c r="E306" s="8">
        <v>0</v>
      </c>
      <c r="F306" s="8">
        <v>0</v>
      </c>
      <c r="G306" s="8">
        <v>0</v>
      </c>
      <c r="H306" s="8">
        <v>1</v>
      </c>
      <c r="I306" s="8">
        <v>0</v>
      </c>
      <c r="J306" s="8">
        <v>0</v>
      </c>
      <c r="K306" s="4">
        <f>SUM(D306:J306)</f>
        <v>1</v>
      </c>
      <c r="L306" s="44" t="str" cm="1">
        <f t="array" ref="L306">_xlfn.IFS(K306&gt;50,"保送",K306&lt;3,"否",AND(K306&gt;2,K306&lt;9),"是")</f>
        <v>否</v>
      </c>
    </row>
  </sheetData>
  <phoneticPr fontId="1" type="noConversion"/>
  <conditionalFormatting sqref="D2:J301 E302:J304 D305:J306">
    <cfRule type="cellIs" dxfId="11" priority="1" operator="equal">
      <formula>100</formula>
    </cfRule>
  </conditionalFormatting>
  <conditionalFormatting sqref="D2:J301 E302:J304 D305:J306">
    <cfRule type="cellIs" dxfId="10" priority="2" operator="equal">
      <formula>10</formula>
    </cfRule>
  </conditionalFormatting>
  <conditionalFormatting sqref="L1:L306">
    <cfRule type="cellIs" dxfId="9" priority="4" operator="equal">
      <formula>"是"</formula>
    </cfRule>
  </conditionalFormatting>
  <conditionalFormatting sqref="L2:L306">
    <cfRule type="cellIs" dxfId="8" priority="3" operator="equal">
      <formula>"保送"</formula>
    </cfRule>
  </conditionalFormatting>
  <pageMargins left="0.7" right="0.7" top="0.75" bottom="0.75" header="0.3" footer="0.3"/>
  <pageSetup paperSize="9" orientation="portrait"/>
  <ignoredErrors>
    <ignoredError sqref="A307:A1048576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7"/>
  <sheetViews>
    <sheetView workbookViewId="0">
      <selection activeCell="M306" sqref="A1:M306"/>
    </sheetView>
  </sheetViews>
  <sheetFormatPr defaultColWidth="0" defaultRowHeight="14" x14ac:dyDescent="0.25"/>
  <cols>
    <col min="1" max="1" width="9" style="2" customWidth="1"/>
    <col min="2" max="3" width="9" customWidth="1"/>
    <col min="4" max="4" width="9" style="7" customWidth="1"/>
    <col min="5" max="11" width="9" customWidth="1"/>
    <col min="12" max="12" width="9" style="3" customWidth="1"/>
    <col min="13" max="13" width="12.36328125" style="3" customWidth="1"/>
    <col min="14" max="14" width="0" style="2" hidden="1" customWidth="1"/>
    <col min="15" max="16384" width="9" hidden="1"/>
  </cols>
  <sheetData>
    <row r="1" spans="1:14" x14ac:dyDescent="0.25">
      <c r="A1" s="9" t="s">
        <v>4</v>
      </c>
      <c r="B1" s="10"/>
      <c r="C1" s="11" t="s">
        <v>1</v>
      </c>
      <c r="D1" s="12" t="s">
        <v>0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5</v>
      </c>
      <c r="J1" s="13"/>
      <c r="K1" s="14"/>
      <c r="L1" s="11" t="s">
        <v>2</v>
      </c>
      <c r="M1" s="11" t="s">
        <v>3</v>
      </c>
      <c r="N1" s="1"/>
    </row>
    <row r="2" spans="1:14" x14ac:dyDescent="0.25">
      <c r="A2" s="28">
        <v>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6"/>
      <c r="L2" s="5">
        <f t="shared" ref="L2:L65" si="0">SUM(C2:J2)</f>
        <v>0</v>
      </c>
      <c r="M2" s="5" t="str" cm="1">
        <f t="array" ref="M2">_xlfn.IFS(L2&gt;50,"保送",L2&lt;3,"否",AND(L2&gt;2,L2&lt;9),"是")</f>
        <v>否</v>
      </c>
    </row>
    <row r="3" spans="1:14" x14ac:dyDescent="0.25">
      <c r="A3" s="29">
        <v>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6"/>
      <c r="L3" s="4">
        <f t="shared" si="0"/>
        <v>0</v>
      </c>
      <c r="M3" s="4" t="str" cm="1">
        <f t="array" ref="M3">_xlfn.IFS(L3&gt;50,"保送",L3&lt;3,"否",AND(L3&gt;2,L3&lt;9),"是")</f>
        <v>否</v>
      </c>
    </row>
    <row r="4" spans="1:14" x14ac:dyDescent="0.25">
      <c r="A4" s="29">
        <v>3</v>
      </c>
      <c r="C4" s="8">
        <v>0</v>
      </c>
      <c r="D4" s="8">
        <v>0</v>
      </c>
      <c r="E4" s="8">
        <v>1</v>
      </c>
      <c r="F4" s="8">
        <v>1</v>
      </c>
      <c r="G4" s="8">
        <v>0</v>
      </c>
      <c r="H4" s="8">
        <v>1</v>
      </c>
      <c r="I4" s="8">
        <v>1</v>
      </c>
      <c r="J4" s="6"/>
      <c r="L4" s="4">
        <f t="shared" si="0"/>
        <v>4</v>
      </c>
      <c r="M4" s="4" t="str" cm="1">
        <f t="array" ref="M4">_xlfn.IFS(L4&gt;50,"保送",L4&lt;3,"否",AND(L4&gt;2,L4&lt;9),"是")</f>
        <v>是</v>
      </c>
    </row>
    <row r="5" spans="1:14" x14ac:dyDescent="0.25">
      <c r="A5" s="29">
        <v>4</v>
      </c>
      <c r="C5" s="8">
        <v>0</v>
      </c>
      <c r="D5" s="8">
        <v>1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6"/>
      <c r="L5" s="4">
        <f t="shared" si="0"/>
        <v>2</v>
      </c>
      <c r="M5" s="4" t="str" cm="1">
        <f t="array" ref="M5">_xlfn.IFS(L5&gt;50,"保送",L5&lt;3,"否",AND(L5&gt;2,L5&lt;9),"是")</f>
        <v>否</v>
      </c>
    </row>
    <row r="6" spans="1:14" x14ac:dyDescent="0.25">
      <c r="A6" s="29">
        <v>5</v>
      </c>
      <c r="C6" s="8">
        <v>0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1</v>
      </c>
      <c r="J6" s="6"/>
      <c r="L6" s="4">
        <f t="shared" si="0"/>
        <v>2</v>
      </c>
      <c r="M6" s="4" t="str" cm="1">
        <f t="array" ref="M6">_xlfn.IFS(L6&gt;50,"保送",L6&lt;3,"否",AND(L6&gt;2,L6&lt;9),"是")</f>
        <v>否</v>
      </c>
    </row>
    <row r="7" spans="1:14" x14ac:dyDescent="0.25">
      <c r="A7" s="29">
        <v>6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6"/>
      <c r="L7" s="4">
        <f t="shared" si="0"/>
        <v>2</v>
      </c>
      <c r="M7" s="4" t="str" cm="1">
        <f t="array" ref="M7">_xlfn.IFS(L7&gt;50,"保送",L7&lt;3,"否",AND(L7&gt;2,L7&lt;9),"是")</f>
        <v>否</v>
      </c>
    </row>
    <row r="8" spans="1:14" x14ac:dyDescent="0.25">
      <c r="A8" s="29">
        <v>7</v>
      </c>
      <c r="C8" s="8">
        <v>0</v>
      </c>
      <c r="D8" s="8">
        <v>1</v>
      </c>
      <c r="E8" s="8">
        <v>1</v>
      </c>
      <c r="F8" s="8">
        <v>0</v>
      </c>
      <c r="G8" s="8">
        <v>0</v>
      </c>
      <c r="H8" s="8">
        <v>0</v>
      </c>
      <c r="I8" s="8">
        <v>1</v>
      </c>
      <c r="J8" s="6"/>
      <c r="L8" s="4">
        <f t="shared" si="0"/>
        <v>3</v>
      </c>
      <c r="M8" s="4" t="str" cm="1">
        <f t="array" ref="M8">_xlfn.IFS(L8&gt;50,"保送",L8&lt;3,"否",AND(L8&gt;2,L8&lt;9),"是")</f>
        <v>是</v>
      </c>
    </row>
    <row r="9" spans="1:14" x14ac:dyDescent="0.25">
      <c r="A9" s="29">
        <v>8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1</v>
      </c>
      <c r="I9" s="8">
        <v>0</v>
      </c>
      <c r="J9" s="6"/>
      <c r="L9" s="4">
        <f t="shared" si="0"/>
        <v>3</v>
      </c>
      <c r="M9" s="4" t="str" cm="1">
        <f t="array" ref="M9">_xlfn.IFS(L9&gt;50,"保送",L9&lt;3,"否",AND(L9&gt;2,L9&lt;9),"是")</f>
        <v>是</v>
      </c>
    </row>
    <row r="10" spans="1:14" x14ac:dyDescent="0.25">
      <c r="A10" s="29">
        <v>9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6"/>
      <c r="L10" s="4">
        <f t="shared" si="0"/>
        <v>1</v>
      </c>
      <c r="M10" s="4" t="str" cm="1">
        <f t="array" ref="M10">_xlfn.IFS(L10&gt;50,"保送",L10&lt;3,"否",AND(L10&gt;2,L10&lt;9),"是")</f>
        <v>否</v>
      </c>
    </row>
    <row r="11" spans="1:14" x14ac:dyDescent="0.25">
      <c r="A11" s="29">
        <v>10</v>
      </c>
      <c r="C11" s="8">
        <v>0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8">
        <v>1</v>
      </c>
      <c r="J11" s="6"/>
      <c r="L11" s="4">
        <f t="shared" si="0"/>
        <v>2</v>
      </c>
      <c r="M11" s="4" t="str" cm="1">
        <f t="array" ref="M11">_xlfn.IFS(L11&gt;50,"保送",L11&lt;3,"否",AND(L11&gt;2,L11&lt;9),"是")</f>
        <v>否</v>
      </c>
    </row>
    <row r="12" spans="1:14" x14ac:dyDescent="0.25">
      <c r="A12" s="29">
        <v>11</v>
      </c>
      <c r="C12" s="8">
        <v>0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6"/>
      <c r="L12" s="4">
        <f t="shared" si="0"/>
        <v>1</v>
      </c>
      <c r="M12" s="4" t="str" cm="1">
        <f t="array" ref="M12">_xlfn.IFS(L12&gt;50,"保送",L12&lt;3,"否",AND(L12&gt;2,L12&lt;9),"是")</f>
        <v>否</v>
      </c>
    </row>
    <row r="13" spans="1:14" x14ac:dyDescent="0.25">
      <c r="A13" s="29">
        <v>12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6"/>
      <c r="L13" s="4">
        <f t="shared" si="0"/>
        <v>1</v>
      </c>
      <c r="M13" s="4" t="str" cm="1">
        <f t="array" ref="M13">_xlfn.IFS(L13&gt;50,"保送",L13&lt;3,"否",AND(L13&gt;2,L13&lt;9),"是")</f>
        <v>否</v>
      </c>
    </row>
    <row r="14" spans="1:14" x14ac:dyDescent="0.25">
      <c r="A14" s="29">
        <v>13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6"/>
      <c r="L14" s="4">
        <f t="shared" si="0"/>
        <v>0</v>
      </c>
      <c r="M14" s="4" t="str" cm="1">
        <f t="array" ref="M14">_xlfn.IFS(L14&gt;50,"保送",L14&lt;3,"否",AND(L14&gt;2,L14&lt;9),"是")</f>
        <v>否</v>
      </c>
    </row>
    <row r="15" spans="1:14" x14ac:dyDescent="0.25">
      <c r="A15" s="29">
        <v>14</v>
      </c>
      <c r="C15" s="8">
        <v>0</v>
      </c>
      <c r="D15" s="8">
        <v>1</v>
      </c>
      <c r="E15" s="8">
        <v>1</v>
      </c>
      <c r="F15" s="8">
        <v>1</v>
      </c>
      <c r="G15" s="8">
        <v>0</v>
      </c>
      <c r="H15" s="8">
        <v>1</v>
      </c>
      <c r="I15" s="8">
        <v>0</v>
      </c>
      <c r="J15" s="6"/>
      <c r="L15" s="4">
        <f t="shared" si="0"/>
        <v>4</v>
      </c>
      <c r="M15" s="4" t="str" cm="1">
        <f t="array" ref="M15">_xlfn.IFS(L15&gt;50,"保送",L15&lt;3,"否",AND(L15&gt;2,L15&lt;9),"是")</f>
        <v>是</v>
      </c>
    </row>
    <row r="16" spans="1:14" x14ac:dyDescent="0.25">
      <c r="A16" s="29">
        <v>15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6"/>
      <c r="L16" s="4">
        <f t="shared" si="0"/>
        <v>0</v>
      </c>
      <c r="M16" s="4" t="str" cm="1">
        <f t="array" ref="M16">_xlfn.IFS(L16&gt;50,"保送",L16&lt;3,"否",AND(L16&gt;2,L16&lt;9),"是")</f>
        <v>否</v>
      </c>
    </row>
    <row r="17" spans="1:13" x14ac:dyDescent="0.25">
      <c r="A17" s="29">
        <v>16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6"/>
      <c r="L17" s="4">
        <f t="shared" si="0"/>
        <v>1</v>
      </c>
      <c r="M17" s="4" t="str" cm="1">
        <f t="array" ref="M17">_xlfn.IFS(L17&gt;50,"保送",L17&lt;3,"否",AND(L17&gt;2,L17&lt;9),"是")</f>
        <v>否</v>
      </c>
    </row>
    <row r="18" spans="1:13" x14ac:dyDescent="0.25">
      <c r="A18" s="29">
        <v>17</v>
      </c>
      <c r="C18" s="8">
        <v>1</v>
      </c>
      <c r="D18" s="8">
        <v>1</v>
      </c>
      <c r="E18" s="8">
        <v>1</v>
      </c>
      <c r="F18" s="8">
        <v>0</v>
      </c>
      <c r="G18" s="8">
        <v>1</v>
      </c>
      <c r="H18" s="8">
        <v>0</v>
      </c>
      <c r="I18" s="8">
        <v>0</v>
      </c>
      <c r="J18" s="6"/>
      <c r="L18" s="4">
        <f t="shared" si="0"/>
        <v>4</v>
      </c>
      <c r="M18" s="4" t="str" cm="1">
        <f t="array" ref="M18">_xlfn.IFS(L18&gt;50,"保送",L18&lt;3,"否",AND(L18&gt;2,L18&lt;9),"是")</f>
        <v>是</v>
      </c>
    </row>
    <row r="19" spans="1:13" x14ac:dyDescent="0.25">
      <c r="A19" s="29">
        <v>18</v>
      </c>
      <c r="C19" s="8">
        <v>0</v>
      </c>
      <c r="D19" s="8">
        <v>1</v>
      </c>
      <c r="E19" s="8">
        <v>1</v>
      </c>
      <c r="F19" s="8">
        <v>1</v>
      </c>
      <c r="G19" s="8">
        <v>1</v>
      </c>
      <c r="H19" s="8">
        <v>0</v>
      </c>
      <c r="I19" s="8">
        <v>0</v>
      </c>
      <c r="J19" s="6"/>
      <c r="L19" s="4">
        <f t="shared" si="0"/>
        <v>4</v>
      </c>
      <c r="M19" s="4" t="str" cm="1">
        <f t="array" ref="M19">_xlfn.IFS(L19&gt;50,"保送",L19&lt;3,"否",AND(L19&gt;2,L19&lt;9),"是")</f>
        <v>是</v>
      </c>
    </row>
    <row r="20" spans="1:13" x14ac:dyDescent="0.25">
      <c r="A20" s="29">
        <v>19</v>
      </c>
      <c r="C20" s="8">
        <v>0</v>
      </c>
      <c r="D20" s="8">
        <v>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6"/>
      <c r="L20" s="4">
        <f t="shared" si="0"/>
        <v>1</v>
      </c>
      <c r="M20" s="4" t="str" cm="1">
        <f t="array" ref="M20">_xlfn.IFS(L20&gt;50,"保送",L20&lt;3,"否",AND(L20&gt;2,L20&lt;9),"是")</f>
        <v>否</v>
      </c>
    </row>
    <row r="21" spans="1:13" x14ac:dyDescent="0.25">
      <c r="A21" s="29">
        <v>20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6"/>
      <c r="L21" s="4">
        <f t="shared" si="0"/>
        <v>0</v>
      </c>
      <c r="M21" s="4" t="str" cm="1">
        <f t="array" ref="M21">_xlfn.IFS(L21&gt;50,"保送",L21&lt;3,"否",AND(L21&gt;2,L21&lt;9),"是")</f>
        <v>否</v>
      </c>
    </row>
    <row r="22" spans="1:13" x14ac:dyDescent="0.25">
      <c r="A22" s="29">
        <v>21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6"/>
      <c r="L22" s="4">
        <f t="shared" si="0"/>
        <v>1</v>
      </c>
      <c r="M22" s="4" t="str" cm="1">
        <f t="array" ref="M22">_xlfn.IFS(L22&gt;50,"保送",L22&lt;3,"否",AND(L22&gt;2,L22&lt;9),"是")</f>
        <v>否</v>
      </c>
    </row>
    <row r="23" spans="1:13" x14ac:dyDescent="0.25">
      <c r="A23" s="29">
        <v>22</v>
      </c>
      <c r="C23" s="8">
        <v>1</v>
      </c>
      <c r="D23" s="8">
        <v>1</v>
      </c>
      <c r="E23" s="8">
        <v>1</v>
      </c>
      <c r="F23" s="8">
        <v>1</v>
      </c>
      <c r="G23" s="8">
        <v>0</v>
      </c>
      <c r="H23" s="8">
        <v>0</v>
      </c>
      <c r="I23" s="8">
        <v>0</v>
      </c>
      <c r="J23" s="6"/>
      <c r="L23" s="4">
        <f t="shared" si="0"/>
        <v>4</v>
      </c>
      <c r="M23" s="4" t="str" cm="1">
        <f t="array" ref="M23">_xlfn.IFS(L23&gt;50,"保送",L23&lt;3,"否",AND(L23&gt;2,L23&lt;9),"是")</f>
        <v>是</v>
      </c>
    </row>
    <row r="24" spans="1:13" x14ac:dyDescent="0.25">
      <c r="A24" s="29">
        <v>23</v>
      </c>
      <c r="C24" s="8">
        <v>0</v>
      </c>
      <c r="D24" s="8">
        <v>0</v>
      </c>
      <c r="E24" s="8">
        <v>0</v>
      </c>
      <c r="F24" s="8">
        <v>1</v>
      </c>
      <c r="G24" s="8">
        <v>1</v>
      </c>
      <c r="H24" s="8">
        <v>1</v>
      </c>
      <c r="I24" s="8">
        <v>0</v>
      </c>
      <c r="J24" s="6"/>
      <c r="L24" s="4">
        <f t="shared" si="0"/>
        <v>3</v>
      </c>
      <c r="M24" s="4" t="str" cm="1">
        <f t="array" ref="M24">_xlfn.IFS(L24&gt;50,"保送",L24&lt;3,"否",AND(L24&gt;2,L24&lt;9),"是")</f>
        <v>是</v>
      </c>
    </row>
    <row r="25" spans="1:13" x14ac:dyDescent="0.25">
      <c r="A25" s="29">
        <v>24</v>
      </c>
      <c r="C25" s="8">
        <v>0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6"/>
      <c r="L25" s="4">
        <f t="shared" si="0"/>
        <v>2</v>
      </c>
      <c r="M25" s="4" t="str" cm="1">
        <f t="array" ref="M25">_xlfn.IFS(L25&gt;50,"保送",L25&lt;3,"否",AND(L25&gt;2,L25&lt;9),"是")</f>
        <v>否</v>
      </c>
    </row>
    <row r="26" spans="1:13" x14ac:dyDescent="0.25">
      <c r="A26" s="29">
        <v>25</v>
      </c>
      <c r="C26" s="8">
        <v>0</v>
      </c>
      <c r="D26" s="8">
        <v>1</v>
      </c>
      <c r="E26" s="8">
        <v>0</v>
      </c>
      <c r="F26" s="8">
        <v>0</v>
      </c>
      <c r="G26" s="8">
        <v>1</v>
      </c>
      <c r="H26" s="8">
        <v>1</v>
      </c>
      <c r="I26" s="8">
        <v>0</v>
      </c>
      <c r="J26" s="6"/>
      <c r="L26" s="4">
        <f t="shared" si="0"/>
        <v>3</v>
      </c>
      <c r="M26" s="4" t="str" cm="1">
        <f t="array" ref="M26">_xlfn.IFS(L26&gt;50,"保送",L26&lt;3,"否",AND(L26&gt;2,L26&lt;9),"是")</f>
        <v>是</v>
      </c>
    </row>
    <row r="27" spans="1:13" x14ac:dyDescent="0.25">
      <c r="A27" s="30">
        <v>26</v>
      </c>
      <c r="C27" s="8">
        <v>0</v>
      </c>
      <c r="D27" s="8">
        <v>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6"/>
      <c r="L27" s="4">
        <f t="shared" si="0"/>
        <v>1</v>
      </c>
      <c r="M27" s="4" t="str" cm="1">
        <f t="array" ref="M27">_xlfn.IFS(L27&gt;50,"保送",L27&lt;3,"否",AND(L27&gt;2,L27&lt;9),"是")</f>
        <v>否</v>
      </c>
    </row>
    <row r="28" spans="1:13" x14ac:dyDescent="0.25">
      <c r="A28" s="30">
        <v>27</v>
      </c>
      <c r="C28" s="8">
        <v>0</v>
      </c>
      <c r="D28" s="8">
        <v>100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6"/>
      <c r="L28" s="4">
        <f t="shared" si="0"/>
        <v>100</v>
      </c>
      <c r="M28" s="4" t="str" cm="1">
        <f t="array" ref="M28">_xlfn.IFS(L28&gt;50,"保送",L28&lt;3,"否",AND(L28&gt;2,L28&lt;9),"是")</f>
        <v>保送</v>
      </c>
    </row>
    <row r="29" spans="1:13" x14ac:dyDescent="0.25">
      <c r="A29" s="30">
        <v>28</v>
      </c>
      <c r="C29" s="8">
        <v>0</v>
      </c>
      <c r="D29" s="8">
        <v>1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6"/>
      <c r="L29" s="4">
        <f t="shared" si="0"/>
        <v>1</v>
      </c>
      <c r="M29" s="4" t="str" cm="1">
        <f t="array" ref="M29">_xlfn.IFS(L29&gt;50,"保送",L29&lt;3,"否",AND(L29&gt;2,L29&lt;9),"是")</f>
        <v>否</v>
      </c>
    </row>
    <row r="30" spans="1:13" x14ac:dyDescent="0.25">
      <c r="A30" s="30">
        <v>29</v>
      </c>
      <c r="C30" s="8">
        <v>0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6"/>
      <c r="L30" s="4">
        <f t="shared" si="0"/>
        <v>1</v>
      </c>
      <c r="M30" s="4" t="str" cm="1">
        <f t="array" ref="M30">_xlfn.IFS(L30&gt;50,"保送",L30&lt;3,"否",AND(L30&gt;2,L30&lt;9),"是")</f>
        <v>否</v>
      </c>
    </row>
    <row r="31" spans="1:13" x14ac:dyDescent="0.25">
      <c r="A31" s="30">
        <v>30</v>
      </c>
      <c r="C31" s="8">
        <v>0</v>
      </c>
      <c r="D31" s="8">
        <v>1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6"/>
      <c r="L31" s="4">
        <f t="shared" si="0"/>
        <v>1</v>
      </c>
      <c r="M31" s="4" t="str" cm="1">
        <f t="array" ref="M31">_xlfn.IFS(L31&gt;50,"保送",L31&lt;3,"否",AND(L31&gt;2,L31&lt;9),"是")</f>
        <v>否</v>
      </c>
    </row>
    <row r="32" spans="1:13" x14ac:dyDescent="0.25">
      <c r="A32" s="30">
        <v>31</v>
      </c>
      <c r="C32" s="8">
        <v>0</v>
      </c>
      <c r="D32" s="8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6"/>
      <c r="L32" s="4">
        <f t="shared" si="0"/>
        <v>1</v>
      </c>
      <c r="M32" s="4" t="str" cm="1">
        <f t="array" ref="M32">_xlfn.IFS(L32&gt;50,"保送",L32&lt;3,"否",AND(L32&gt;2,L32&lt;9),"是")</f>
        <v>否</v>
      </c>
    </row>
    <row r="33" spans="1:13" x14ac:dyDescent="0.25">
      <c r="A33" s="30">
        <v>32</v>
      </c>
      <c r="C33" s="8">
        <v>0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6"/>
      <c r="L33" s="4">
        <f t="shared" si="0"/>
        <v>1</v>
      </c>
      <c r="M33" s="4" t="str" cm="1">
        <f t="array" ref="M33">_xlfn.IFS(L33&gt;50,"保送",L33&lt;3,"否",AND(L33&gt;2,L33&lt;9),"是")</f>
        <v>否</v>
      </c>
    </row>
    <row r="34" spans="1:13" x14ac:dyDescent="0.25">
      <c r="A34" s="30">
        <v>33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6"/>
      <c r="L34" s="4">
        <f t="shared" si="0"/>
        <v>0</v>
      </c>
      <c r="M34" s="4" t="str" cm="1">
        <f t="array" ref="M34">_xlfn.IFS(L34&gt;50,"保送",L34&lt;3,"否",AND(L34&gt;2,L34&lt;9),"是")</f>
        <v>否</v>
      </c>
    </row>
    <row r="35" spans="1:13" x14ac:dyDescent="0.25">
      <c r="A35" s="30">
        <v>34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6"/>
      <c r="L35" s="4">
        <f t="shared" si="0"/>
        <v>0</v>
      </c>
      <c r="M35" s="4" t="str" cm="1">
        <f t="array" ref="M35">_xlfn.IFS(L35&gt;50,"保送",L35&lt;3,"否",AND(L35&gt;2,L35&lt;9),"是")</f>
        <v>否</v>
      </c>
    </row>
    <row r="36" spans="1:13" x14ac:dyDescent="0.25">
      <c r="A36" s="30">
        <v>35</v>
      </c>
      <c r="C36" s="8">
        <v>0</v>
      </c>
      <c r="D36" s="8">
        <v>1</v>
      </c>
      <c r="E36" s="8">
        <v>0</v>
      </c>
      <c r="F36" s="8">
        <v>1</v>
      </c>
      <c r="G36" s="8">
        <v>0</v>
      </c>
      <c r="H36" s="8">
        <v>0</v>
      </c>
      <c r="I36" s="15">
        <v>1</v>
      </c>
      <c r="J36" s="6"/>
      <c r="L36" s="4">
        <f t="shared" si="0"/>
        <v>3</v>
      </c>
      <c r="M36" s="4" t="str" cm="1">
        <f t="array" ref="M36">_xlfn.IFS(L36&gt;50,"保送",L36&lt;3,"否",AND(L36&gt;2,L36&lt;9),"是")</f>
        <v>是</v>
      </c>
    </row>
    <row r="37" spans="1:13" x14ac:dyDescent="0.25">
      <c r="A37" s="30">
        <v>36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1</v>
      </c>
      <c r="I37" s="8">
        <v>0</v>
      </c>
      <c r="J37" s="6"/>
      <c r="L37" s="4">
        <f t="shared" si="0"/>
        <v>1</v>
      </c>
      <c r="M37" s="4" t="str" cm="1">
        <f t="array" ref="M37">_xlfn.IFS(L37&gt;50,"保送",L37&lt;3,"否",AND(L37&gt;2,L37&lt;9),"是")</f>
        <v>否</v>
      </c>
    </row>
    <row r="38" spans="1:13" x14ac:dyDescent="0.25">
      <c r="A38" s="30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6"/>
      <c r="L38" s="4">
        <f t="shared" si="0"/>
        <v>0</v>
      </c>
      <c r="M38" s="4" t="str" cm="1">
        <f t="array" ref="M38">_xlfn.IFS(L38&gt;50,"保送",L38&lt;3,"否",AND(L38&gt;2,L38&lt;9),"是")</f>
        <v>否</v>
      </c>
    </row>
    <row r="39" spans="1:13" x14ac:dyDescent="0.25">
      <c r="A39" s="30">
        <v>38</v>
      </c>
      <c r="C39" s="8">
        <v>0</v>
      </c>
      <c r="D39" s="8">
        <v>1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6"/>
      <c r="L39" s="4">
        <f t="shared" si="0"/>
        <v>1</v>
      </c>
      <c r="M39" s="4" t="str" cm="1">
        <f t="array" ref="M39">_xlfn.IFS(L39&gt;50,"保送",L39&lt;3,"否",AND(L39&gt;2,L39&lt;9),"是")</f>
        <v>否</v>
      </c>
    </row>
    <row r="40" spans="1:13" x14ac:dyDescent="0.25">
      <c r="A40" s="30">
        <v>39</v>
      </c>
      <c r="C40" s="8">
        <v>0</v>
      </c>
      <c r="D40" s="8">
        <v>1</v>
      </c>
      <c r="E40" s="8">
        <v>0</v>
      </c>
      <c r="F40" s="8">
        <v>0</v>
      </c>
      <c r="G40" s="8">
        <v>0</v>
      </c>
      <c r="H40" s="8">
        <v>0</v>
      </c>
      <c r="I40" s="8">
        <v>1</v>
      </c>
      <c r="J40" s="6"/>
      <c r="L40" s="4">
        <f t="shared" si="0"/>
        <v>2</v>
      </c>
      <c r="M40" s="4" t="str" cm="1">
        <f t="array" ref="M40">_xlfn.IFS(L40&gt;50,"保送",L40&lt;3,"否",AND(L40&gt;2,L40&lt;9),"是")</f>
        <v>否</v>
      </c>
    </row>
    <row r="41" spans="1:13" x14ac:dyDescent="0.25">
      <c r="A41" s="30">
        <v>40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6"/>
      <c r="L41" s="4">
        <f t="shared" si="0"/>
        <v>0</v>
      </c>
      <c r="M41" s="4" t="str" cm="1">
        <f t="array" ref="M41">_xlfn.IFS(L41&gt;50,"保送",L41&lt;3,"否",AND(L41&gt;2,L41&lt;9),"是")</f>
        <v>否</v>
      </c>
    </row>
    <row r="42" spans="1:13" x14ac:dyDescent="0.25">
      <c r="A42" s="30">
        <v>41</v>
      </c>
      <c r="C42" s="8">
        <v>0</v>
      </c>
      <c r="D42" s="8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6"/>
      <c r="L42" s="4">
        <f t="shared" si="0"/>
        <v>2</v>
      </c>
      <c r="M42" s="4" t="str" cm="1">
        <f t="array" ref="M42">_xlfn.IFS(L42&gt;50,"保送",L42&lt;3,"否",AND(L42&gt;2,L42&lt;9),"是")</f>
        <v>否</v>
      </c>
    </row>
    <row r="43" spans="1:13" x14ac:dyDescent="0.25">
      <c r="A43" s="30">
        <v>42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6"/>
      <c r="L43" s="4">
        <f t="shared" si="0"/>
        <v>0</v>
      </c>
      <c r="M43" s="4" t="str" cm="1">
        <f t="array" ref="M43">_xlfn.IFS(L43&gt;50,"保送",L43&lt;3,"否",AND(L43&gt;2,L43&lt;9),"是")</f>
        <v>否</v>
      </c>
    </row>
    <row r="44" spans="1:13" x14ac:dyDescent="0.25">
      <c r="A44" s="30">
        <v>43</v>
      </c>
      <c r="C44" s="8">
        <v>0</v>
      </c>
      <c r="D44" s="8">
        <v>1</v>
      </c>
      <c r="E44" s="8">
        <v>0</v>
      </c>
      <c r="F44" s="8">
        <v>0</v>
      </c>
      <c r="G44" s="8">
        <v>0</v>
      </c>
      <c r="H44" s="8">
        <v>1</v>
      </c>
      <c r="I44" s="8">
        <v>0</v>
      </c>
      <c r="J44" s="6"/>
      <c r="L44" s="4">
        <f t="shared" si="0"/>
        <v>2</v>
      </c>
      <c r="M44" s="4" t="str" cm="1">
        <f t="array" ref="M44">_xlfn.IFS(L44&gt;50,"保送",L44&lt;3,"否",AND(L44&gt;2,L44&lt;9),"是")</f>
        <v>否</v>
      </c>
    </row>
    <row r="45" spans="1:13" x14ac:dyDescent="0.25">
      <c r="A45" s="30">
        <v>44</v>
      </c>
      <c r="C45" s="8">
        <v>0</v>
      </c>
      <c r="D45" s="8">
        <v>1</v>
      </c>
      <c r="E45" s="8">
        <v>0</v>
      </c>
      <c r="F45" s="8">
        <v>1</v>
      </c>
      <c r="G45" s="8">
        <v>0</v>
      </c>
      <c r="H45" s="8">
        <v>0</v>
      </c>
      <c r="I45" s="8">
        <v>1</v>
      </c>
      <c r="J45" s="6"/>
      <c r="L45" s="4">
        <f t="shared" si="0"/>
        <v>3</v>
      </c>
      <c r="M45" s="4" t="str" cm="1">
        <f t="array" ref="M45">_xlfn.IFS(L45&gt;50,"保送",L45&lt;3,"否",AND(L45&gt;2,L45&lt;9),"是")</f>
        <v>是</v>
      </c>
    </row>
    <row r="46" spans="1:13" x14ac:dyDescent="0.25">
      <c r="A46" s="30">
        <v>45</v>
      </c>
      <c r="C46" s="8">
        <v>0</v>
      </c>
      <c r="D46" s="8">
        <v>1</v>
      </c>
      <c r="E46" s="8">
        <v>1</v>
      </c>
      <c r="F46" s="8">
        <v>1</v>
      </c>
      <c r="G46" s="8">
        <v>0</v>
      </c>
      <c r="H46" s="8">
        <v>0</v>
      </c>
      <c r="I46" s="8">
        <v>0</v>
      </c>
      <c r="J46" s="6"/>
      <c r="L46" s="4">
        <f t="shared" si="0"/>
        <v>3</v>
      </c>
      <c r="M46" s="4" t="str" cm="1">
        <f t="array" ref="M46">_xlfn.IFS(L46&gt;50,"保送",L46&lt;3,"否",AND(L46&gt;2,L46&lt;9),"是")</f>
        <v>是</v>
      </c>
    </row>
    <row r="47" spans="1:13" x14ac:dyDescent="0.25">
      <c r="A47" s="30">
        <v>46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6"/>
      <c r="L47" s="4">
        <f t="shared" si="0"/>
        <v>0</v>
      </c>
      <c r="M47" s="4" t="str" cm="1">
        <f t="array" ref="M47">_xlfn.IFS(L47&gt;50,"保送",L47&lt;3,"否",AND(L47&gt;2,L47&lt;9),"是")</f>
        <v>否</v>
      </c>
    </row>
    <row r="48" spans="1:13" x14ac:dyDescent="0.25">
      <c r="A48" s="30">
        <v>47</v>
      </c>
      <c r="C48" s="8">
        <v>0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6"/>
      <c r="L48" s="4">
        <f t="shared" si="0"/>
        <v>1</v>
      </c>
      <c r="M48" s="4" t="str" cm="1">
        <f t="array" ref="M48">_xlfn.IFS(L48&gt;50,"保送",L48&lt;3,"否",AND(L48&gt;2,L48&lt;9),"是")</f>
        <v>否</v>
      </c>
    </row>
    <row r="49" spans="1:13" x14ac:dyDescent="0.25">
      <c r="A49" s="30">
        <v>48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6"/>
      <c r="L49" s="4">
        <f t="shared" si="0"/>
        <v>0</v>
      </c>
      <c r="M49" s="4" t="str" cm="1">
        <f t="array" ref="M49">_xlfn.IFS(L49&gt;50,"保送",L49&lt;3,"否",AND(L49&gt;2,L49&lt;9),"是")</f>
        <v>否</v>
      </c>
    </row>
    <row r="50" spans="1:13" x14ac:dyDescent="0.25">
      <c r="A50" s="30">
        <v>49</v>
      </c>
      <c r="C50" s="8">
        <v>0</v>
      </c>
      <c r="D50" s="8">
        <v>1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6"/>
      <c r="L50" s="4">
        <f t="shared" si="0"/>
        <v>1</v>
      </c>
      <c r="M50" s="4" t="str" cm="1">
        <f t="array" ref="M50">_xlfn.IFS(L50&gt;50,"保送",L50&lt;3,"否",AND(L50&gt;2,L50&lt;9),"是")</f>
        <v>否</v>
      </c>
    </row>
    <row r="51" spans="1:13" x14ac:dyDescent="0.25">
      <c r="A51" s="30">
        <v>50</v>
      </c>
      <c r="C51" s="8">
        <v>0</v>
      </c>
      <c r="D51" s="8">
        <v>1</v>
      </c>
      <c r="E51" s="8">
        <v>1</v>
      </c>
      <c r="F51" s="8">
        <v>0</v>
      </c>
      <c r="G51" s="8">
        <v>0</v>
      </c>
      <c r="H51" s="8">
        <v>0</v>
      </c>
      <c r="I51" s="8">
        <v>1</v>
      </c>
      <c r="J51" s="6"/>
      <c r="L51" s="4">
        <f t="shared" si="0"/>
        <v>3</v>
      </c>
      <c r="M51" s="4" t="str" cm="1">
        <f t="array" ref="M51">_xlfn.IFS(L51&gt;50,"保送",L51&lt;3,"否",AND(L51&gt;2,L51&lt;9),"是")</f>
        <v>是</v>
      </c>
    </row>
    <row r="52" spans="1:13" x14ac:dyDescent="0.25">
      <c r="A52" s="30">
        <v>51</v>
      </c>
      <c r="C52" s="8">
        <v>1</v>
      </c>
      <c r="D52" s="8">
        <v>1</v>
      </c>
      <c r="E52" s="8">
        <v>1</v>
      </c>
      <c r="F52" s="8">
        <v>1</v>
      </c>
      <c r="G52" s="8">
        <v>0</v>
      </c>
      <c r="H52" s="8">
        <v>0</v>
      </c>
      <c r="I52" s="8">
        <v>1</v>
      </c>
      <c r="J52" s="6"/>
      <c r="L52" s="4">
        <f t="shared" si="0"/>
        <v>5</v>
      </c>
      <c r="M52" s="4" t="str" cm="1">
        <f t="array" ref="M52">_xlfn.IFS(L52&gt;50,"保送",L52&lt;3,"否",AND(L52&gt;2,L52&lt;9),"是")</f>
        <v>是</v>
      </c>
    </row>
    <row r="53" spans="1:13" x14ac:dyDescent="0.25">
      <c r="A53" s="30">
        <v>52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1</v>
      </c>
      <c r="I53" s="8">
        <v>0</v>
      </c>
      <c r="J53" s="6"/>
      <c r="L53" s="4">
        <f t="shared" si="0"/>
        <v>1</v>
      </c>
      <c r="M53" s="4" t="str" cm="1">
        <f t="array" ref="M53">_xlfn.IFS(L53&gt;50,"保送",L53&lt;3,"否",AND(L53&gt;2,L53&lt;9),"是")</f>
        <v>否</v>
      </c>
    </row>
    <row r="54" spans="1:13" x14ac:dyDescent="0.25">
      <c r="A54" s="30">
        <v>53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6"/>
      <c r="L54" s="4">
        <f t="shared" si="0"/>
        <v>0</v>
      </c>
      <c r="M54" s="4" t="str" cm="1">
        <f t="array" ref="M54">_xlfn.IFS(L54&gt;50,"保送",L54&lt;3,"否",AND(L54&gt;2,L54&lt;9),"是")</f>
        <v>否</v>
      </c>
    </row>
    <row r="55" spans="1:13" x14ac:dyDescent="0.25">
      <c r="A55" s="30">
        <v>54</v>
      </c>
      <c r="C55" s="8">
        <v>0</v>
      </c>
      <c r="D55" s="8">
        <v>1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6"/>
      <c r="L55" s="4">
        <f t="shared" si="0"/>
        <v>1</v>
      </c>
      <c r="M55" s="4" t="str" cm="1">
        <f t="array" ref="M55">_xlfn.IFS(L55&gt;50,"保送",L55&lt;3,"否",AND(L55&gt;2,L55&lt;9),"是")</f>
        <v>否</v>
      </c>
    </row>
    <row r="56" spans="1:13" x14ac:dyDescent="0.25">
      <c r="A56" s="30">
        <v>55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6"/>
      <c r="L56" s="4">
        <f t="shared" si="0"/>
        <v>0</v>
      </c>
      <c r="M56" s="4" t="str" cm="1">
        <f t="array" ref="M56">_xlfn.IFS(L56&gt;50,"保送",L56&lt;3,"否",AND(L56&gt;2,L56&lt;9),"是")</f>
        <v>否</v>
      </c>
    </row>
    <row r="57" spans="1:13" x14ac:dyDescent="0.25">
      <c r="A57" s="30">
        <v>56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6"/>
      <c r="L57" s="4">
        <f t="shared" si="0"/>
        <v>0</v>
      </c>
      <c r="M57" s="4" t="str" cm="1">
        <f t="array" ref="M57">_xlfn.IFS(L57&gt;50,"保送",L57&lt;3,"否",AND(L57&gt;2,L57&lt;9),"是")</f>
        <v>否</v>
      </c>
    </row>
    <row r="58" spans="1:13" x14ac:dyDescent="0.25">
      <c r="A58" s="30">
        <v>57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6"/>
      <c r="L58" s="4">
        <f t="shared" si="0"/>
        <v>0</v>
      </c>
      <c r="M58" s="4" t="str" cm="1">
        <f t="array" ref="M58">_xlfn.IFS(L58&gt;50,"保送",L58&lt;3,"否",AND(L58&gt;2,L58&lt;9),"是")</f>
        <v>否</v>
      </c>
    </row>
    <row r="59" spans="1:13" x14ac:dyDescent="0.25">
      <c r="A59" s="30">
        <v>58</v>
      </c>
      <c r="C59" s="8">
        <v>0</v>
      </c>
      <c r="D59" s="8">
        <v>0</v>
      </c>
      <c r="E59" s="8">
        <v>1</v>
      </c>
      <c r="F59" s="8">
        <v>0</v>
      </c>
      <c r="G59" s="8">
        <v>0</v>
      </c>
      <c r="H59" s="8">
        <v>0</v>
      </c>
      <c r="I59" s="8">
        <v>0</v>
      </c>
      <c r="J59" s="6"/>
      <c r="L59" s="4">
        <f t="shared" si="0"/>
        <v>1</v>
      </c>
      <c r="M59" s="4" t="str" cm="1">
        <f t="array" ref="M59">_xlfn.IFS(L59&gt;50,"保送",L59&lt;3,"否",AND(L59&gt;2,L59&lt;9),"是")</f>
        <v>否</v>
      </c>
    </row>
    <row r="60" spans="1:13" x14ac:dyDescent="0.25">
      <c r="A60" s="30">
        <v>59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6"/>
      <c r="L60" s="4">
        <f t="shared" si="0"/>
        <v>0</v>
      </c>
      <c r="M60" s="4" t="str" cm="1">
        <f t="array" ref="M60">_xlfn.IFS(L60&gt;50,"保送",L60&lt;3,"否",AND(L60&gt;2,L60&lt;9),"是")</f>
        <v>否</v>
      </c>
    </row>
    <row r="61" spans="1:13" x14ac:dyDescent="0.25">
      <c r="A61" s="30">
        <v>60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6"/>
      <c r="L61" s="4">
        <f t="shared" si="0"/>
        <v>0</v>
      </c>
      <c r="M61" s="4" t="str" cm="1">
        <f t="array" ref="M61">_xlfn.IFS(L61&gt;50,"保送",L61&lt;3,"否",AND(L61&gt;2,L61&lt;9),"是")</f>
        <v>否</v>
      </c>
    </row>
    <row r="62" spans="1:13" x14ac:dyDescent="0.25">
      <c r="A62" s="30">
        <v>61</v>
      </c>
      <c r="C62" s="8">
        <v>0</v>
      </c>
      <c r="D62" s="8">
        <v>0</v>
      </c>
      <c r="E62" s="8">
        <v>100</v>
      </c>
      <c r="F62" s="8">
        <v>0</v>
      </c>
      <c r="G62" s="8">
        <v>0</v>
      </c>
      <c r="H62" s="8">
        <v>0</v>
      </c>
      <c r="I62" s="8">
        <v>1</v>
      </c>
      <c r="J62" s="6"/>
      <c r="L62" s="4">
        <f t="shared" si="0"/>
        <v>101</v>
      </c>
      <c r="M62" s="4" t="str" cm="1">
        <f t="array" ref="M62">_xlfn.IFS(L62&gt;50,"保送",L62&lt;3,"否",AND(L62&gt;2,L62&lt;9),"是")</f>
        <v>保送</v>
      </c>
    </row>
    <row r="63" spans="1:13" x14ac:dyDescent="0.25">
      <c r="A63" s="30">
        <v>62</v>
      </c>
      <c r="C63" s="8">
        <v>0</v>
      </c>
      <c r="D63" s="8">
        <v>1</v>
      </c>
      <c r="E63" s="8">
        <v>1</v>
      </c>
      <c r="F63" s="8">
        <v>0</v>
      </c>
      <c r="G63" s="8">
        <v>1</v>
      </c>
      <c r="H63" s="8">
        <v>0</v>
      </c>
      <c r="I63" s="8">
        <v>0</v>
      </c>
      <c r="J63" s="6"/>
      <c r="L63" s="4">
        <f t="shared" si="0"/>
        <v>3</v>
      </c>
      <c r="M63" s="4" t="str" cm="1">
        <f t="array" ref="M63">_xlfn.IFS(L63&gt;50,"保送",L63&lt;3,"否",AND(L63&gt;2,L63&lt;9),"是")</f>
        <v>是</v>
      </c>
    </row>
    <row r="64" spans="1:13" x14ac:dyDescent="0.25">
      <c r="A64" s="30">
        <v>63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6"/>
      <c r="L64" s="4">
        <f t="shared" si="0"/>
        <v>0</v>
      </c>
      <c r="M64" s="4" t="str" cm="1">
        <f t="array" ref="M64">_xlfn.IFS(L64&gt;50,"保送",L64&lt;3,"否",AND(L64&gt;2,L64&lt;9),"是")</f>
        <v>否</v>
      </c>
    </row>
    <row r="65" spans="1:13" x14ac:dyDescent="0.25">
      <c r="A65" s="30">
        <v>64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6"/>
      <c r="L65" s="4">
        <f t="shared" si="0"/>
        <v>0</v>
      </c>
      <c r="M65" s="4" t="str" cm="1">
        <f t="array" ref="M65">_xlfn.IFS(L65&gt;50,"保送",L65&lt;3,"否",AND(L65&gt;2,L65&lt;9),"是")</f>
        <v>否</v>
      </c>
    </row>
    <row r="66" spans="1:13" x14ac:dyDescent="0.25">
      <c r="A66" s="30">
        <v>65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6"/>
      <c r="L66" s="4">
        <f t="shared" ref="L66:L129" si="1">SUM(C66:J66)</f>
        <v>0</v>
      </c>
      <c r="M66" s="4" t="str" cm="1">
        <f t="array" ref="M66">_xlfn.IFS(L66&gt;50,"保送",L66&lt;3,"否",AND(L66&gt;2,L66&lt;9),"是")</f>
        <v>否</v>
      </c>
    </row>
    <row r="67" spans="1:13" x14ac:dyDescent="0.25">
      <c r="A67" s="30">
        <v>66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6"/>
      <c r="L67" s="4">
        <f t="shared" si="1"/>
        <v>0</v>
      </c>
      <c r="M67" s="4" t="str" cm="1">
        <f t="array" ref="M67">_xlfn.IFS(L67&gt;50,"保送",L67&lt;3,"否",AND(L67&gt;2,L67&lt;9),"是")</f>
        <v>否</v>
      </c>
    </row>
    <row r="68" spans="1:13" x14ac:dyDescent="0.25">
      <c r="A68" s="30">
        <v>67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6"/>
      <c r="L68" s="4">
        <f t="shared" si="1"/>
        <v>0</v>
      </c>
      <c r="M68" s="4" t="str" cm="1">
        <f t="array" ref="M68">_xlfn.IFS(L68&gt;50,"保送",L68&lt;3,"否",AND(L68&gt;2,L68&lt;9),"是")</f>
        <v>否</v>
      </c>
    </row>
    <row r="69" spans="1:13" x14ac:dyDescent="0.25">
      <c r="A69" s="30">
        <v>68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6"/>
      <c r="L69" s="4">
        <f t="shared" si="1"/>
        <v>0</v>
      </c>
      <c r="M69" s="4" t="str" cm="1">
        <f t="array" ref="M69">_xlfn.IFS(L69&gt;50,"保送",L69&lt;3,"否",AND(L69&gt;2,L69&lt;9),"是")</f>
        <v>否</v>
      </c>
    </row>
    <row r="70" spans="1:13" x14ac:dyDescent="0.25">
      <c r="A70" s="30">
        <v>69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6"/>
      <c r="L70" s="4">
        <f t="shared" si="1"/>
        <v>0</v>
      </c>
      <c r="M70" s="4" t="str" cm="1">
        <f t="array" ref="M70">_xlfn.IFS(L70&gt;50,"保送",L70&lt;3,"否",AND(L70&gt;2,L70&lt;9),"是")</f>
        <v>否</v>
      </c>
    </row>
    <row r="71" spans="1:13" x14ac:dyDescent="0.25">
      <c r="A71" s="30">
        <v>70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6"/>
      <c r="L71" s="4">
        <f t="shared" si="1"/>
        <v>0</v>
      </c>
      <c r="M71" s="4" t="str" cm="1">
        <f t="array" ref="M71">_xlfn.IFS(L71&gt;50,"保送",L71&lt;3,"否",AND(L71&gt;2,L71&lt;9),"是")</f>
        <v>否</v>
      </c>
    </row>
    <row r="72" spans="1:13" x14ac:dyDescent="0.25">
      <c r="A72" s="30">
        <v>71</v>
      </c>
      <c r="C72" s="8">
        <v>0</v>
      </c>
      <c r="D72" s="8">
        <v>1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6"/>
      <c r="L72" s="4">
        <f t="shared" si="1"/>
        <v>1</v>
      </c>
      <c r="M72" s="4" t="str" cm="1">
        <f t="array" ref="M72">_xlfn.IFS(L72&gt;50,"保送",L72&lt;3,"否",AND(L72&gt;2,L72&lt;9),"是")</f>
        <v>否</v>
      </c>
    </row>
    <row r="73" spans="1:13" x14ac:dyDescent="0.25">
      <c r="A73" s="30">
        <v>72</v>
      </c>
      <c r="C73" s="8">
        <v>1</v>
      </c>
      <c r="D73" s="8">
        <v>0</v>
      </c>
      <c r="E73" s="8">
        <v>1</v>
      </c>
      <c r="F73" s="8">
        <v>1</v>
      </c>
      <c r="G73" s="8">
        <v>0</v>
      </c>
      <c r="H73" s="8">
        <v>1</v>
      </c>
      <c r="I73" s="8">
        <v>0</v>
      </c>
      <c r="J73" s="6"/>
      <c r="L73" s="4">
        <f t="shared" si="1"/>
        <v>4</v>
      </c>
      <c r="M73" s="4" t="str" cm="1">
        <f t="array" ref="M73">_xlfn.IFS(L73&gt;50,"保送",L73&lt;3,"否",AND(L73&gt;2,L73&lt;9),"是")</f>
        <v>是</v>
      </c>
    </row>
    <row r="74" spans="1:13" x14ac:dyDescent="0.25">
      <c r="A74" s="30">
        <v>73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6"/>
      <c r="L74" s="4">
        <f t="shared" si="1"/>
        <v>0</v>
      </c>
      <c r="M74" s="4" t="str" cm="1">
        <f t="array" ref="M74">_xlfn.IFS(L74&gt;50,"保送",L74&lt;3,"否",AND(L74&gt;2,L74&lt;9),"是")</f>
        <v>否</v>
      </c>
    </row>
    <row r="75" spans="1:13" x14ac:dyDescent="0.25">
      <c r="A75" s="30">
        <v>74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6"/>
      <c r="L75" s="4">
        <f t="shared" si="1"/>
        <v>0</v>
      </c>
      <c r="M75" s="4" t="str" cm="1">
        <f t="array" ref="M75">_xlfn.IFS(L75&gt;50,"保送",L75&lt;3,"否",AND(L75&gt;2,L75&lt;9),"是")</f>
        <v>否</v>
      </c>
    </row>
    <row r="76" spans="1:13" x14ac:dyDescent="0.25">
      <c r="A76" s="30">
        <v>75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6"/>
      <c r="L76" s="4">
        <f t="shared" si="1"/>
        <v>0</v>
      </c>
      <c r="M76" s="4" t="str" cm="1">
        <f t="array" ref="M76">_xlfn.IFS(L76&gt;50,"保送",L76&lt;3,"否",AND(L76&gt;2,L76&lt;9),"是")</f>
        <v>否</v>
      </c>
    </row>
    <row r="77" spans="1:13" x14ac:dyDescent="0.25">
      <c r="A77" s="30">
        <v>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6"/>
      <c r="L77" s="4">
        <f t="shared" si="1"/>
        <v>0</v>
      </c>
      <c r="M77" s="4" t="str" cm="1">
        <f t="array" ref="M77">_xlfn.IFS(L77&gt;50,"保送",L77&lt;3,"否",AND(L77&gt;2,L77&lt;9),"是")</f>
        <v>否</v>
      </c>
    </row>
    <row r="78" spans="1:13" x14ac:dyDescent="0.25">
      <c r="A78" s="31">
        <v>77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6"/>
      <c r="L78" s="4">
        <f t="shared" si="1"/>
        <v>0</v>
      </c>
      <c r="M78" s="4" t="str" cm="1">
        <f t="array" ref="M78">_xlfn.IFS(L78&gt;50,"保送",L78&lt;3,"否",AND(L78&gt;2,L78&lt;9),"是")</f>
        <v>否</v>
      </c>
    </row>
    <row r="79" spans="1:13" x14ac:dyDescent="0.25">
      <c r="A79" s="31">
        <v>78</v>
      </c>
      <c r="C79" s="8">
        <v>0</v>
      </c>
      <c r="D79" s="8">
        <v>0</v>
      </c>
      <c r="E79" s="8">
        <v>0</v>
      </c>
      <c r="F79" s="8">
        <v>1</v>
      </c>
      <c r="G79" s="8">
        <v>0</v>
      </c>
      <c r="H79" s="8">
        <v>1</v>
      </c>
      <c r="I79" s="8">
        <v>1</v>
      </c>
      <c r="J79" s="6"/>
      <c r="L79" s="4">
        <f t="shared" si="1"/>
        <v>3</v>
      </c>
      <c r="M79" s="4" t="str" cm="1">
        <f t="array" ref="M79">_xlfn.IFS(L79&gt;50,"保送",L79&lt;3,"否",AND(L79&gt;2,L79&lt;9),"是")</f>
        <v>是</v>
      </c>
    </row>
    <row r="80" spans="1:13" x14ac:dyDescent="0.25">
      <c r="A80" s="31">
        <v>79</v>
      </c>
      <c r="C80" s="8">
        <v>0</v>
      </c>
      <c r="D80" s="8">
        <v>0</v>
      </c>
      <c r="E80" s="8">
        <v>1</v>
      </c>
      <c r="F80" s="8">
        <v>0</v>
      </c>
      <c r="G80" s="8">
        <v>0</v>
      </c>
      <c r="H80" s="8">
        <v>0</v>
      </c>
      <c r="I80" s="8">
        <v>1</v>
      </c>
      <c r="J80" s="6"/>
      <c r="L80" s="4">
        <f t="shared" si="1"/>
        <v>2</v>
      </c>
      <c r="M80" s="4" t="str" cm="1">
        <f t="array" ref="M80">_xlfn.IFS(L80&gt;50,"保送",L80&lt;3,"否",AND(L80&gt;2,L80&lt;9),"是")</f>
        <v>否</v>
      </c>
    </row>
    <row r="81" spans="1:13" x14ac:dyDescent="0.25">
      <c r="A81" s="31">
        <v>80</v>
      </c>
      <c r="C81" s="8">
        <v>1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6"/>
      <c r="L81" s="4">
        <f t="shared" si="1"/>
        <v>1</v>
      </c>
      <c r="M81" s="4" t="str" cm="1">
        <f t="array" ref="M81">_xlfn.IFS(L81&gt;50,"保送",L81&lt;3,"否",AND(L81&gt;2,L81&lt;9),"是")</f>
        <v>否</v>
      </c>
    </row>
    <row r="82" spans="1:13" x14ac:dyDescent="0.25">
      <c r="A82" s="31">
        <v>81</v>
      </c>
      <c r="C82" s="8">
        <v>0</v>
      </c>
      <c r="D82" s="8">
        <v>1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6"/>
      <c r="L82" s="4">
        <f t="shared" si="1"/>
        <v>1</v>
      </c>
      <c r="M82" s="4" t="str" cm="1">
        <f t="array" ref="M82">_xlfn.IFS(L82&gt;50,"保送",L82&lt;3,"否",AND(L82&gt;2,L82&lt;9),"是")</f>
        <v>否</v>
      </c>
    </row>
    <row r="83" spans="1:13" x14ac:dyDescent="0.25">
      <c r="A83" s="31">
        <v>82</v>
      </c>
      <c r="C83" s="8">
        <v>0</v>
      </c>
      <c r="D83" s="8">
        <v>0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6"/>
      <c r="L83" s="4">
        <f t="shared" si="1"/>
        <v>1</v>
      </c>
      <c r="M83" s="4" t="str" cm="1">
        <f t="array" ref="M83">_xlfn.IFS(L83&gt;50,"保送",L83&lt;3,"否",AND(L83&gt;2,L83&lt;9),"是")</f>
        <v>否</v>
      </c>
    </row>
    <row r="84" spans="1:13" x14ac:dyDescent="0.25">
      <c r="A84" s="31">
        <v>83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1</v>
      </c>
      <c r="I84" s="8">
        <v>0</v>
      </c>
      <c r="J84" s="6"/>
      <c r="L84" s="4">
        <f t="shared" si="1"/>
        <v>1</v>
      </c>
      <c r="M84" s="4" t="str" cm="1">
        <f t="array" ref="M84">_xlfn.IFS(L84&gt;50,"保送",L84&lt;3,"否",AND(L84&gt;2,L84&lt;9),"是")</f>
        <v>否</v>
      </c>
    </row>
    <row r="85" spans="1:13" x14ac:dyDescent="0.25">
      <c r="A85" s="31">
        <v>84</v>
      </c>
      <c r="C85" s="8">
        <v>0</v>
      </c>
      <c r="D85" s="8">
        <v>0</v>
      </c>
      <c r="E85" s="8">
        <v>1</v>
      </c>
      <c r="F85" s="8">
        <v>0</v>
      </c>
      <c r="G85" s="8">
        <v>0</v>
      </c>
      <c r="H85" s="8">
        <v>0</v>
      </c>
      <c r="I85" s="8">
        <v>0</v>
      </c>
      <c r="J85" s="6"/>
      <c r="L85" s="4">
        <f t="shared" si="1"/>
        <v>1</v>
      </c>
      <c r="M85" s="4" t="str" cm="1">
        <f t="array" ref="M85">_xlfn.IFS(L85&gt;50,"保送",L85&lt;3,"否",AND(L85&gt;2,L85&lt;9),"是")</f>
        <v>否</v>
      </c>
    </row>
    <row r="86" spans="1:13" x14ac:dyDescent="0.25">
      <c r="A86" s="31">
        <v>85</v>
      </c>
      <c r="C86" s="8">
        <v>0</v>
      </c>
      <c r="D86" s="8">
        <v>1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6"/>
      <c r="L86" s="4">
        <f t="shared" si="1"/>
        <v>1</v>
      </c>
      <c r="M86" s="4" t="str" cm="1">
        <f t="array" ref="M86">_xlfn.IFS(L86&gt;50,"保送",L86&lt;3,"否",AND(L86&gt;2,L86&lt;9),"是")</f>
        <v>否</v>
      </c>
    </row>
    <row r="87" spans="1:13" x14ac:dyDescent="0.25">
      <c r="A87" s="31">
        <v>86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6"/>
      <c r="L87" s="4">
        <f t="shared" si="1"/>
        <v>0</v>
      </c>
      <c r="M87" s="4" t="str" cm="1">
        <f t="array" ref="M87">_xlfn.IFS(L87&gt;50,"保送",L87&lt;3,"否",AND(L87&gt;2,L87&lt;9),"是")</f>
        <v>否</v>
      </c>
    </row>
    <row r="88" spans="1:13" x14ac:dyDescent="0.25">
      <c r="A88" s="31">
        <v>87</v>
      </c>
      <c r="C88" s="8">
        <v>0</v>
      </c>
      <c r="D88" s="8">
        <v>0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6"/>
      <c r="L88" s="4">
        <f t="shared" si="1"/>
        <v>1</v>
      </c>
      <c r="M88" s="4" t="str" cm="1">
        <f t="array" ref="M88">_xlfn.IFS(L88&gt;50,"保送",L88&lt;3,"否",AND(L88&gt;2,L88&lt;9),"是")</f>
        <v>否</v>
      </c>
    </row>
    <row r="89" spans="1:13" x14ac:dyDescent="0.25">
      <c r="A89" s="31">
        <v>88</v>
      </c>
      <c r="C89" s="8">
        <v>0</v>
      </c>
      <c r="D89" s="8">
        <v>0</v>
      </c>
      <c r="E89" s="8">
        <v>1</v>
      </c>
      <c r="F89" s="8">
        <v>0</v>
      </c>
      <c r="G89" s="8">
        <v>1</v>
      </c>
      <c r="H89" s="8">
        <v>0</v>
      </c>
      <c r="I89" s="8">
        <v>0</v>
      </c>
      <c r="J89" s="6"/>
      <c r="L89" s="4">
        <f t="shared" si="1"/>
        <v>2</v>
      </c>
      <c r="M89" s="4" t="str" cm="1">
        <f t="array" ref="M89">_xlfn.IFS(L89&gt;50,"保送",L89&lt;3,"否",AND(L89&gt;2,L89&lt;9),"是")</f>
        <v>否</v>
      </c>
    </row>
    <row r="90" spans="1:13" x14ac:dyDescent="0.25">
      <c r="A90" s="31">
        <v>89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6"/>
      <c r="L90" s="4">
        <f t="shared" si="1"/>
        <v>0</v>
      </c>
      <c r="M90" s="4" t="str" cm="1">
        <f t="array" ref="M90">_xlfn.IFS(L90&gt;50,"保送",L90&lt;3,"否",AND(L90&gt;2,L90&lt;9),"是")</f>
        <v>否</v>
      </c>
    </row>
    <row r="91" spans="1:13" x14ac:dyDescent="0.25">
      <c r="A91" s="31">
        <v>90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6"/>
      <c r="L91" s="4">
        <f t="shared" si="1"/>
        <v>0</v>
      </c>
      <c r="M91" s="4" t="str" cm="1">
        <f t="array" ref="M91">_xlfn.IFS(L91&gt;50,"保送",L91&lt;3,"否",AND(L91&gt;2,L91&lt;9),"是")</f>
        <v>否</v>
      </c>
    </row>
    <row r="92" spans="1:13" x14ac:dyDescent="0.25">
      <c r="A92" s="31">
        <v>91</v>
      </c>
      <c r="C92" s="8">
        <v>0</v>
      </c>
      <c r="D92" s="8">
        <v>0</v>
      </c>
      <c r="E92" s="8">
        <v>1</v>
      </c>
      <c r="F92" s="8">
        <v>0</v>
      </c>
      <c r="G92" s="8">
        <v>0</v>
      </c>
      <c r="H92" s="8">
        <v>0</v>
      </c>
      <c r="I92" s="8">
        <v>1</v>
      </c>
      <c r="J92" s="6"/>
      <c r="L92" s="4">
        <f t="shared" si="1"/>
        <v>2</v>
      </c>
      <c r="M92" s="4" t="str" cm="1">
        <f t="array" ref="M92">_xlfn.IFS(L92&gt;50,"保送",L92&lt;3,"否",AND(L92&gt;2,L92&lt;9),"是")</f>
        <v>否</v>
      </c>
    </row>
    <row r="93" spans="1:13" x14ac:dyDescent="0.25">
      <c r="A93" s="31">
        <v>92</v>
      </c>
      <c r="C93" s="8">
        <v>100</v>
      </c>
      <c r="D93" s="8">
        <v>0</v>
      </c>
      <c r="E93" s="8">
        <v>0</v>
      </c>
      <c r="F93" s="8">
        <v>0</v>
      </c>
      <c r="G93" s="8">
        <v>1</v>
      </c>
      <c r="H93" s="8">
        <v>0</v>
      </c>
      <c r="I93" s="8">
        <v>1</v>
      </c>
      <c r="J93" s="6"/>
      <c r="L93" s="4">
        <f t="shared" si="1"/>
        <v>102</v>
      </c>
      <c r="M93" s="4" t="str" cm="1">
        <f t="array" ref="M93">_xlfn.IFS(L93&gt;50,"保送",L93&lt;3,"否",AND(L93&gt;2,L93&lt;9),"是")</f>
        <v>保送</v>
      </c>
    </row>
    <row r="94" spans="1:13" x14ac:dyDescent="0.25">
      <c r="A94" s="31">
        <v>93</v>
      </c>
      <c r="C94" s="8">
        <v>0</v>
      </c>
      <c r="D94" s="8">
        <v>0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6"/>
      <c r="L94" s="4">
        <f t="shared" si="1"/>
        <v>5</v>
      </c>
      <c r="M94" s="4" t="str" cm="1">
        <f t="array" ref="M94">_xlfn.IFS(L94&gt;50,"保送",L94&lt;3,"否",AND(L94&gt;2,L94&lt;9),"是")</f>
        <v>是</v>
      </c>
    </row>
    <row r="95" spans="1:13" x14ac:dyDescent="0.25">
      <c r="A95" s="31">
        <v>94</v>
      </c>
      <c r="C95" s="8">
        <v>0</v>
      </c>
      <c r="D95" s="8">
        <v>0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6"/>
      <c r="L95" s="4">
        <f t="shared" si="1"/>
        <v>1</v>
      </c>
      <c r="M95" s="4" t="str" cm="1">
        <f t="array" ref="M95">_xlfn.IFS(L95&gt;50,"保送",L95&lt;3,"否",AND(L95&gt;2,L95&lt;9),"是")</f>
        <v>否</v>
      </c>
    </row>
    <row r="96" spans="1:13" x14ac:dyDescent="0.25">
      <c r="A96" s="31">
        <v>95</v>
      </c>
      <c r="C96" s="8">
        <v>0</v>
      </c>
      <c r="D96" s="8">
        <v>0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6"/>
      <c r="L96" s="4">
        <f t="shared" si="1"/>
        <v>1</v>
      </c>
      <c r="M96" s="4" t="str" cm="1">
        <f t="array" ref="M96">_xlfn.IFS(L96&gt;50,"保送",L96&lt;3,"否",AND(L96&gt;2,L96&lt;9),"是")</f>
        <v>否</v>
      </c>
    </row>
    <row r="97" spans="1:13" x14ac:dyDescent="0.25">
      <c r="A97" s="31">
        <v>96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6"/>
      <c r="L97" s="4">
        <f t="shared" si="1"/>
        <v>0</v>
      </c>
      <c r="M97" s="4" t="str" cm="1">
        <f t="array" ref="M97">_xlfn.IFS(L97&gt;50,"保送",L97&lt;3,"否",AND(L97&gt;2,L97&lt;9),"是")</f>
        <v>否</v>
      </c>
    </row>
    <row r="98" spans="1:13" x14ac:dyDescent="0.25">
      <c r="A98" s="31">
        <v>97</v>
      </c>
      <c r="C98" s="8">
        <v>0</v>
      </c>
      <c r="D98" s="8">
        <v>0</v>
      </c>
      <c r="E98" s="8">
        <v>1</v>
      </c>
      <c r="F98" s="8">
        <v>0</v>
      </c>
      <c r="G98" s="8">
        <v>0</v>
      </c>
      <c r="H98" s="8">
        <v>1</v>
      </c>
      <c r="I98" s="8">
        <v>0</v>
      </c>
      <c r="J98" s="6"/>
      <c r="L98" s="4">
        <f t="shared" si="1"/>
        <v>2</v>
      </c>
      <c r="M98" s="4" t="str" cm="1">
        <f t="array" ref="M98">_xlfn.IFS(L98&gt;50,"保送",L98&lt;3,"否",AND(L98&gt;2,L98&lt;9),"是")</f>
        <v>否</v>
      </c>
    </row>
    <row r="99" spans="1:13" x14ac:dyDescent="0.25">
      <c r="A99" s="31">
        <v>98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6"/>
      <c r="L99" s="4">
        <f t="shared" si="1"/>
        <v>0</v>
      </c>
      <c r="M99" s="4" t="str" cm="1">
        <f t="array" ref="M99">_xlfn.IFS(L99&gt;50,"保送",L99&lt;3,"否",AND(L99&gt;2,L99&lt;9),"是")</f>
        <v>否</v>
      </c>
    </row>
    <row r="100" spans="1:13" x14ac:dyDescent="0.25">
      <c r="A100" s="31">
        <v>99</v>
      </c>
      <c r="C100" s="8">
        <v>0</v>
      </c>
      <c r="D100" s="8">
        <v>0</v>
      </c>
      <c r="E100" s="8">
        <v>1</v>
      </c>
      <c r="F100" s="8">
        <v>0</v>
      </c>
      <c r="G100" s="8">
        <v>1</v>
      </c>
      <c r="H100" s="8">
        <v>1</v>
      </c>
      <c r="I100" s="8">
        <v>1</v>
      </c>
      <c r="J100" s="6"/>
      <c r="L100" s="4">
        <f t="shared" si="1"/>
        <v>4</v>
      </c>
      <c r="M100" s="4" t="str" cm="1">
        <f t="array" ref="M100">_xlfn.IFS(L100&gt;50,"保送",L100&lt;3,"否",AND(L100&gt;2,L100&lt;9),"是")</f>
        <v>是</v>
      </c>
    </row>
    <row r="101" spans="1:13" x14ac:dyDescent="0.25">
      <c r="A101" s="31">
        <v>100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6"/>
      <c r="L101" s="4">
        <f t="shared" si="1"/>
        <v>0</v>
      </c>
      <c r="M101" s="4" t="str" cm="1">
        <f t="array" ref="M101">_xlfn.IFS(L101&gt;50,"保送",L101&lt;3,"否",AND(L101&gt;2,L101&lt;9),"是")</f>
        <v>否</v>
      </c>
    </row>
    <row r="102" spans="1:13" x14ac:dyDescent="0.25">
      <c r="A102" s="31">
        <v>101</v>
      </c>
      <c r="C102" s="8">
        <v>0</v>
      </c>
      <c r="D102" s="8">
        <v>1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6"/>
      <c r="L102" s="4">
        <f t="shared" si="1"/>
        <v>1</v>
      </c>
      <c r="M102" s="4" t="str" cm="1">
        <f t="array" ref="M102">_xlfn.IFS(L102&gt;50,"保送",L102&lt;3,"否",AND(L102&gt;2,L102&lt;9),"是")</f>
        <v>否</v>
      </c>
    </row>
    <row r="103" spans="1:13" x14ac:dyDescent="0.25">
      <c r="A103" s="31">
        <v>102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6"/>
      <c r="L103" s="4">
        <f t="shared" si="1"/>
        <v>0</v>
      </c>
      <c r="M103" s="4" t="str" cm="1">
        <f t="array" ref="M103">_xlfn.IFS(L103&gt;50,"保送",L103&lt;3,"否",AND(L103&gt;2,L103&lt;9),"是")</f>
        <v>否</v>
      </c>
    </row>
    <row r="104" spans="1:13" x14ac:dyDescent="0.25">
      <c r="A104" s="31">
        <v>103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6"/>
      <c r="L104" s="4">
        <f t="shared" si="1"/>
        <v>0</v>
      </c>
      <c r="M104" s="4" t="str" cm="1">
        <f t="array" ref="M104">_xlfn.IFS(L104&gt;50,"保送",L104&lt;3,"否",AND(L104&gt;2,L104&lt;9),"是")</f>
        <v>否</v>
      </c>
    </row>
    <row r="105" spans="1:13" x14ac:dyDescent="0.25">
      <c r="A105" s="32">
        <v>104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6"/>
      <c r="L105" s="4">
        <f t="shared" si="1"/>
        <v>0</v>
      </c>
      <c r="M105" s="4" t="str" cm="1">
        <f t="array" ref="M105">_xlfn.IFS(L105&gt;50,"保送",L105&lt;3,"否",AND(L105&gt;2,L105&lt;9),"是")</f>
        <v>否</v>
      </c>
    </row>
    <row r="106" spans="1:13" x14ac:dyDescent="0.25">
      <c r="A106" s="32">
        <v>105</v>
      </c>
      <c r="C106" s="8">
        <v>0</v>
      </c>
      <c r="D106" s="8">
        <v>0</v>
      </c>
      <c r="E106" s="8">
        <v>1</v>
      </c>
      <c r="F106" s="8">
        <v>0</v>
      </c>
      <c r="G106" s="8">
        <v>0</v>
      </c>
      <c r="H106" s="8">
        <v>0</v>
      </c>
      <c r="I106" s="8">
        <v>1</v>
      </c>
      <c r="J106" s="6"/>
      <c r="L106" s="4">
        <f t="shared" si="1"/>
        <v>2</v>
      </c>
      <c r="M106" s="4" t="str" cm="1">
        <f t="array" ref="M106">_xlfn.IFS(L106&gt;50,"保送",L106&lt;3,"否",AND(L106&gt;2,L106&lt;9),"是")</f>
        <v>否</v>
      </c>
    </row>
    <row r="107" spans="1:13" x14ac:dyDescent="0.25">
      <c r="A107" s="32">
        <v>106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6"/>
      <c r="L107" s="4">
        <f t="shared" si="1"/>
        <v>0</v>
      </c>
      <c r="M107" s="4" t="str" cm="1">
        <f t="array" ref="M107">_xlfn.IFS(L107&gt;50,"保送",L107&lt;3,"否",AND(L107&gt;2,L107&lt;9),"是")</f>
        <v>否</v>
      </c>
    </row>
    <row r="108" spans="1:13" x14ac:dyDescent="0.25">
      <c r="A108" s="32">
        <v>107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6"/>
      <c r="L108" s="4">
        <f t="shared" si="1"/>
        <v>0</v>
      </c>
      <c r="M108" s="4" t="str" cm="1">
        <f t="array" ref="M108">_xlfn.IFS(L108&gt;50,"保送",L108&lt;3,"否",AND(L108&gt;2,L108&lt;9),"是")</f>
        <v>否</v>
      </c>
    </row>
    <row r="109" spans="1:13" x14ac:dyDescent="0.25">
      <c r="A109" s="32">
        <v>108</v>
      </c>
      <c r="C109" s="8">
        <v>0</v>
      </c>
      <c r="D109" s="8">
        <v>0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  <c r="J109" s="6"/>
      <c r="L109" s="4">
        <f t="shared" si="1"/>
        <v>1</v>
      </c>
      <c r="M109" s="4" t="str" cm="1">
        <f t="array" ref="M109">_xlfn.IFS(L109&gt;50,"保送",L109&lt;3,"否",AND(L109&gt;2,L109&lt;9),"是")</f>
        <v>否</v>
      </c>
    </row>
    <row r="110" spans="1:13" x14ac:dyDescent="0.25">
      <c r="A110" s="32">
        <v>109</v>
      </c>
      <c r="C110" s="8">
        <v>0</v>
      </c>
      <c r="D110" s="8">
        <v>0</v>
      </c>
      <c r="E110" s="8">
        <v>1</v>
      </c>
      <c r="F110" s="8">
        <v>0</v>
      </c>
      <c r="G110" s="8">
        <v>0</v>
      </c>
      <c r="H110" s="8">
        <v>0</v>
      </c>
      <c r="I110" s="8">
        <v>0</v>
      </c>
      <c r="J110" s="6"/>
      <c r="L110" s="4">
        <f t="shared" si="1"/>
        <v>1</v>
      </c>
      <c r="M110" s="4" t="str" cm="1">
        <f t="array" ref="M110">_xlfn.IFS(L110&gt;50,"保送",L110&lt;3,"否",AND(L110&gt;2,L110&lt;9),"是")</f>
        <v>否</v>
      </c>
    </row>
    <row r="111" spans="1:13" x14ac:dyDescent="0.25">
      <c r="A111" s="32">
        <v>110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6"/>
      <c r="L111" s="4">
        <f t="shared" si="1"/>
        <v>0</v>
      </c>
      <c r="M111" s="4" t="str" cm="1">
        <f t="array" ref="M111">_xlfn.IFS(L111&gt;50,"保送",L111&lt;3,"否",AND(L111&gt;2,L111&lt;9),"是")</f>
        <v>否</v>
      </c>
    </row>
    <row r="112" spans="1:13" x14ac:dyDescent="0.25">
      <c r="A112" s="32">
        <v>111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6"/>
      <c r="L112" s="4">
        <f t="shared" si="1"/>
        <v>0</v>
      </c>
      <c r="M112" s="4" t="str" cm="1">
        <f t="array" ref="M112">_xlfn.IFS(L112&gt;50,"保送",L112&lt;3,"否",AND(L112&gt;2,L112&lt;9),"是")</f>
        <v>否</v>
      </c>
    </row>
    <row r="113" spans="1:13" x14ac:dyDescent="0.25">
      <c r="A113" s="32">
        <v>112</v>
      </c>
      <c r="C113" s="8">
        <v>0</v>
      </c>
      <c r="D113" s="8">
        <v>0</v>
      </c>
      <c r="E113" s="8">
        <v>0</v>
      </c>
      <c r="F113" s="8">
        <v>0</v>
      </c>
      <c r="G113" s="8">
        <v>1</v>
      </c>
      <c r="H113" s="8">
        <v>1</v>
      </c>
      <c r="I113" s="8">
        <v>1</v>
      </c>
      <c r="J113" s="6"/>
      <c r="L113" s="4">
        <f t="shared" si="1"/>
        <v>3</v>
      </c>
      <c r="M113" s="4" t="str" cm="1">
        <f t="array" ref="M113">_xlfn.IFS(L113&gt;50,"保送",L113&lt;3,"否",AND(L113&gt;2,L113&lt;9),"是")</f>
        <v>是</v>
      </c>
    </row>
    <row r="114" spans="1:13" x14ac:dyDescent="0.25">
      <c r="A114" s="32">
        <v>113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1</v>
      </c>
      <c r="I114" s="8">
        <v>1</v>
      </c>
      <c r="J114" s="6"/>
      <c r="L114" s="4">
        <f t="shared" si="1"/>
        <v>2</v>
      </c>
      <c r="M114" s="4" t="str" cm="1">
        <f t="array" ref="M114">_xlfn.IFS(L114&gt;50,"保送",L114&lt;3,"否",AND(L114&gt;2,L114&lt;9),"是")</f>
        <v>否</v>
      </c>
    </row>
    <row r="115" spans="1:13" x14ac:dyDescent="0.25">
      <c r="A115" s="32">
        <v>114</v>
      </c>
      <c r="C115" s="8">
        <v>0</v>
      </c>
      <c r="D115" s="8">
        <v>0</v>
      </c>
      <c r="E115" s="8">
        <v>1</v>
      </c>
      <c r="F115" s="8">
        <v>0</v>
      </c>
      <c r="G115" s="8">
        <v>0</v>
      </c>
      <c r="H115" s="8">
        <v>1</v>
      </c>
      <c r="I115" s="8">
        <v>0</v>
      </c>
      <c r="J115" s="6"/>
      <c r="L115" s="4">
        <f t="shared" si="1"/>
        <v>2</v>
      </c>
      <c r="M115" s="4" t="str" cm="1">
        <f t="array" ref="M115">_xlfn.IFS(L115&gt;50,"保送",L115&lt;3,"否",AND(L115&gt;2,L115&lt;9),"是")</f>
        <v>否</v>
      </c>
    </row>
    <row r="116" spans="1:13" x14ac:dyDescent="0.25">
      <c r="A116" s="32">
        <v>115</v>
      </c>
      <c r="C116" s="8">
        <v>0</v>
      </c>
      <c r="D116" s="8">
        <v>0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6"/>
      <c r="L116" s="4">
        <f t="shared" si="1"/>
        <v>1</v>
      </c>
      <c r="M116" s="4" t="str" cm="1">
        <f t="array" ref="M116">_xlfn.IFS(L116&gt;50,"保送",L116&lt;3,"否",AND(L116&gt;2,L116&lt;9),"是")</f>
        <v>否</v>
      </c>
    </row>
    <row r="117" spans="1:13" x14ac:dyDescent="0.25">
      <c r="A117" s="32">
        <v>116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</v>
      </c>
      <c r="I117" s="8">
        <v>1</v>
      </c>
      <c r="J117" s="6"/>
      <c r="L117" s="4">
        <f t="shared" si="1"/>
        <v>2</v>
      </c>
      <c r="M117" s="4" t="str" cm="1">
        <f t="array" ref="M117">_xlfn.IFS(L117&gt;50,"保送",L117&lt;3,"否",AND(L117&gt;2,L117&lt;9),"是")</f>
        <v>否</v>
      </c>
    </row>
    <row r="118" spans="1:13" x14ac:dyDescent="0.25">
      <c r="A118" s="32">
        <v>117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6"/>
      <c r="L118" s="4">
        <f t="shared" si="1"/>
        <v>0</v>
      </c>
      <c r="M118" s="4" t="str" cm="1">
        <f t="array" ref="M118">_xlfn.IFS(L118&gt;50,"保送",L118&lt;3,"否",AND(L118&gt;2,L118&lt;9),"是")</f>
        <v>否</v>
      </c>
    </row>
    <row r="119" spans="1:13" x14ac:dyDescent="0.25">
      <c r="A119" s="32">
        <v>118</v>
      </c>
      <c r="C119" s="8">
        <v>0</v>
      </c>
      <c r="D119" s="8">
        <v>1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6"/>
      <c r="L119" s="4">
        <f t="shared" si="1"/>
        <v>1</v>
      </c>
      <c r="M119" s="4" t="str" cm="1">
        <f t="array" ref="M119">_xlfn.IFS(L119&gt;50,"保送",L119&lt;3,"否",AND(L119&gt;2,L119&lt;9),"是")</f>
        <v>否</v>
      </c>
    </row>
    <row r="120" spans="1:13" x14ac:dyDescent="0.25">
      <c r="A120" s="32">
        <v>119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6"/>
      <c r="L120" s="4">
        <f t="shared" si="1"/>
        <v>0</v>
      </c>
      <c r="M120" s="4" t="str" cm="1">
        <f t="array" ref="M120">_xlfn.IFS(L120&gt;50,"保送",L120&lt;3,"否",AND(L120&gt;2,L120&lt;9),"是")</f>
        <v>否</v>
      </c>
    </row>
    <row r="121" spans="1:13" x14ac:dyDescent="0.25">
      <c r="A121" s="32">
        <v>120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6"/>
      <c r="L121" s="4">
        <f t="shared" si="1"/>
        <v>0</v>
      </c>
      <c r="M121" s="4" t="str" cm="1">
        <f t="array" ref="M121">_xlfn.IFS(L121&gt;50,"保送",L121&lt;3,"否",AND(L121&gt;2,L121&lt;9),"是")</f>
        <v>否</v>
      </c>
    </row>
    <row r="122" spans="1:13" x14ac:dyDescent="0.25">
      <c r="A122" s="32">
        <v>121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6"/>
      <c r="L122" s="4">
        <f t="shared" si="1"/>
        <v>0</v>
      </c>
      <c r="M122" s="4" t="str" cm="1">
        <f t="array" ref="M122">_xlfn.IFS(L122&gt;50,"保送",L122&lt;3,"否",AND(L122&gt;2,L122&lt;9),"是")</f>
        <v>否</v>
      </c>
    </row>
    <row r="123" spans="1:13" x14ac:dyDescent="0.25">
      <c r="A123" s="32">
        <v>122</v>
      </c>
      <c r="C123" s="8">
        <v>0</v>
      </c>
      <c r="D123" s="8">
        <v>0</v>
      </c>
      <c r="E123" s="8">
        <v>1</v>
      </c>
      <c r="F123" s="8">
        <v>100</v>
      </c>
      <c r="G123" s="8">
        <v>1</v>
      </c>
      <c r="H123" s="8">
        <v>0</v>
      </c>
      <c r="I123" s="8">
        <v>0</v>
      </c>
      <c r="J123" s="6"/>
      <c r="L123" s="4">
        <f t="shared" si="1"/>
        <v>102</v>
      </c>
      <c r="M123" s="4" t="str" cm="1">
        <f t="array" ref="M123">_xlfn.IFS(L123&gt;50,"保送",L123&lt;3,"否",AND(L123&gt;2,L123&lt;9),"是")</f>
        <v>保送</v>
      </c>
    </row>
    <row r="124" spans="1:13" x14ac:dyDescent="0.25">
      <c r="A124" s="32">
        <v>123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6"/>
      <c r="L124" s="4">
        <f t="shared" si="1"/>
        <v>0</v>
      </c>
      <c r="M124" s="4" t="str" cm="1">
        <f t="array" ref="M124">_xlfn.IFS(L124&gt;50,"保送",L124&lt;3,"否",AND(L124&gt;2,L124&lt;9),"是")</f>
        <v>否</v>
      </c>
    </row>
    <row r="125" spans="1:13" x14ac:dyDescent="0.25">
      <c r="A125" s="32">
        <v>124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6"/>
      <c r="L125" s="4">
        <f t="shared" si="1"/>
        <v>0</v>
      </c>
      <c r="M125" s="4" t="str" cm="1">
        <f t="array" ref="M125">_xlfn.IFS(L125&gt;50,"保送",L125&lt;3,"否",AND(L125&gt;2,L125&lt;9),"是")</f>
        <v>否</v>
      </c>
    </row>
    <row r="126" spans="1:13" x14ac:dyDescent="0.25">
      <c r="A126" s="32">
        <v>125</v>
      </c>
      <c r="C126" s="8">
        <v>0</v>
      </c>
      <c r="D126" s="8">
        <v>1</v>
      </c>
      <c r="E126" s="8">
        <v>1</v>
      </c>
      <c r="F126" s="8">
        <v>0</v>
      </c>
      <c r="G126" s="8">
        <v>0</v>
      </c>
      <c r="H126" s="8">
        <v>0</v>
      </c>
      <c r="I126" s="8">
        <v>0</v>
      </c>
      <c r="J126" s="6"/>
      <c r="L126" s="4">
        <f t="shared" si="1"/>
        <v>2</v>
      </c>
      <c r="M126" s="4" t="str" cm="1">
        <f t="array" ref="M126">_xlfn.IFS(L126&gt;50,"保送",L126&lt;3,"否",AND(L126&gt;2,L126&lt;9),"是")</f>
        <v>否</v>
      </c>
    </row>
    <row r="127" spans="1:13" x14ac:dyDescent="0.25">
      <c r="A127" s="30">
        <v>126</v>
      </c>
      <c r="C127" s="8">
        <v>1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6"/>
      <c r="L127" s="4">
        <f t="shared" si="1"/>
        <v>1</v>
      </c>
      <c r="M127" s="4" t="str" cm="1">
        <f t="array" ref="M127">_xlfn.IFS(L127&gt;50,"保送",L127&lt;3,"否",AND(L127&gt;2,L127&lt;9),"是")</f>
        <v>否</v>
      </c>
    </row>
    <row r="128" spans="1:13" x14ac:dyDescent="0.25">
      <c r="A128" s="30">
        <v>127</v>
      </c>
      <c r="C128" s="8">
        <v>0</v>
      </c>
      <c r="D128" s="8">
        <v>0</v>
      </c>
      <c r="E128" s="8">
        <v>0</v>
      </c>
      <c r="F128" s="8">
        <v>1</v>
      </c>
      <c r="G128" s="8">
        <v>1</v>
      </c>
      <c r="H128" s="8">
        <v>0</v>
      </c>
      <c r="I128" s="8">
        <v>0</v>
      </c>
      <c r="J128" s="6"/>
      <c r="L128" s="4">
        <f t="shared" si="1"/>
        <v>2</v>
      </c>
      <c r="M128" s="4" t="str" cm="1">
        <f t="array" ref="M128">_xlfn.IFS(L128&gt;50,"保送",L128&lt;3,"否",AND(L128&gt;2,L128&lt;9),"是")</f>
        <v>否</v>
      </c>
    </row>
    <row r="129" spans="1:13" x14ac:dyDescent="0.25">
      <c r="A129" s="30">
        <v>128</v>
      </c>
      <c r="C129" s="8">
        <v>0</v>
      </c>
      <c r="D129" s="8">
        <v>0</v>
      </c>
      <c r="E129" s="8">
        <v>1</v>
      </c>
      <c r="F129" s="8">
        <v>1</v>
      </c>
      <c r="G129" s="8">
        <v>0</v>
      </c>
      <c r="H129" s="8">
        <v>0</v>
      </c>
      <c r="I129" s="8">
        <v>1</v>
      </c>
      <c r="J129" s="6"/>
      <c r="L129" s="4">
        <f t="shared" si="1"/>
        <v>3</v>
      </c>
      <c r="M129" s="4" t="str" cm="1">
        <f t="array" ref="M129">_xlfn.IFS(L129&gt;50,"保送",L129&lt;3,"否",AND(L129&gt;2,L129&lt;9),"是")</f>
        <v>是</v>
      </c>
    </row>
    <row r="130" spans="1:13" x14ac:dyDescent="0.25">
      <c r="A130" s="30">
        <v>129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6"/>
      <c r="L130" s="4">
        <f t="shared" ref="L130:L193" si="2">SUM(C130:J130)</f>
        <v>0</v>
      </c>
      <c r="M130" s="4" t="str" cm="1">
        <f t="array" ref="M130">_xlfn.IFS(L130&gt;50,"保送",L130&lt;3,"否",AND(L130&gt;2,L130&lt;9),"是")</f>
        <v>否</v>
      </c>
    </row>
    <row r="131" spans="1:13" x14ac:dyDescent="0.25">
      <c r="A131" s="30">
        <v>130</v>
      </c>
      <c r="C131" s="8">
        <v>0</v>
      </c>
      <c r="D131" s="8">
        <v>0</v>
      </c>
      <c r="E131" s="8">
        <v>0</v>
      </c>
      <c r="F131" s="8">
        <v>1</v>
      </c>
      <c r="G131" s="8">
        <v>1</v>
      </c>
      <c r="H131" s="8">
        <v>1</v>
      </c>
      <c r="I131" s="8">
        <v>1</v>
      </c>
      <c r="J131" s="6"/>
      <c r="L131" s="4">
        <f t="shared" si="2"/>
        <v>4</v>
      </c>
      <c r="M131" s="4" t="str" cm="1">
        <f t="array" ref="M131">_xlfn.IFS(L131&gt;50,"保送",L131&lt;3,"否",AND(L131&gt;2,L131&lt;9),"是")</f>
        <v>是</v>
      </c>
    </row>
    <row r="132" spans="1:13" x14ac:dyDescent="0.25">
      <c r="A132" s="30">
        <v>131</v>
      </c>
      <c r="C132" s="8">
        <v>0</v>
      </c>
      <c r="D132" s="8">
        <v>1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6"/>
      <c r="L132" s="4">
        <f t="shared" si="2"/>
        <v>1</v>
      </c>
      <c r="M132" s="4" t="str" cm="1">
        <f t="array" ref="M132">_xlfn.IFS(L132&gt;50,"保送",L132&lt;3,"否",AND(L132&gt;2,L132&lt;9),"是")</f>
        <v>否</v>
      </c>
    </row>
    <row r="133" spans="1:13" x14ac:dyDescent="0.25">
      <c r="A133" s="30">
        <v>132</v>
      </c>
      <c r="C133" s="8">
        <v>0</v>
      </c>
      <c r="D133" s="8">
        <v>0</v>
      </c>
      <c r="E133" s="8">
        <v>0</v>
      </c>
      <c r="F133" s="8">
        <v>1</v>
      </c>
      <c r="G133" s="8">
        <v>0</v>
      </c>
      <c r="H133" s="8">
        <v>1</v>
      </c>
      <c r="I133" s="8">
        <v>0</v>
      </c>
      <c r="J133" s="6"/>
      <c r="L133" s="4">
        <f t="shared" si="2"/>
        <v>2</v>
      </c>
      <c r="M133" s="4" t="str" cm="1">
        <f t="array" ref="M133">_xlfn.IFS(L133&gt;50,"保送",L133&lt;3,"否",AND(L133&gt;2,L133&lt;9),"是")</f>
        <v>否</v>
      </c>
    </row>
    <row r="134" spans="1:13" x14ac:dyDescent="0.25">
      <c r="A134" s="30">
        <v>133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6"/>
      <c r="L134" s="4">
        <f t="shared" si="2"/>
        <v>0</v>
      </c>
      <c r="M134" s="4" t="str" cm="1">
        <f t="array" ref="M134">_xlfn.IFS(L134&gt;50,"保送",L134&lt;3,"否",AND(L134&gt;2,L134&lt;9),"是")</f>
        <v>否</v>
      </c>
    </row>
    <row r="135" spans="1:13" x14ac:dyDescent="0.25">
      <c r="A135" s="30">
        <v>134</v>
      </c>
      <c r="C135" s="8">
        <v>0</v>
      </c>
      <c r="D135" s="8">
        <v>1</v>
      </c>
      <c r="E135" s="8">
        <v>1</v>
      </c>
      <c r="F135" s="8">
        <v>0</v>
      </c>
      <c r="G135" s="8">
        <v>1</v>
      </c>
      <c r="H135" s="8">
        <v>0</v>
      </c>
      <c r="I135" s="8">
        <v>1</v>
      </c>
      <c r="J135" s="6"/>
      <c r="L135" s="4">
        <f t="shared" si="2"/>
        <v>4</v>
      </c>
      <c r="M135" s="4" t="str" cm="1">
        <f t="array" ref="M135">_xlfn.IFS(L135&gt;50,"保送",L135&lt;3,"否",AND(L135&gt;2,L135&lt;9),"是")</f>
        <v>是</v>
      </c>
    </row>
    <row r="136" spans="1:13" x14ac:dyDescent="0.25">
      <c r="A136" s="30">
        <v>135</v>
      </c>
      <c r="C136" s="8">
        <v>0</v>
      </c>
      <c r="D136" s="8">
        <v>0</v>
      </c>
      <c r="E136" s="8">
        <v>0</v>
      </c>
      <c r="F136" s="8">
        <v>0</v>
      </c>
      <c r="G136" s="8">
        <v>1</v>
      </c>
      <c r="H136" s="8">
        <v>0</v>
      </c>
      <c r="I136" s="8">
        <v>0</v>
      </c>
      <c r="J136" s="6"/>
      <c r="L136" s="4">
        <f t="shared" si="2"/>
        <v>1</v>
      </c>
      <c r="M136" s="4" t="str" cm="1">
        <f t="array" ref="M136">_xlfn.IFS(L136&gt;50,"保送",L136&lt;3,"否",AND(L136&gt;2,L136&lt;9),"是")</f>
        <v>否</v>
      </c>
    </row>
    <row r="137" spans="1:13" x14ac:dyDescent="0.25">
      <c r="A137" s="30">
        <v>136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1</v>
      </c>
      <c r="I137" s="8">
        <v>0</v>
      </c>
      <c r="J137" s="6"/>
      <c r="L137" s="4">
        <f t="shared" si="2"/>
        <v>1</v>
      </c>
      <c r="M137" s="4" t="str" cm="1">
        <f t="array" ref="M137">_xlfn.IFS(L137&gt;50,"保送",L137&lt;3,"否",AND(L137&gt;2,L137&lt;9),"是")</f>
        <v>否</v>
      </c>
    </row>
    <row r="138" spans="1:13" x14ac:dyDescent="0.25">
      <c r="A138" s="30">
        <v>137</v>
      </c>
      <c r="C138" s="8">
        <v>1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6"/>
      <c r="L138" s="4">
        <f t="shared" si="2"/>
        <v>1</v>
      </c>
      <c r="M138" s="4" t="str" cm="1">
        <f t="array" ref="M138">_xlfn.IFS(L138&gt;50,"保送",L138&lt;3,"否",AND(L138&gt;2,L138&lt;9),"是")</f>
        <v>否</v>
      </c>
    </row>
    <row r="139" spans="1:13" x14ac:dyDescent="0.25">
      <c r="A139" s="30">
        <v>138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6"/>
      <c r="L139" s="4">
        <f t="shared" si="2"/>
        <v>0</v>
      </c>
      <c r="M139" s="4" t="str" cm="1">
        <f t="array" ref="M139">_xlfn.IFS(L139&gt;50,"保送",L139&lt;3,"否",AND(L139&gt;2,L139&lt;9),"是")</f>
        <v>否</v>
      </c>
    </row>
    <row r="140" spans="1:13" x14ac:dyDescent="0.25">
      <c r="A140" s="30">
        <v>139</v>
      </c>
      <c r="C140" s="8">
        <v>1</v>
      </c>
      <c r="D140" s="8">
        <v>1</v>
      </c>
      <c r="E140" s="8">
        <v>0</v>
      </c>
      <c r="F140" s="8">
        <v>0</v>
      </c>
      <c r="G140" s="8">
        <v>1</v>
      </c>
      <c r="H140" s="8">
        <v>0</v>
      </c>
      <c r="I140" s="8">
        <v>0</v>
      </c>
      <c r="J140" s="6"/>
      <c r="L140" s="4">
        <f t="shared" si="2"/>
        <v>3</v>
      </c>
      <c r="M140" s="4" t="str" cm="1">
        <f t="array" ref="M140">_xlfn.IFS(L140&gt;50,"保送",L140&lt;3,"否",AND(L140&gt;2,L140&lt;9),"是")</f>
        <v>是</v>
      </c>
    </row>
    <row r="141" spans="1:13" x14ac:dyDescent="0.25">
      <c r="A141" s="30">
        <v>140</v>
      </c>
      <c r="C141" s="8">
        <v>0</v>
      </c>
      <c r="D141" s="8">
        <v>1</v>
      </c>
      <c r="E141" s="8">
        <v>0</v>
      </c>
      <c r="F141" s="8">
        <v>1</v>
      </c>
      <c r="G141" s="8">
        <v>0</v>
      </c>
      <c r="H141" s="8">
        <v>1</v>
      </c>
      <c r="I141" s="8">
        <v>1</v>
      </c>
      <c r="J141" s="6"/>
      <c r="L141" s="4">
        <f t="shared" si="2"/>
        <v>4</v>
      </c>
      <c r="M141" s="4" t="str" cm="1">
        <f t="array" ref="M141">_xlfn.IFS(L141&gt;50,"保送",L141&lt;3,"否",AND(L141&gt;2,L141&lt;9),"是")</f>
        <v>是</v>
      </c>
    </row>
    <row r="142" spans="1:13" x14ac:dyDescent="0.25">
      <c r="A142" s="30">
        <v>141</v>
      </c>
      <c r="C142" s="8">
        <v>0</v>
      </c>
      <c r="D142" s="8">
        <v>1</v>
      </c>
      <c r="E142" s="8">
        <v>1</v>
      </c>
      <c r="F142" s="8">
        <v>0</v>
      </c>
      <c r="G142" s="8">
        <v>0</v>
      </c>
      <c r="H142" s="8">
        <v>0</v>
      </c>
      <c r="I142" s="8">
        <v>0</v>
      </c>
      <c r="J142" s="6"/>
      <c r="L142" s="4">
        <f t="shared" si="2"/>
        <v>2</v>
      </c>
      <c r="M142" s="4" t="str" cm="1">
        <f t="array" ref="M142">_xlfn.IFS(L142&gt;50,"保送",L142&lt;3,"否",AND(L142&gt;2,L142&lt;9),"是")</f>
        <v>否</v>
      </c>
    </row>
    <row r="143" spans="1:13" x14ac:dyDescent="0.25">
      <c r="A143" s="30">
        <v>142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6"/>
      <c r="L143" s="4">
        <f t="shared" si="2"/>
        <v>0</v>
      </c>
      <c r="M143" s="4" t="str" cm="1">
        <f t="array" ref="M143">_xlfn.IFS(L143&gt;50,"保送",L143&lt;3,"否",AND(L143&gt;2,L143&lt;9),"是")</f>
        <v>否</v>
      </c>
    </row>
    <row r="144" spans="1:13" x14ac:dyDescent="0.25">
      <c r="A144" s="30">
        <v>143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6"/>
      <c r="L144" s="4">
        <f t="shared" si="2"/>
        <v>0</v>
      </c>
      <c r="M144" s="4" t="str" cm="1">
        <f t="array" ref="M144">_xlfn.IFS(L144&gt;50,"保送",L144&lt;3,"否",AND(L144&gt;2,L144&lt;9),"是")</f>
        <v>否</v>
      </c>
    </row>
    <row r="145" spans="1:13" x14ac:dyDescent="0.25">
      <c r="A145" s="30">
        <v>144</v>
      </c>
      <c r="C145" s="8">
        <v>0</v>
      </c>
      <c r="D145" s="8">
        <v>1</v>
      </c>
      <c r="E145" s="8">
        <v>1</v>
      </c>
      <c r="F145" s="8">
        <v>0</v>
      </c>
      <c r="G145" s="8">
        <v>0</v>
      </c>
      <c r="H145" s="8">
        <v>0</v>
      </c>
      <c r="I145" s="8">
        <v>0</v>
      </c>
      <c r="J145" s="6"/>
      <c r="L145" s="4">
        <f t="shared" si="2"/>
        <v>2</v>
      </c>
      <c r="M145" s="4" t="str" cm="1">
        <f t="array" ref="M145">_xlfn.IFS(L145&gt;50,"保送",L145&lt;3,"否",AND(L145&gt;2,L145&lt;9),"是")</f>
        <v>否</v>
      </c>
    </row>
    <row r="146" spans="1:13" x14ac:dyDescent="0.25">
      <c r="A146" s="30">
        <v>145</v>
      </c>
      <c r="C146" s="8">
        <v>0</v>
      </c>
      <c r="D146" s="8">
        <v>0</v>
      </c>
      <c r="E146" s="8">
        <v>1</v>
      </c>
      <c r="F146" s="8">
        <v>0</v>
      </c>
      <c r="G146" s="8">
        <v>0</v>
      </c>
      <c r="H146" s="8">
        <v>0</v>
      </c>
      <c r="I146" s="8">
        <v>0</v>
      </c>
      <c r="J146" s="6"/>
      <c r="L146" s="4">
        <f t="shared" si="2"/>
        <v>1</v>
      </c>
      <c r="M146" s="4" t="str" cm="1">
        <f t="array" ref="M146">_xlfn.IFS(L146&gt;50,"保送",L146&lt;3,"否",AND(L146&gt;2,L146&lt;9),"是")</f>
        <v>否</v>
      </c>
    </row>
    <row r="147" spans="1:13" x14ac:dyDescent="0.25">
      <c r="A147" s="30">
        <v>146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6"/>
      <c r="L147" s="4">
        <f t="shared" si="2"/>
        <v>0</v>
      </c>
      <c r="M147" s="4" t="str" cm="1">
        <f t="array" ref="M147">_xlfn.IFS(L147&gt;50,"保送",L147&lt;3,"否",AND(L147&gt;2,L147&lt;9),"是")</f>
        <v>否</v>
      </c>
    </row>
    <row r="148" spans="1:13" x14ac:dyDescent="0.25">
      <c r="A148" s="30">
        <v>147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6"/>
      <c r="L148" s="4">
        <f t="shared" si="2"/>
        <v>0</v>
      </c>
      <c r="M148" s="4" t="str" cm="1">
        <f t="array" ref="M148">_xlfn.IFS(L148&gt;50,"保送",L148&lt;3,"否",AND(L148&gt;2,L148&lt;9),"是")</f>
        <v>否</v>
      </c>
    </row>
    <row r="149" spans="1:13" x14ac:dyDescent="0.25">
      <c r="A149" s="30">
        <v>148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6"/>
      <c r="L149" s="4">
        <f t="shared" si="2"/>
        <v>0</v>
      </c>
      <c r="M149" s="4" t="str" cm="1">
        <f t="array" ref="M149">_xlfn.IFS(L149&gt;50,"保送",L149&lt;3,"否",AND(L149&gt;2,L149&lt;9),"是")</f>
        <v>否</v>
      </c>
    </row>
    <row r="150" spans="1:13" x14ac:dyDescent="0.25">
      <c r="A150" s="30">
        <v>149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6"/>
      <c r="L150" s="4">
        <f t="shared" si="2"/>
        <v>0</v>
      </c>
      <c r="M150" s="4" t="str" cm="1">
        <f t="array" ref="M150">_xlfn.IFS(L150&gt;50,"保送",L150&lt;3,"否",AND(L150&gt;2,L150&lt;9),"是")</f>
        <v>否</v>
      </c>
    </row>
    <row r="151" spans="1:13" x14ac:dyDescent="0.25">
      <c r="A151" s="30">
        <v>150</v>
      </c>
      <c r="C151" s="8">
        <v>0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6"/>
      <c r="L151" s="4">
        <f t="shared" si="2"/>
        <v>6</v>
      </c>
      <c r="M151" s="4" t="str" cm="1">
        <f t="array" ref="M151">_xlfn.IFS(L151&gt;50,"保送",L151&lt;3,"否",AND(L151&gt;2,L151&lt;9),"是")</f>
        <v>是</v>
      </c>
    </row>
    <row r="152" spans="1:13" x14ac:dyDescent="0.25">
      <c r="A152" s="30">
        <v>151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6"/>
      <c r="L152" s="4">
        <f t="shared" si="2"/>
        <v>0</v>
      </c>
      <c r="M152" s="4" t="str" cm="1">
        <f t="array" ref="M152">_xlfn.IFS(L152&gt;50,"保送",L152&lt;3,"否",AND(L152&gt;2,L152&lt;9),"是")</f>
        <v>否</v>
      </c>
    </row>
    <row r="153" spans="1:13" x14ac:dyDescent="0.25">
      <c r="A153" s="30">
        <v>152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6"/>
      <c r="L153" s="4">
        <f t="shared" si="2"/>
        <v>0</v>
      </c>
      <c r="M153" s="4" t="str" cm="1">
        <f t="array" ref="M153">_xlfn.IFS(L153&gt;50,"保送",L153&lt;3,"否",AND(L153&gt;2,L153&lt;9),"是")</f>
        <v>否</v>
      </c>
    </row>
    <row r="154" spans="1:13" x14ac:dyDescent="0.25">
      <c r="A154" s="30">
        <v>153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6"/>
      <c r="L154" s="4">
        <f t="shared" si="2"/>
        <v>0</v>
      </c>
      <c r="M154" s="4" t="str" cm="1">
        <f t="array" ref="M154">_xlfn.IFS(L154&gt;50,"保送",L154&lt;3,"否",AND(L154&gt;2,L154&lt;9),"是")</f>
        <v>否</v>
      </c>
    </row>
    <row r="155" spans="1:13" x14ac:dyDescent="0.25">
      <c r="A155" s="30">
        <v>154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6"/>
      <c r="L155" s="4">
        <f t="shared" si="2"/>
        <v>0</v>
      </c>
      <c r="M155" s="4" t="str" cm="1">
        <f t="array" ref="M155">_xlfn.IFS(L155&gt;50,"保送",L155&lt;3,"否",AND(L155&gt;2,L155&lt;9),"是")</f>
        <v>否</v>
      </c>
    </row>
    <row r="156" spans="1:13" x14ac:dyDescent="0.25">
      <c r="A156" s="30">
        <v>155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6"/>
      <c r="L156" s="4">
        <f t="shared" si="2"/>
        <v>0</v>
      </c>
      <c r="M156" s="4" t="str" cm="1">
        <f t="array" ref="M156">_xlfn.IFS(L156&gt;50,"保送",L156&lt;3,"否",AND(L156&gt;2,L156&lt;9),"是")</f>
        <v>否</v>
      </c>
    </row>
    <row r="157" spans="1:13" x14ac:dyDescent="0.25">
      <c r="A157" s="30">
        <v>156</v>
      </c>
      <c r="C157" s="8">
        <v>1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6"/>
      <c r="L157" s="4">
        <f t="shared" si="2"/>
        <v>1</v>
      </c>
      <c r="M157" s="4" t="str" cm="1">
        <f t="array" ref="M157">_xlfn.IFS(L157&gt;50,"保送",L157&lt;3,"否",AND(L157&gt;2,L157&lt;9),"是")</f>
        <v>否</v>
      </c>
    </row>
    <row r="158" spans="1:13" x14ac:dyDescent="0.25">
      <c r="A158" s="30">
        <v>157</v>
      </c>
      <c r="C158" s="8">
        <v>0</v>
      </c>
      <c r="D158" s="8">
        <v>1</v>
      </c>
      <c r="E158" s="8">
        <v>0</v>
      </c>
      <c r="F158" s="8">
        <v>0</v>
      </c>
      <c r="G158" s="8">
        <v>0</v>
      </c>
      <c r="H158" s="8">
        <v>1</v>
      </c>
      <c r="I158" s="8">
        <v>0</v>
      </c>
      <c r="J158" s="6"/>
      <c r="L158" s="4">
        <f t="shared" si="2"/>
        <v>2</v>
      </c>
      <c r="M158" s="4" t="str" cm="1">
        <f t="array" ref="M158">_xlfn.IFS(L158&gt;50,"保送",L158&lt;3,"否",AND(L158&gt;2,L158&lt;9),"是")</f>
        <v>否</v>
      </c>
    </row>
    <row r="159" spans="1:13" x14ac:dyDescent="0.25">
      <c r="A159" s="30">
        <v>158</v>
      </c>
      <c r="C159" s="8">
        <v>0</v>
      </c>
      <c r="D159" s="8">
        <v>1</v>
      </c>
      <c r="E159" s="8">
        <v>0</v>
      </c>
      <c r="F159" s="8">
        <v>0</v>
      </c>
      <c r="G159" s="8">
        <v>0</v>
      </c>
      <c r="H159" s="8">
        <v>1</v>
      </c>
      <c r="I159" s="8">
        <v>0</v>
      </c>
      <c r="J159" s="6"/>
      <c r="L159" s="4">
        <f t="shared" si="2"/>
        <v>2</v>
      </c>
      <c r="M159" s="4" t="str" cm="1">
        <f t="array" ref="M159">_xlfn.IFS(L159&gt;50,"保送",L159&lt;3,"否",AND(L159&gt;2,L159&lt;9),"是")</f>
        <v>否</v>
      </c>
    </row>
    <row r="160" spans="1:13" x14ac:dyDescent="0.25">
      <c r="A160" s="30">
        <v>159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6"/>
      <c r="L160" s="4">
        <f t="shared" si="2"/>
        <v>0</v>
      </c>
      <c r="M160" s="4" t="str" cm="1">
        <f t="array" ref="M160">_xlfn.IFS(L160&gt;50,"保送",L160&lt;3,"否",AND(L160&gt;2,L160&lt;9),"是")</f>
        <v>否</v>
      </c>
    </row>
    <row r="161" spans="1:13" x14ac:dyDescent="0.25">
      <c r="A161" s="30">
        <v>160</v>
      </c>
      <c r="C161" s="8">
        <v>0</v>
      </c>
      <c r="D161" s="8">
        <v>0</v>
      </c>
      <c r="E161" s="8">
        <v>1</v>
      </c>
      <c r="F161" s="8">
        <v>1</v>
      </c>
      <c r="G161" s="8">
        <v>0</v>
      </c>
      <c r="H161" s="8">
        <v>0</v>
      </c>
      <c r="I161" s="8">
        <v>1</v>
      </c>
      <c r="J161" s="6"/>
      <c r="L161" s="4">
        <f t="shared" si="2"/>
        <v>3</v>
      </c>
      <c r="M161" s="4" t="str" cm="1">
        <f t="array" ref="M161">_xlfn.IFS(L161&gt;50,"保送",L161&lt;3,"否",AND(L161&gt;2,L161&lt;9),"是")</f>
        <v>是</v>
      </c>
    </row>
    <row r="162" spans="1:13" x14ac:dyDescent="0.25">
      <c r="A162" s="30">
        <v>161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6"/>
      <c r="L162" s="4">
        <f t="shared" si="2"/>
        <v>0</v>
      </c>
      <c r="M162" s="4" t="str" cm="1">
        <f t="array" ref="M162">_xlfn.IFS(L162&gt;50,"保送",L162&lt;3,"否",AND(L162&gt;2,L162&lt;9),"是")</f>
        <v>否</v>
      </c>
    </row>
    <row r="163" spans="1:13" x14ac:dyDescent="0.25">
      <c r="A163" s="31">
        <v>162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6"/>
      <c r="L163" s="4">
        <f t="shared" si="2"/>
        <v>0</v>
      </c>
      <c r="M163" s="4" t="str" cm="1">
        <f t="array" ref="M163">_xlfn.IFS(L163&gt;50,"保送",L163&lt;3,"否",AND(L163&gt;2,L163&lt;9),"是")</f>
        <v>否</v>
      </c>
    </row>
    <row r="164" spans="1:13" x14ac:dyDescent="0.25">
      <c r="A164" s="31">
        <v>163</v>
      </c>
      <c r="C164" s="8">
        <v>0</v>
      </c>
      <c r="D164" s="8">
        <v>0</v>
      </c>
      <c r="E164" s="8">
        <v>1</v>
      </c>
      <c r="F164" s="8">
        <v>0</v>
      </c>
      <c r="G164" s="8">
        <v>0</v>
      </c>
      <c r="H164" s="8">
        <v>0</v>
      </c>
      <c r="I164" s="8">
        <v>0</v>
      </c>
      <c r="J164" s="6"/>
      <c r="L164" s="4">
        <f t="shared" si="2"/>
        <v>1</v>
      </c>
      <c r="M164" s="4" t="str" cm="1">
        <f t="array" ref="M164">_xlfn.IFS(L164&gt;50,"保送",L164&lt;3,"否",AND(L164&gt;2,L164&lt;9),"是")</f>
        <v>否</v>
      </c>
    </row>
    <row r="165" spans="1:13" x14ac:dyDescent="0.25">
      <c r="A165" s="31">
        <v>164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6"/>
      <c r="L165" s="4">
        <f t="shared" si="2"/>
        <v>0</v>
      </c>
      <c r="M165" s="4" t="str" cm="1">
        <f t="array" ref="M165">_xlfn.IFS(L165&gt;50,"保送",L165&lt;3,"否",AND(L165&gt;2,L165&lt;9),"是")</f>
        <v>否</v>
      </c>
    </row>
    <row r="166" spans="1:13" x14ac:dyDescent="0.25">
      <c r="A166" s="31">
        <v>165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6"/>
      <c r="L166" s="4">
        <f t="shared" si="2"/>
        <v>0</v>
      </c>
      <c r="M166" s="4" t="str" cm="1">
        <f t="array" ref="M166">_xlfn.IFS(L166&gt;50,"保送",L166&lt;3,"否",AND(L166&gt;2,L166&lt;9),"是")</f>
        <v>否</v>
      </c>
    </row>
    <row r="167" spans="1:13" x14ac:dyDescent="0.25">
      <c r="A167" s="31">
        <v>166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1</v>
      </c>
      <c r="I167" s="8">
        <v>0</v>
      </c>
      <c r="J167" s="6"/>
      <c r="L167" s="4">
        <f t="shared" si="2"/>
        <v>1</v>
      </c>
      <c r="M167" s="4" t="str" cm="1">
        <f t="array" ref="M167">_xlfn.IFS(L167&gt;50,"保送",L167&lt;3,"否",AND(L167&gt;2,L167&lt;9),"是")</f>
        <v>否</v>
      </c>
    </row>
    <row r="168" spans="1:13" x14ac:dyDescent="0.25">
      <c r="A168" s="31">
        <v>167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6"/>
      <c r="L168" s="4">
        <f t="shared" si="2"/>
        <v>0</v>
      </c>
      <c r="M168" s="4" t="str" cm="1">
        <f t="array" ref="M168">_xlfn.IFS(L168&gt;50,"保送",L168&lt;3,"否",AND(L168&gt;2,L168&lt;9),"是")</f>
        <v>否</v>
      </c>
    </row>
    <row r="169" spans="1:13" x14ac:dyDescent="0.25">
      <c r="A169" s="31">
        <v>168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6"/>
      <c r="L169" s="4">
        <f t="shared" si="2"/>
        <v>0</v>
      </c>
      <c r="M169" s="4" t="str" cm="1">
        <f t="array" ref="M169">_xlfn.IFS(L169&gt;50,"保送",L169&lt;3,"否",AND(L169&gt;2,L169&lt;9),"是")</f>
        <v>否</v>
      </c>
    </row>
    <row r="170" spans="1:13" x14ac:dyDescent="0.25">
      <c r="A170" s="31">
        <v>169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1</v>
      </c>
      <c r="I170" s="8">
        <v>0</v>
      </c>
      <c r="J170" s="6"/>
      <c r="L170" s="4">
        <f t="shared" si="2"/>
        <v>1</v>
      </c>
      <c r="M170" s="4" t="str" cm="1">
        <f t="array" ref="M170">_xlfn.IFS(L170&gt;50,"保送",L170&lt;3,"否",AND(L170&gt;2,L170&lt;9),"是")</f>
        <v>否</v>
      </c>
    </row>
    <row r="171" spans="1:13" x14ac:dyDescent="0.25">
      <c r="A171" s="31">
        <v>170</v>
      </c>
      <c r="C171" s="8">
        <v>0</v>
      </c>
      <c r="D171" s="8">
        <v>0</v>
      </c>
      <c r="E171" s="8">
        <v>0</v>
      </c>
      <c r="F171" s="8">
        <v>1</v>
      </c>
      <c r="G171" s="8">
        <v>0</v>
      </c>
      <c r="H171" s="8">
        <v>0</v>
      </c>
      <c r="I171" s="8">
        <v>0</v>
      </c>
      <c r="J171" s="6"/>
      <c r="L171" s="4">
        <f t="shared" si="2"/>
        <v>1</v>
      </c>
      <c r="M171" s="4" t="str" cm="1">
        <f t="array" ref="M171">_xlfn.IFS(L171&gt;50,"保送",L171&lt;3,"否",AND(L171&gt;2,L171&lt;9),"是")</f>
        <v>否</v>
      </c>
    </row>
    <row r="172" spans="1:13" x14ac:dyDescent="0.25">
      <c r="A172" s="31">
        <v>171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1</v>
      </c>
      <c r="I172" s="8">
        <v>0</v>
      </c>
      <c r="J172" s="6"/>
      <c r="L172" s="4">
        <f t="shared" si="2"/>
        <v>1</v>
      </c>
      <c r="M172" s="4" t="str" cm="1">
        <f t="array" ref="M172">_xlfn.IFS(L172&gt;50,"保送",L172&lt;3,"否",AND(L172&gt;2,L172&lt;9),"是")</f>
        <v>否</v>
      </c>
    </row>
    <row r="173" spans="1:13" x14ac:dyDescent="0.25">
      <c r="A173" s="31">
        <v>172</v>
      </c>
      <c r="C173" s="8">
        <v>0</v>
      </c>
      <c r="D173" s="8">
        <v>0</v>
      </c>
      <c r="E173" s="8">
        <v>1</v>
      </c>
      <c r="F173" s="8">
        <v>0</v>
      </c>
      <c r="G173" s="8">
        <v>1</v>
      </c>
      <c r="H173" s="8">
        <v>0</v>
      </c>
      <c r="I173" s="8">
        <v>1</v>
      </c>
      <c r="J173" s="6"/>
      <c r="L173" s="4">
        <f t="shared" si="2"/>
        <v>3</v>
      </c>
      <c r="M173" s="4" t="str" cm="1">
        <f t="array" ref="M173">_xlfn.IFS(L173&gt;50,"保送",L173&lt;3,"否",AND(L173&gt;2,L173&lt;9),"是")</f>
        <v>是</v>
      </c>
    </row>
    <row r="174" spans="1:13" x14ac:dyDescent="0.25">
      <c r="A174" s="31">
        <v>173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6"/>
      <c r="L174" s="4">
        <f t="shared" si="2"/>
        <v>0</v>
      </c>
      <c r="M174" s="4" t="str" cm="1">
        <f t="array" ref="M174">_xlfn.IFS(L174&gt;50,"保送",L174&lt;3,"否",AND(L174&gt;2,L174&lt;9),"是")</f>
        <v>否</v>
      </c>
    </row>
    <row r="175" spans="1:13" x14ac:dyDescent="0.25">
      <c r="A175" s="31">
        <v>174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6"/>
      <c r="L175" s="4">
        <f t="shared" si="2"/>
        <v>0</v>
      </c>
      <c r="M175" s="4" t="str" cm="1">
        <f t="array" ref="M175">_xlfn.IFS(L175&gt;50,"保送",L175&lt;3,"否",AND(L175&gt;2,L175&lt;9),"是")</f>
        <v>否</v>
      </c>
    </row>
    <row r="176" spans="1:13" x14ac:dyDescent="0.25">
      <c r="A176" s="31">
        <v>175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6"/>
      <c r="L176" s="4">
        <f t="shared" si="2"/>
        <v>0</v>
      </c>
      <c r="M176" s="4" t="str" cm="1">
        <f t="array" ref="M176">_xlfn.IFS(L176&gt;50,"保送",L176&lt;3,"否",AND(L176&gt;2,L176&lt;9),"是")</f>
        <v>否</v>
      </c>
    </row>
    <row r="177" spans="1:13" x14ac:dyDescent="0.25">
      <c r="A177" s="31">
        <v>176</v>
      </c>
      <c r="C177" s="8">
        <v>1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6"/>
      <c r="L177" s="4">
        <f t="shared" si="2"/>
        <v>1</v>
      </c>
      <c r="M177" s="4" t="str" cm="1">
        <f t="array" ref="M177">_xlfn.IFS(L177&gt;50,"保送",L177&lt;3,"否",AND(L177&gt;2,L177&lt;9),"是")</f>
        <v>否</v>
      </c>
    </row>
    <row r="178" spans="1:13" x14ac:dyDescent="0.25">
      <c r="A178" s="31">
        <v>177</v>
      </c>
      <c r="C178" s="8">
        <v>0</v>
      </c>
      <c r="D178" s="8">
        <v>0</v>
      </c>
      <c r="E178" s="8">
        <v>0</v>
      </c>
      <c r="F178" s="8">
        <v>1</v>
      </c>
      <c r="G178" s="8">
        <v>1</v>
      </c>
      <c r="H178" s="8">
        <v>0</v>
      </c>
      <c r="I178" s="8">
        <v>0</v>
      </c>
      <c r="J178" s="6"/>
      <c r="L178" s="4">
        <f t="shared" si="2"/>
        <v>2</v>
      </c>
      <c r="M178" s="4" t="str" cm="1">
        <f t="array" ref="M178">_xlfn.IFS(L178&gt;50,"保送",L178&lt;3,"否",AND(L178&gt;2,L178&lt;9),"是")</f>
        <v>否</v>
      </c>
    </row>
    <row r="179" spans="1:13" x14ac:dyDescent="0.25">
      <c r="A179" s="31">
        <v>178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6"/>
      <c r="L179" s="4">
        <f t="shared" si="2"/>
        <v>0</v>
      </c>
      <c r="M179" s="4" t="str" cm="1">
        <f t="array" ref="M179">_xlfn.IFS(L179&gt;50,"保送",L179&lt;3,"否",AND(L179&gt;2,L179&lt;9),"是")</f>
        <v>否</v>
      </c>
    </row>
    <row r="180" spans="1:13" x14ac:dyDescent="0.25">
      <c r="A180" s="31">
        <v>179</v>
      </c>
      <c r="C180" s="8">
        <v>0</v>
      </c>
      <c r="D180" s="8">
        <v>0</v>
      </c>
      <c r="E180" s="8">
        <v>1</v>
      </c>
      <c r="F180" s="8">
        <v>0</v>
      </c>
      <c r="G180" s="8">
        <v>0</v>
      </c>
      <c r="H180" s="8">
        <v>0</v>
      </c>
      <c r="I180" s="8">
        <v>0</v>
      </c>
      <c r="J180" s="6"/>
      <c r="L180" s="4">
        <f t="shared" si="2"/>
        <v>1</v>
      </c>
      <c r="M180" s="4" t="str" cm="1">
        <f t="array" ref="M180">_xlfn.IFS(L180&gt;50,"保送",L180&lt;3,"否",AND(L180&gt;2,L180&lt;9),"是")</f>
        <v>否</v>
      </c>
    </row>
    <row r="181" spans="1:13" x14ac:dyDescent="0.25">
      <c r="A181" s="31">
        <v>180</v>
      </c>
      <c r="C181" s="8">
        <v>0</v>
      </c>
      <c r="D181" s="8">
        <v>1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6"/>
      <c r="L181" s="4">
        <f t="shared" si="2"/>
        <v>1</v>
      </c>
      <c r="M181" s="4" t="str" cm="1">
        <f t="array" ref="M181">_xlfn.IFS(L181&gt;50,"保送",L181&lt;3,"否",AND(L181&gt;2,L181&lt;9),"是")</f>
        <v>否</v>
      </c>
    </row>
    <row r="182" spans="1:13" x14ac:dyDescent="0.25">
      <c r="A182" s="31">
        <v>181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6"/>
      <c r="L182" s="4">
        <f t="shared" si="2"/>
        <v>0</v>
      </c>
      <c r="M182" s="4" t="str" cm="1">
        <f t="array" ref="M182">_xlfn.IFS(L182&gt;50,"保送",L182&lt;3,"否",AND(L182&gt;2,L182&lt;9),"是")</f>
        <v>否</v>
      </c>
    </row>
    <row r="183" spans="1:13" x14ac:dyDescent="0.25">
      <c r="A183" s="31">
        <v>182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6"/>
      <c r="L183" s="4">
        <f t="shared" si="2"/>
        <v>0</v>
      </c>
      <c r="M183" s="4" t="str" cm="1">
        <f t="array" ref="M183">_xlfn.IFS(L183&gt;50,"保送",L183&lt;3,"否",AND(L183&gt;2,L183&lt;9),"是")</f>
        <v>否</v>
      </c>
    </row>
    <row r="184" spans="1:13" x14ac:dyDescent="0.25">
      <c r="A184" s="31">
        <v>183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6"/>
      <c r="L184" s="4">
        <f t="shared" si="2"/>
        <v>0</v>
      </c>
      <c r="M184" s="4" t="str" cm="1">
        <f t="array" ref="M184">_xlfn.IFS(L184&gt;50,"保送",L184&lt;3,"否",AND(L184&gt;2,L184&lt;9),"是")</f>
        <v>否</v>
      </c>
    </row>
    <row r="185" spans="1:13" x14ac:dyDescent="0.25">
      <c r="A185" s="31">
        <v>184</v>
      </c>
      <c r="C185" s="8">
        <v>1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6"/>
      <c r="L185" s="4">
        <f t="shared" si="2"/>
        <v>1</v>
      </c>
      <c r="M185" s="4" t="str" cm="1">
        <f t="array" ref="M185">_xlfn.IFS(L185&gt;50,"保送",L185&lt;3,"否",AND(L185&gt;2,L185&lt;9),"是")</f>
        <v>否</v>
      </c>
    </row>
    <row r="186" spans="1:13" x14ac:dyDescent="0.25">
      <c r="A186" s="31">
        <v>185</v>
      </c>
      <c r="C186" s="8">
        <v>0</v>
      </c>
      <c r="D186" s="8">
        <v>1</v>
      </c>
      <c r="E186" s="8">
        <v>1</v>
      </c>
      <c r="F186" s="8">
        <v>1</v>
      </c>
      <c r="G186" s="8">
        <v>1</v>
      </c>
      <c r="H186" s="8">
        <v>0</v>
      </c>
      <c r="I186" s="8">
        <v>0</v>
      </c>
      <c r="J186" s="6"/>
      <c r="L186" s="4">
        <f t="shared" si="2"/>
        <v>4</v>
      </c>
      <c r="M186" s="4" t="str" cm="1">
        <f t="array" ref="M186">_xlfn.IFS(L186&gt;50,"保送",L186&lt;3,"否",AND(L186&gt;2,L186&lt;9),"是")</f>
        <v>是</v>
      </c>
    </row>
    <row r="187" spans="1:13" x14ac:dyDescent="0.25">
      <c r="A187" s="31">
        <v>186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6"/>
      <c r="L187" s="4">
        <f t="shared" si="2"/>
        <v>0</v>
      </c>
      <c r="M187" s="4" t="str" cm="1">
        <f t="array" ref="M187">_xlfn.IFS(L187&gt;50,"保送",L187&lt;3,"否",AND(L187&gt;2,L187&lt;9),"是")</f>
        <v>否</v>
      </c>
    </row>
    <row r="188" spans="1:13" x14ac:dyDescent="0.25">
      <c r="A188" s="33">
        <v>187</v>
      </c>
      <c r="C188" s="8">
        <v>0</v>
      </c>
      <c r="D188" s="8">
        <v>0</v>
      </c>
      <c r="E188" s="8">
        <v>1</v>
      </c>
      <c r="F188" s="8">
        <v>0</v>
      </c>
      <c r="G188" s="8">
        <v>0</v>
      </c>
      <c r="H188" s="8">
        <v>0</v>
      </c>
      <c r="I188" s="8">
        <v>0</v>
      </c>
      <c r="J188" s="6"/>
      <c r="L188" s="4">
        <f t="shared" si="2"/>
        <v>1</v>
      </c>
      <c r="M188" s="4" t="str" cm="1">
        <f t="array" ref="M188">_xlfn.IFS(L188&gt;50,"保送",L188&lt;3,"否",AND(L188&gt;2,L188&lt;9),"是")</f>
        <v>否</v>
      </c>
    </row>
    <row r="189" spans="1:13" x14ac:dyDescent="0.25">
      <c r="A189" s="33">
        <v>188</v>
      </c>
      <c r="C189" s="8">
        <v>0</v>
      </c>
      <c r="D189" s="8">
        <v>0</v>
      </c>
      <c r="E189" s="8">
        <v>1</v>
      </c>
      <c r="F189" s="8">
        <v>1</v>
      </c>
      <c r="G189" s="8">
        <v>1</v>
      </c>
      <c r="H189" s="8">
        <v>1</v>
      </c>
      <c r="I189" s="8">
        <v>0</v>
      </c>
      <c r="J189" s="6"/>
      <c r="L189" s="4">
        <f t="shared" si="2"/>
        <v>4</v>
      </c>
      <c r="M189" s="4" t="str" cm="1">
        <f t="array" ref="M189">_xlfn.IFS(L189&gt;50,"保送",L189&lt;3,"否",AND(L189&gt;2,L189&lt;9),"是")</f>
        <v>是</v>
      </c>
    </row>
    <row r="190" spans="1:13" x14ac:dyDescent="0.25">
      <c r="A190" s="33">
        <v>189</v>
      </c>
      <c r="C190" s="8">
        <v>0</v>
      </c>
      <c r="D190" s="8">
        <v>1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6"/>
      <c r="L190" s="4">
        <f t="shared" si="2"/>
        <v>1</v>
      </c>
      <c r="M190" s="4" t="str" cm="1">
        <f t="array" ref="M190">_xlfn.IFS(L190&gt;50,"保送",L190&lt;3,"否",AND(L190&gt;2,L190&lt;9),"是")</f>
        <v>否</v>
      </c>
    </row>
    <row r="191" spans="1:13" x14ac:dyDescent="0.25">
      <c r="A191" s="33">
        <v>190</v>
      </c>
      <c r="C191" s="8">
        <v>0</v>
      </c>
      <c r="D191" s="8">
        <v>0</v>
      </c>
      <c r="E191" s="8">
        <v>1</v>
      </c>
      <c r="F191" s="8">
        <v>0</v>
      </c>
      <c r="G191" s="8">
        <v>0</v>
      </c>
      <c r="H191" s="8">
        <v>0</v>
      </c>
      <c r="I191" s="8">
        <v>0</v>
      </c>
      <c r="J191" s="6"/>
      <c r="L191" s="4">
        <f t="shared" si="2"/>
        <v>1</v>
      </c>
      <c r="M191" s="4" t="str" cm="1">
        <f t="array" ref="M191">_xlfn.IFS(L191&gt;50,"保送",L191&lt;3,"否",AND(L191&gt;2,L191&lt;9),"是")</f>
        <v>否</v>
      </c>
    </row>
    <row r="192" spans="1:13" x14ac:dyDescent="0.25">
      <c r="A192" s="33">
        <v>191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1</v>
      </c>
      <c r="J192" s="6"/>
      <c r="L192" s="4">
        <f t="shared" si="2"/>
        <v>1</v>
      </c>
      <c r="M192" s="4" t="str" cm="1">
        <f t="array" ref="M192">_xlfn.IFS(L192&gt;50,"保送",L192&lt;3,"否",AND(L192&gt;2,L192&lt;9),"是")</f>
        <v>否</v>
      </c>
    </row>
    <row r="193" spans="1:13" x14ac:dyDescent="0.25">
      <c r="A193" s="33">
        <v>192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6"/>
      <c r="L193" s="4">
        <f t="shared" si="2"/>
        <v>0</v>
      </c>
      <c r="M193" s="4" t="str" cm="1">
        <f t="array" ref="M193">_xlfn.IFS(L193&gt;50,"保送",L193&lt;3,"否",AND(L193&gt;2,L193&lt;9),"是")</f>
        <v>否</v>
      </c>
    </row>
    <row r="194" spans="1:13" x14ac:dyDescent="0.25">
      <c r="A194" s="33">
        <v>193</v>
      </c>
      <c r="C194" s="8">
        <v>0</v>
      </c>
      <c r="D194" s="8">
        <v>1</v>
      </c>
      <c r="E194" s="8">
        <v>1</v>
      </c>
      <c r="F194" s="8">
        <v>0</v>
      </c>
      <c r="G194" s="8">
        <v>0</v>
      </c>
      <c r="H194" s="8">
        <v>1</v>
      </c>
      <c r="I194" s="8">
        <v>0</v>
      </c>
      <c r="J194" s="6"/>
      <c r="L194" s="4">
        <f t="shared" ref="L194:L257" si="3">SUM(C194:J194)</f>
        <v>3</v>
      </c>
      <c r="M194" s="4" t="str" cm="1">
        <f t="array" ref="M194">_xlfn.IFS(L194&gt;50,"保送",L194&lt;3,"否",AND(L194&gt;2,L194&lt;9),"是")</f>
        <v>是</v>
      </c>
    </row>
    <row r="195" spans="1:13" x14ac:dyDescent="0.25">
      <c r="A195" s="33">
        <v>194</v>
      </c>
      <c r="C195" s="8">
        <v>0</v>
      </c>
      <c r="D195" s="8">
        <v>1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6"/>
      <c r="L195" s="4">
        <f t="shared" si="3"/>
        <v>1</v>
      </c>
      <c r="M195" s="4" t="str" cm="1">
        <f t="array" ref="M195">_xlfn.IFS(L195&gt;50,"保送",L195&lt;3,"否",AND(L195&gt;2,L195&lt;9),"是")</f>
        <v>否</v>
      </c>
    </row>
    <row r="196" spans="1:13" x14ac:dyDescent="0.25">
      <c r="A196" s="33">
        <v>195</v>
      </c>
      <c r="C196" s="8">
        <v>0</v>
      </c>
      <c r="D196" s="8">
        <v>0</v>
      </c>
      <c r="E196" s="8">
        <v>0</v>
      </c>
      <c r="F196" s="8">
        <v>1</v>
      </c>
      <c r="G196" s="8">
        <v>0</v>
      </c>
      <c r="H196" s="8">
        <v>0</v>
      </c>
      <c r="I196" s="8">
        <v>1</v>
      </c>
      <c r="J196" s="6"/>
      <c r="L196" s="4">
        <f t="shared" si="3"/>
        <v>2</v>
      </c>
      <c r="M196" s="4" t="str" cm="1">
        <f t="array" ref="M196">_xlfn.IFS(L196&gt;50,"保送",L196&lt;3,"否",AND(L196&gt;2,L196&lt;9),"是")</f>
        <v>否</v>
      </c>
    </row>
    <row r="197" spans="1:13" x14ac:dyDescent="0.25">
      <c r="A197" s="33">
        <v>196</v>
      </c>
      <c r="C197" s="8">
        <v>1</v>
      </c>
      <c r="D197" s="8">
        <v>0</v>
      </c>
      <c r="E197" s="8">
        <v>0</v>
      </c>
      <c r="F197" s="8">
        <v>0</v>
      </c>
      <c r="G197" s="8">
        <v>0</v>
      </c>
      <c r="H197" s="8">
        <v>1</v>
      </c>
      <c r="I197" s="8">
        <v>0</v>
      </c>
      <c r="J197" s="6"/>
      <c r="L197" s="4">
        <f t="shared" si="3"/>
        <v>2</v>
      </c>
      <c r="M197" s="4" t="str" cm="1">
        <f t="array" ref="M197">_xlfn.IFS(L197&gt;50,"保送",L197&lt;3,"否",AND(L197&gt;2,L197&lt;9),"是")</f>
        <v>否</v>
      </c>
    </row>
    <row r="198" spans="1:13" x14ac:dyDescent="0.25">
      <c r="A198" s="33">
        <v>197</v>
      </c>
      <c r="C198" s="8">
        <v>0</v>
      </c>
      <c r="D198" s="8">
        <v>0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6"/>
      <c r="L198" s="4">
        <f t="shared" si="3"/>
        <v>1</v>
      </c>
      <c r="M198" s="4" t="str" cm="1">
        <f t="array" ref="M198">_xlfn.IFS(L198&gt;50,"保送",L198&lt;3,"否",AND(L198&gt;2,L198&lt;9),"是")</f>
        <v>否</v>
      </c>
    </row>
    <row r="199" spans="1:13" x14ac:dyDescent="0.25">
      <c r="A199" s="33">
        <v>198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6"/>
      <c r="L199" s="4">
        <f t="shared" si="3"/>
        <v>0</v>
      </c>
      <c r="M199" s="4" t="str" cm="1">
        <f t="array" ref="M199">_xlfn.IFS(L199&gt;50,"保送",L199&lt;3,"否",AND(L199&gt;2,L199&lt;9),"是")</f>
        <v>否</v>
      </c>
    </row>
    <row r="200" spans="1:13" x14ac:dyDescent="0.25">
      <c r="A200" s="33">
        <v>199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6"/>
      <c r="L200" s="4">
        <f t="shared" si="3"/>
        <v>0</v>
      </c>
      <c r="M200" s="4" t="str" cm="1">
        <f t="array" ref="M200">_xlfn.IFS(L200&gt;50,"保送",L200&lt;3,"否",AND(L200&gt;2,L200&lt;9),"是")</f>
        <v>否</v>
      </c>
    </row>
    <row r="201" spans="1:13" x14ac:dyDescent="0.25">
      <c r="A201" s="33">
        <v>200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6"/>
      <c r="L201" s="4">
        <f t="shared" si="3"/>
        <v>0</v>
      </c>
      <c r="M201" s="4" t="str" cm="1">
        <f t="array" ref="M201">_xlfn.IFS(L201&gt;50,"保送",L201&lt;3,"否",AND(L201&gt;2,L201&lt;9),"是")</f>
        <v>否</v>
      </c>
    </row>
    <row r="202" spans="1:13" x14ac:dyDescent="0.25">
      <c r="A202" s="33">
        <v>201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6"/>
      <c r="L202" s="4">
        <f t="shared" si="3"/>
        <v>0</v>
      </c>
      <c r="M202" s="4" t="str" cm="1">
        <f t="array" ref="M202">_xlfn.IFS(L202&gt;50,"保送",L202&lt;3,"否",AND(L202&gt;2,L202&lt;9),"是")</f>
        <v>否</v>
      </c>
    </row>
    <row r="203" spans="1:13" x14ac:dyDescent="0.25">
      <c r="A203" s="33">
        <v>202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6"/>
      <c r="L203" s="4">
        <f t="shared" si="3"/>
        <v>0</v>
      </c>
      <c r="M203" s="4" t="str" cm="1">
        <f t="array" ref="M203">_xlfn.IFS(L203&gt;50,"保送",L203&lt;3,"否",AND(L203&gt;2,L203&lt;9),"是")</f>
        <v>否</v>
      </c>
    </row>
    <row r="204" spans="1:13" x14ac:dyDescent="0.25">
      <c r="A204" s="33">
        <v>203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6"/>
      <c r="L204" s="4">
        <f t="shared" si="3"/>
        <v>0</v>
      </c>
      <c r="M204" s="4" t="str" cm="1">
        <f t="array" ref="M204">_xlfn.IFS(L204&gt;50,"保送",L204&lt;3,"否",AND(L204&gt;2,L204&lt;9),"是")</f>
        <v>否</v>
      </c>
    </row>
    <row r="205" spans="1:13" x14ac:dyDescent="0.25">
      <c r="A205" s="33">
        <v>204</v>
      </c>
      <c r="C205" s="8">
        <v>1</v>
      </c>
      <c r="D205" s="8">
        <v>0</v>
      </c>
      <c r="E205" s="8">
        <v>1</v>
      </c>
      <c r="F205" s="8">
        <v>0</v>
      </c>
      <c r="G205" s="8">
        <v>0</v>
      </c>
      <c r="H205" s="8">
        <v>1</v>
      </c>
      <c r="I205" s="8">
        <v>1</v>
      </c>
      <c r="J205" s="6"/>
      <c r="L205" s="4">
        <f t="shared" si="3"/>
        <v>4</v>
      </c>
      <c r="M205" s="4" t="str" cm="1">
        <f t="array" ref="M205">_xlfn.IFS(L205&gt;50,"保送",L205&lt;3,"否",AND(L205&gt;2,L205&lt;9),"是")</f>
        <v>是</v>
      </c>
    </row>
    <row r="206" spans="1:13" x14ac:dyDescent="0.25">
      <c r="A206" s="33">
        <v>205</v>
      </c>
      <c r="C206" s="8">
        <v>1</v>
      </c>
      <c r="D206" s="8">
        <v>0</v>
      </c>
      <c r="E206" s="8">
        <v>0</v>
      </c>
      <c r="F206" s="8">
        <v>0</v>
      </c>
      <c r="G206" s="8">
        <v>0</v>
      </c>
      <c r="H206" s="8">
        <v>1</v>
      </c>
      <c r="I206" s="8">
        <v>0</v>
      </c>
      <c r="J206" s="6"/>
      <c r="L206" s="4">
        <f t="shared" si="3"/>
        <v>2</v>
      </c>
      <c r="M206" s="4" t="str" cm="1">
        <f t="array" ref="M206">_xlfn.IFS(L206&gt;50,"保送",L206&lt;3,"否",AND(L206&gt;2,L206&lt;9),"是")</f>
        <v>否</v>
      </c>
    </row>
    <row r="207" spans="1:13" x14ac:dyDescent="0.25">
      <c r="A207" s="33">
        <v>206</v>
      </c>
      <c r="C207" s="8">
        <v>0</v>
      </c>
      <c r="D207" s="8">
        <v>1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6"/>
      <c r="L207" s="4">
        <f t="shared" si="3"/>
        <v>1</v>
      </c>
      <c r="M207" s="4" t="str" cm="1">
        <f t="array" ref="M207">_xlfn.IFS(L207&gt;50,"保送",L207&lt;3,"否",AND(L207&gt;2,L207&lt;9),"是")</f>
        <v>否</v>
      </c>
    </row>
    <row r="208" spans="1:13" x14ac:dyDescent="0.25">
      <c r="A208" s="33">
        <v>207</v>
      </c>
      <c r="C208" s="8">
        <v>0</v>
      </c>
      <c r="D208" s="8">
        <v>1</v>
      </c>
      <c r="E208" s="8">
        <v>1</v>
      </c>
      <c r="F208" s="8">
        <v>1</v>
      </c>
      <c r="G208" s="8">
        <v>0</v>
      </c>
      <c r="H208" s="8">
        <v>100</v>
      </c>
      <c r="I208" s="8">
        <v>1</v>
      </c>
      <c r="J208" s="6"/>
      <c r="L208" s="4">
        <f t="shared" si="3"/>
        <v>104</v>
      </c>
      <c r="M208" s="4" t="str" cm="1">
        <f t="array" ref="M208">_xlfn.IFS(L208&gt;50,"保送",L208&lt;3,"否",AND(L208&gt;2,L208&lt;9),"是")</f>
        <v>保送</v>
      </c>
    </row>
    <row r="209" spans="1:13" x14ac:dyDescent="0.25">
      <c r="A209" s="33">
        <v>208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6"/>
      <c r="L209" s="4">
        <f t="shared" si="3"/>
        <v>0</v>
      </c>
      <c r="M209" s="4" t="str" cm="1">
        <f t="array" ref="M209">_xlfn.IFS(L209&gt;50,"保送",L209&lt;3,"否",AND(L209&gt;2,L209&lt;9),"是")</f>
        <v>否</v>
      </c>
    </row>
    <row r="210" spans="1:13" x14ac:dyDescent="0.25">
      <c r="A210" s="33">
        <v>209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6"/>
      <c r="L210" s="4">
        <f t="shared" si="3"/>
        <v>0</v>
      </c>
      <c r="M210" s="4" t="str" cm="1">
        <f t="array" ref="M210">_xlfn.IFS(L210&gt;50,"保送",L210&lt;3,"否",AND(L210&gt;2,L210&lt;9),"是")</f>
        <v>否</v>
      </c>
    </row>
    <row r="211" spans="1:13" x14ac:dyDescent="0.25">
      <c r="A211" s="32">
        <v>210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6"/>
      <c r="L211" s="4">
        <f t="shared" si="3"/>
        <v>0</v>
      </c>
      <c r="M211" s="4" t="str" cm="1">
        <f t="array" ref="M211">_xlfn.IFS(L211&gt;50,"保送",L211&lt;3,"否",AND(L211&gt;2,L211&lt;9),"是")</f>
        <v>否</v>
      </c>
    </row>
    <row r="212" spans="1:13" x14ac:dyDescent="0.25">
      <c r="A212" s="32">
        <v>211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6"/>
      <c r="L212" s="4">
        <f t="shared" si="3"/>
        <v>0</v>
      </c>
      <c r="M212" s="4" t="str" cm="1">
        <f t="array" ref="M212">_xlfn.IFS(L212&gt;50,"保送",L212&lt;3,"否",AND(L212&gt;2,L212&lt;9),"是")</f>
        <v>否</v>
      </c>
    </row>
    <row r="213" spans="1:13" x14ac:dyDescent="0.25">
      <c r="A213" s="32">
        <v>212</v>
      </c>
      <c r="C213" s="8">
        <v>0</v>
      </c>
      <c r="D213" s="8">
        <v>0</v>
      </c>
      <c r="E213" s="8">
        <v>1</v>
      </c>
      <c r="F213" s="8">
        <v>1</v>
      </c>
      <c r="G213" s="8">
        <v>0</v>
      </c>
      <c r="H213" s="8">
        <v>0</v>
      </c>
      <c r="I213" s="8">
        <v>1</v>
      </c>
      <c r="J213" s="6"/>
      <c r="L213" s="4">
        <f t="shared" si="3"/>
        <v>3</v>
      </c>
      <c r="M213" s="4" t="str" cm="1">
        <f t="array" ref="M213">_xlfn.IFS(L213&gt;50,"保送",L213&lt;3,"否",AND(L213&gt;2,L213&lt;9),"是")</f>
        <v>是</v>
      </c>
    </row>
    <row r="214" spans="1:13" x14ac:dyDescent="0.25">
      <c r="A214" s="32">
        <v>213</v>
      </c>
      <c r="C214" s="8">
        <v>0</v>
      </c>
      <c r="D214" s="8">
        <v>1</v>
      </c>
      <c r="E214" s="8">
        <v>1</v>
      </c>
      <c r="F214" s="8">
        <v>0</v>
      </c>
      <c r="G214" s="8">
        <v>0</v>
      </c>
      <c r="H214" s="8">
        <v>0</v>
      </c>
      <c r="I214" s="8">
        <v>0</v>
      </c>
      <c r="J214" s="6"/>
      <c r="L214" s="4">
        <f t="shared" si="3"/>
        <v>2</v>
      </c>
      <c r="M214" s="4" t="str" cm="1">
        <f t="array" ref="M214">_xlfn.IFS(L214&gt;50,"保送",L214&lt;3,"否",AND(L214&gt;2,L214&lt;9),"是")</f>
        <v>否</v>
      </c>
    </row>
    <row r="215" spans="1:13" x14ac:dyDescent="0.25">
      <c r="A215" s="32">
        <v>214</v>
      </c>
      <c r="C215" s="8">
        <v>0</v>
      </c>
      <c r="D215" s="8">
        <v>0</v>
      </c>
      <c r="E215" s="8">
        <v>1</v>
      </c>
      <c r="F215" s="8">
        <v>0</v>
      </c>
      <c r="G215" s="8">
        <v>0</v>
      </c>
      <c r="H215" s="8">
        <v>0</v>
      </c>
      <c r="I215" s="8">
        <v>0</v>
      </c>
      <c r="J215" s="6"/>
      <c r="L215" s="4">
        <f t="shared" si="3"/>
        <v>1</v>
      </c>
      <c r="M215" s="4" t="str" cm="1">
        <f t="array" ref="M215">_xlfn.IFS(L215&gt;50,"保送",L215&lt;3,"否",AND(L215&gt;2,L215&lt;9),"是")</f>
        <v>否</v>
      </c>
    </row>
    <row r="216" spans="1:13" x14ac:dyDescent="0.25">
      <c r="A216" s="32">
        <v>215</v>
      </c>
      <c r="C216" s="8">
        <v>0</v>
      </c>
      <c r="D216" s="8">
        <v>0</v>
      </c>
      <c r="E216" s="8">
        <v>1</v>
      </c>
      <c r="F216" s="8">
        <v>0</v>
      </c>
      <c r="G216" s="8">
        <v>0</v>
      </c>
      <c r="H216" s="8">
        <v>0</v>
      </c>
      <c r="I216" s="8">
        <v>0</v>
      </c>
      <c r="J216" s="6"/>
      <c r="L216" s="4">
        <f t="shared" si="3"/>
        <v>1</v>
      </c>
      <c r="M216" s="4" t="str" cm="1">
        <f t="array" ref="M216">_xlfn.IFS(L216&gt;50,"保送",L216&lt;3,"否",AND(L216&gt;2,L216&lt;9),"是")</f>
        <v>否</v>
      </c>
    </row>
    <row r="217" spans="1:13" x14ac:dyDescent="0.25">
      <c r="A217" s="32">
        <v>216</v>
      </c>
      <c r="C217" s="8">
        <v>0</v>
      </c>
      <c r="D217" s="8">
        <v>0</v>
      </c>
      <c r="E217" s="8">
        <v>1</v>
      </c>
      <c r="F217" s="8">
        <v>0</v>
      </c>
      <c r="G217" s="8">
        <v>0</v>
      </c>
      <c r="H217" s="8">
        <v>0</v>
      </c>
      <c r="I217" s="8">
        <v>0</v>
      </c>
      <c r="J217" s="6"/>
      <c r="L217" s="4">
        <f t="shared" si="3"/>
        <v>1</v>
      </c>
      <c r="M217" s="4" t="str" cm="1">
        <f t="array" ref="M217">_xlfn.IFS(L217&gt;50,"保送",L217&lt;3,"否",AND(L217&gt;2,L217&lt;9),"是")</f>
        <v>否</v>
      </c>
    </row>
    <row r="218" spans="1:13" x14ac:dyDescent="0.25">
      <c r="A218" s="32">
        <v>217</v>
      </c>
      <c r="C218" s="8">
        <v>0</v>
      </c>
      <c r="D218" s="8">
        <v>0</v>
      </c>
      <c r="E218" s="8">
        <v>0</v>
      </c>
      <c r="F218" s="8">
        <v>0</v>
      </c>
      <c r="G218" s="8">
        <v>1</v>
      </c>
      <c r="H218" s="8">
        <v>1</v>
      </c>
      <c r="I218" s="8">
        <v>0</v>
      </c>
      <c r="J218" s="6"/>
      <c r="L218" s="4">
        <f t="shared" si="3"/>
        <v>2</v>
      </c>
      <c r="M218" s="4" t="str" cm="1">
        <f t="array" ref="M218">_xlfn.IFS(L218&gt;50,"保送",L218&lt;3,"否",AND(L218&gt;2,L218&lt;9),"是")</f>
        <v>否</v>
      </c>
    </row>
    <row r="219" spans="1:13" x14ac:dyDescent="0.25">
      <c r="A219" s="32">
        <v>218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6"/>
      <c r="L219" s="4">
        <f t="shared" si="3"/>
        <v>0</v>
      </c>
      <c r="M219" s="4" t="str" cm="1">
        <f t="array" ref="M219">_xlfn.IFS(L219&gt;50,"保送",L219&lt;3,"否",AND(L219&gt;2,L219&lt;9),"是")</f>
        <v>否</v>
      </c>
    </row>
    <row r="220" spans="1:13" x14ac:dyDescent="0.25">
      <c r="A220" s="32">
        <v>219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6"/>
      <c r="L220" s="4">
        <f t="shared" si="3"/>
        <v>0</v>
      </c>
      <c r="M220" s="4" t="str" cm="1">
        <f t="array" ref="M220">_xlfn.IFS(L220&gt;50,"保送",L220&lt;3,"否",AND(L220&gt;2,L220&lt;9),"是")</f>
        <v>否</v>
      </c>
    </row>
    <row r="221" spans="1:13" x14ac:dyDescent="0.25">
      <c r="A221" s="32">
        <v>220</v>
      </c>
      <c r="C221" s="8">
        <v>0</v>
      </c>
      <c r="D221" s="8">
        <v>0</v>
      </c>
      <c r="E221" s="8">
        <v>1</v>
      </c>
      <c r="F221" s="8">
        <v>0</v>
      </c>
      <c r="G221" s="8">
        <v>1</v>
      </c>
      <c r="H221" s="8">
        <v>0</v>
      </c>
      <c r="I221" s="8">
        <v>0</v>
      </c>
      <c r="J221" s="6"/>
      <c r="L221" s="4">
        <f t="shared" si="3"/>
        <v>2</v>
      </c>
      <c r="M221" s="4" t="str" cm="1">
        <f t="array" ref="M221">_xlfn.IFS(L221&gt;50,"保送",L221&lt;3,"否",AND(L221&gt;2,L221&lt;9),"是")</f>
        <v>否</v>
      </c>
    </row>
    <row r="222" spans="1:13" x14ac:dyDescent="0.25">
      <c r="A222" s="32">
        <v>221</v>
      </c>
      <c r="C222" s="8">
        <v>0</v>
      </c>
      <c r="D222" s="8">
        <v>0</v>
      </c>
      <c r="E222" s="8">
        <v>1</v>
      </c>
      <c r="F222" s="8">
        <v>0</v>
      </c>
      <c r="G222" s="8">
        <v>0</v>
      </c>
      <c r="H222" s="8">
        <v>0</v>
      </c>
      <c r="I222" s="8">
        <v>0</v>
      </c>
      <c r="J222" s="6"/>
      <c r="L222" s="4">
        <f t="shared" si="3"/>
        <v>1</v>
      </c>
      <c r="M222" s="4" t="str" cm="1">
        <f t="array" ref="M222">_xlfn.IFS(L222&gt;50,"保送",L222&lt;3,"否",AND(L222&gt;2,L222&lt;9),"是")</f>
        <v>否</v>
      </c>
    </row>
    <row r="223" spans="1:13" x14ac:dyDescent="0.25">
      <c r="A223" s="32">
        <v>222</v>
      </c>
      <c r="C223" s="8">
        <v>0</v>
      </c>
      <c r="D223" s="8">
        <v>0</v>
      </c>
      <c r="E223" s="8">
        <v>1</v>
      </c>
      <c r="F223" s="8">
        <v>0</v>
      </c>
      <c r="G223" s="8">
        <v>0</v>
      </c>
      <c r="H223" s="8">
        <v>0</v>
      </c>
      <c r="I223" s="8">
        <v>1</v>
      </c>
      <c r="J223" s="6"/>
      <c r="L223" s="4">
        <f t="shared" si="3"/>
        <v>2</v>
      </c>
      <c r="M223" s="4" t="str" cm="1">
        <f t="array" ref="M223">_xlfn.IFS(L223&gt;50,"保送",L223&lt;3,"否",AND(L223&gt;2,L223&lt;9),"是")</f>
        <v>否</v>
      </c>
    </row>
    <row r="224" spans="1:13" x14ac:dyDescent="0.25">
      <c r="A224" s="32">
        <v>223</v>
      </c>
      <c r="C224" s="8">
        <v>0</v>
      </c>
      <c r="D224" s="8">
        <v>0</v>
      </c>
      <c r="E224" s="8">
        <v>0</v>
      </c>
      <c r="F224" s="8">
        <v>0</v>
      </c>
      <c r="G224" s="8">
        <v>1</v>
      </c>
      <c r="H224" s="8">
        <v>0</v>
      </c>
      <c r="I224" s="8">
        <v>1</v>
      </c>
      <c r="J224" s="6"/>
      <c r="L224" s="4">
        <f t="shared" si="3"/>
        <v>2</v>
      </c>
      <c r="M224" s="4" t="str" cm="1">
        <f t="array" ref="M224">_xlfn.IFS(L224&gt;50,"保送",L224&lt;3,"否",AND(L224&gt;2,L224&lt;9),"是")</f>
        <v>否</v>
      </c>
    </row>
    <row r="225" spans="1:13" x14ac:dyDescent="0.25">
      <c r="A225" s="32">
        <v>224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6"/>
      <c r="L225" s="4">
        <f t="shared" si="3"/>
        <v>0</v>
      </c>
      <c r="M225" s="4" t="str" cm="1">
        <f t="array" ref="M225">_xlfn.IFS(L225&gt;50,"保送",L225&lt;3,"否",AND(L225&gt;2,L225&lt;9),"是")</f>
        <v>否</v>
      </c>
    </row>
    <row r="226" spans="1:13" x14ac:dyDescent="0.25">
      <c r="A226" s="32">
        <v>225</v>
      </c>
      <c r="C226" s="8">
        <v>1</v>
      </c>
      <c r="D226" s="8">
        <v>0</v>
      </c>
      <c r="E226" s="8">
        <v>1</v>
      </c>
      <c r="F226" s="8">
        <v>0</v>
      </c>
      <c r="G226" s="8">
        <v>0</v>
      </c>
      <c r="H226" s="8">
        <v>0</v>
      </c>
      <c r="I226" s="8">
        <v>1</v>
      </c>
      <c r="J226" s="6"/>
      <c r="L226" s="4">
        <f t="shared" si="3"/>
        <v>3</v>
      </c>
      <c r="M226" s="4" t="str" cm="1">
        <f t="array" ref="M226">_xlfn.IFS(L226&gt;50,"保送",L226&lt;3,"否",AND(L226&gt;2,L226&lt;9),"是")</f>
        <v>是</v>
      </c>
    </row>
    <row r="227" spans="1:13" x14ac:dyDescent="0.25">
      <c r="A227" s="32">
        <v>226</v>
      </c>
      <c r="C227" s="8">
        <v>1</v>
      </c>
      <c r="D227" s="8">
        <v>0</v>
      </c>
      <c r="E227" s="8">
        <v>0</v>
      </c>
      <c r="F227" s="8">
        <v>1</v>
      </c>
      <c r="G227" s="8">
        <v>0</v>
      </c>
      <c r="H227" s="8">
        <v>1</v>
      </c>
      <c r="I227" s="8">
        <v>0</v>
      </c>
      <c r="J227" s="6"/>
      <c r="L227" s="4">
        <f t="shared" si="3"/>
        <v>3</v>
      </c>
      <c r="M227" s="4" t="str" cm="1">
        <f t="array" ref="M227">_xlfn.IFS(L227&gt;50,"保送",L227&lt;3,"否",AND(L227&gt;2,L227&lt;9),"是")</f>
        <v>是</v>
      </c>
    </row>
    <row r="228" spans="1:13" x14ac:dyDescent="0.25">
      <c r="A228" s="32">
        <v>227</v>
      </c>
      <c r="C228" s="8">
        <v>0</v>
      </c>
      <c r="D228" s="8">
        <v>1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6"/>
      <c r="L228" s="4">
        <f t="shared" si="3"/>
        <v>1</v>
      </c>
      <c r="M228" s="4" t="str" cm="1">
        <f t="array" ref="M228">_xlfn.IFS(L228&gt;50,"保送",L228&lt;3,"否",AND(L228&gt;2,L228&lt;9),"是")</f>
        <v>否</v>
      </c>
    </row>
    <row r="229" spans="1:13" x14ac:dyDescent="0.25">
      <c r="A229" s="32">
        <v>228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6"/>
      <c r="L229" s="4">
        <f t="shared" si="3"/>
        <v>0</v>
      </c>
      <c r="M229" s="4" t="str" cm="1">
        <f t="array" ref="M229">_xlfn.IFS(L229&gt;50,"保送",L229&lt;3,"否",AND(L229&gt;2,L229&lt;9),"是")</f>
        <v>否</v>
      </c>
    </row>
    <row r="230" spans="1:13" x14ac:dyDescent="0.25">
      <c r="A230" s="32">
        <v>229</v>
      </c>
      <c r="C230" s="8">
        <v>0</v>
      </c>
      <c r="D230" s="8">
        <v>1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6"/>
      <c r="L230" s="4">
        <f t="shared" si="3"/>
        <v>1</v>
      </c>
      <c r="M230" s="4" t="str" cm="1">
        <f t="array" ref="M230">_xlfn.IFS(L230&gt;50,"保送",L230&lt;3,"否",AND(L230&gt;2,L230&lt;9),"是")</f>
        <v>否</v>
      </c>
    </row>
    <row r="231" spans="1:13" x14ac:dyDescent="0.25">
      <c r="A231" s="32">
        <v>230</v>
      </c>
      <c r="C231" s="8">
        <v>0</v>
      </c>
      <c r="D231" s="8">
        <v>1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6"/>
      <c r="L231" s="4">
        <f t="shared" si="3"/>
        <v>1</v>
      </c>
      <c r="M231" s="4" t="str" cm="1">
        <f t="array" ref="M231">_xlfn.IFS(L231&gt;50,"保送",L231&lt;3,"否",AND(L231&gt;2,L231&lt;9),"是")</f>
        <v>否</v>
      </c>
    </row>
    <row r="232" spans="1:13" x14ac:dyDescent="0.25">
      <c r="A232" s="32">
        <v>231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1</v>
      </c>
      <c r="I232" s="8">
        <v>0</v>
      </c>
      <c r="J232" s="6"/>
      <c r="L232" s="4">
        <f t="shared" si="3"/>
        <v>1</v>
      </c>
      <c r="M232" s="4" t="str" cm="1">
        <f t="array" ref="M232">_xlfn.IFS(L232&gt;50,"保送",L232&lt;3,"否",AND(L232&gt;2,L232&lt;9),"是")</f>
        <v>否</v>
      </c>
    </row>
    <row r="233" spans="1:13" x14ac:dyDescent="0.25">
      <c r="A233" s="32">
        <v>232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6"/>
      <c r="L233" s="4">
        <f t="shared" si="3"/>
        <v>0</v>
      </c>
      <c r="M233" s="4" t="str" cm="1">
        <f t="array" ref="M233">_xlfn.IFS(L233&gt;50,"保送",L233&lt;3,"否",AND(L233&gt;2,L233&lt;9),"是")</f>
        <v>否</v>
      </c>
    </row>
    <row r="234" spans="1:13" x14ac:dyDescent="0.25">
      <c r="A234" s="34">
        <v>233</v>
      </c>
      <c r="C234" s="8">
        <v>0</v>
      </c>
      <c r="D234" s="8">
        <v>1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6"/>
      <c r="L234" s="4">
        <f t="shared" si="3"/>
        <v>1</v>
      </c>
      <c r="M234" s="4" t="str" cm="1">
        <f t="array" ref="M234">_xlfn.IFS(L234&gt;50,"保送",L234&lt;3,"否",AND(L234&gt;2,L234&lt;9),"是")</f>
        <v>否</v>
      </c>
    </row>
    <row r="235" spans="1:13" x14ac:dyDescent="0.25">
      <c r="A235" s="34">
        <v>234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6"/>
      <c r="L235" s="4">
        <f t="shared" si="3"/>
        <v>0</v>
      </c>
      <c r="M235" s="4" t="str" cm="1">
        <f t="array" ref="M235">_xlfn.IFS(L235&gt;50,"保送",L235&lt;3,"否",AND(L235&gt;2,L235&lt;9),"是")</f>
        <v>否</v>
      </c>
    </row>
    <row r="236" spans="1:13" x14ac:dyDescent="0.25">
      <c r="A236" s="34">
        <v>235</v>
      </c>
      <c r="C236" s="8">
        <v>0</v>
      </c>
      <c r="D236" s="8">
        <v>1</v>
      </c>
      <c r="E236" s="8">
        <v>1</v>
      </c>
      <c r="F236" s="8">
        <v>0</v>
      </c>
      <c r="G236" s="8">
        <v>0</v>
      </c>
      <c r="H236" s="8">
        <v>0</v>
      </c>
      <c r="I236" s="8">
        <v>0</v>
      </c>
      <c r="J236" s="6"/>
      <c r="L236" s="4">
        <f t="shared" si="3"/>
        <v>2</v>
      </c>
      <c r="M236" s="4" t="str" cm="1">
        <f t="array" ref="M236">_xlfn.IFS(L236&gt;50,"保送",L236&lt;3,"否",AND(L236&gt;2,L236&lt;9),"是")</f>
        <v>否</v>
      </c>
    </row>
    <row r="237" spans="1:13" x14ac:dyDescent="0.25">
      <c r="A237" s="34">
        <v>236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6"/>
      <c r="L237" s="4">
        <f t="shared" si="3"/>
        <v>0</v>
      </c>
      <c r="M237" s="4" t="str" cm="1">
        <f t="array" ref="M237">_xlfn.IFS(L237&gt;50,"保送",L237&lt;3,"否",AND(L237&gt;2,L237&lt;9),"是")</f>
        <v>否</v>
      </c>
    </row>
    <row r="238" spans="1:13" x14ac:dyDescent="0.25">
      <c r="A238" s="34">
        <v>237</v>
      </c>
      <c r="C238" s="8">
        <v>0</v>
      </c>
      <c r="D238" s="8">
        <v>0</v>
      </c>
      <c r="E238" s="8">
        <v>0</v>
      </c>
      <c r="F238" s="8">
        <v>1</v>
      </c>
      <c r="G238" s="8">
        <v>0</v>
      </c>
      <c r="H238" s="8">
        <v>0</v>
      </c>
      <c r="I238" s="8">
        <v>0</v>
      </c>
      <c r="J238" s="6"/>
      <c r="L238" s="4">
        <f t="shared" si="3"/>
        <v>1</v>
      </c>
      <c r="M238" s="4" t="str" cm="1">
        <f t="array" ref="M238">_xlfn.IFS(L238&gt;50,"保送",L238&lt;3,"否",AND(L238&gt;2,L238&lt;9),"是")</f>
        <v>否</v>
      </c>
    </row>
    <row r="239" spans="1:13" x14ac:dyDescent="0.25">
      <c r="A239" s="34">
        <v>238</v>
      </c>
      <c r="C239" s="8">
        <v>0</v>
      </c>
      <c r="D239" s="8">
        <v>0</v>
      </c>
      <c r="E239" s="8">
        <v>1</v>
      </c>
      <c r="F239" s="8">
        <v>0</v>
      </c>
      <c r="G239" s="8">
        <v>0</v>
      </c>
      <c r="H239" s="8">
        <v>0</v>
      </c>
      <c r="I239" s="8">
        <v>1</v>
      </c>
      <c r="J239" s="6"/>
      <c r="L239" s="4">
        <f t="shared" si="3"/>
        <v>2</v>
      </c>
      <c r="M239" s="4" t="str" cm="1">
        <f t="array" ref="M239">_xlfn.IFS(L239&gt;50,"保送",L239&lt;3,"否",AND(L239&gt;2,L239&lt;9),"是")</f>
        <v>否</v>
      </c>
    </row>
    <row r="240" spans="1:13" x14ac:dyDescent="0.25">
      <c r="A240" s="34">
        <v>239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6"/>
      <c r="L240" s="4">
        <f t="shared" si="3"/>
        <v>0</v>
      </c>
      <c r="M240" s="4" t="str" cm="1">
        <f t="array" ref="M240">_xlfn.IFS(L240&gt;50,"保送",L240&lt;3,"否",AND(L240&gt;2,L240&lt;9),"是")</f>
        <v>否</v>
      </c>
    </row>
    <row r="241" spans="1:13" x14ac:dyDescent="0.25">
      <c r="A241" s="34">
        <v>240</v>
      </c>
      <c r="C241" s="8">
        <v>0</v>
      </c>
      <c r="D241" s="8">
        <v>0</v>
      </c>
      <c r="E241" s="8">
        <v>1</v>
      </c>
      <c r="F241" s="8">
        <v>0</v>
      </c>
      <c r="G241" s="8">
        <v>0</v>
      </c>
      <c r="H241" s="8">
        <v>0</v>
      </c>
      <c r="I241" s="8">
        <v>0</v>
      </c>
      <c r="J241" s="6"/>
      <c r="L241" s="4">
        <f t="shared" si="3"/>
        <v>1</v>
      </c>
      <c r="M241" s="4" t="str" cm="1">
        <f t="array" ref="M241">_xlfn.IFS(L241&gt;50,"保送",L241&lt;3,"否",AND(L241&gt;2,L241&lt;9),"是")</f>
        <v>否</v>
      </c>
    </row>
    <row r="242" spans="1:13" x14ac:dyDescent="0.25">
      <c r="A242" s="34">
        <v>241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6"/>
      <c r="L242" s="4">
        <f t="shared" si="3"/>
        <v>0</v>
      </c>
      <c r="M242" s="4" t="str" cm="1">
        <f t="array" ref="M242">_xlfn.IFS(L242&gt;50,"保送",L242&lt;3,"否",AND(L242&gt;2,L242&lt;9),"是")</f>
        <v>否</v>
      </c>
    </row>
    <row r="243" spans="1:13" x14ac:dyDescent="0.25">
      <c r="A243" s="34">
        <v>242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6"/>
      <c r="L243" s="4">
        <f t="shared" si="3"/>
        <v>0</v>
      </c>
      <c r="M243" s="4" t="str" cm="1">
        <f t="array" ref="M243">_xlfn.IFS(L243&gt;50,"保送",L243&lt;3,"否",AND(L243&gt;2,L243&lt;9),"是")</f>
        <v>否</v>
      </c>
    </row>
    <row r="244" spans="1:13" x14ac:dyDescent="0.25">
      <c r="A244" s="34">
        <v>243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1</v>
      </c>
      <c r="I244" s="8">
        <v>0</v>
      </c>
      <c r="J244" s="6"/>
      <c r="L244" s="4">
        <f t="shared" si="3"/>
        <v>1</v>
      </c>
      <c r="M244" s="4" t="str" cm="1">
        <f t="array" ref="M244">_xlfn.IFS(L244&gt;50,"保送",L244&lt;3,"否",AND(L244&gt;2,L244&lt;9),"是")</f>
        <v>否</v>
      </c>
    </row>
    <row r="245" spans="1:13" x14ac:dyDescent="0.25">
      <c r="A245" s="34">
        <v>244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6"/>
      <c r="L245" s="4">
        <f t="shared" si="3"/>
        <v>0</v>
      </c>
      <c r="M245" s="4" t="str" cm="1">
        <f t="array" ref="M245">_xlfn.IFS(L245&gt;50,"保送",L245&lt;3,"否",AND(L245&gt;2,L245&lt;9),"是")</f>
        <v>否</v>
      </c>
    </row>
    <row r="246" spans="1:13" x14ac:dyDescent="0.25">
      <c r="A246" s="34">
        <v>245</v>
      </c>
      <c r="C246" s="8">
        <v>1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6"/>
      <c r="L246" s="4">
        <f t="shared" si="3"/>
        <v>1</v>
      </c>
      <c r="M246" s="4" t="str" cm="1">
        <f t="array" ref="M246">_xlfn.IFS(L246&gt;50,"保送",L246&lt;3,"否",AND(L246&gt;2,L246&lt;9),"是")</f>
        <v>否</v>
      </c>
    </row>
    <row r="247" spans="1:13" x14ac:dyDescent="0.25">
      <c r="A247" s="34">
        <v>246</v>
      </c>
      <c r="C247" s="8">
        <v>0</v>
      </c>
      <c r="D247" s="8">
        <v>0</v>
      </c>
      <c r="E247" s="8">
        <v>0</v>
      </c>
      <c r="F247" s="8">
        <v>1</v>
      </c>
      <c r="G247" s="8">
        <v>100</v>
      </c>
      <c r="H247" s="8">
        <v>0</v>
      </c>
      <c r="I247" s="8">
        <v>0</v>
      </c>
      <c r="J247" s="6"/>
      <c r="L247" s="4">
        <f t="shared" si="3"/>
        <v>101</v>
      </c>
      <c r="M247" s="4" t="str" cm="1">
        <f t="array" ref="M247">_xlfn.IFS(L247&gt;50,"保送",L247&lt;3,"否",AND(L247&gt;2,L247&lt;9),"是")</f>
        <v>保送</v>
      </c>
    </row>
    <row r="248" spans="1:13" x14ac:dyDescent="0.25">
      <c r="A248" s="34">
        <v>247</v>
      </c>
      <c r="C248" s="8">
        <v>0</v>
      </c>
      <c r="D248" s="8">
        <v>1</v>
      </c>
      <c r="E248" s="8">
        <v>0</v>
      </c>
      <c r="F248" s="8">
        <v>1</v>
      </c>
      <c r="G248" s="8">
        <v>1</v>
      </c>
      <c r="H248" s="8">
        <v>1</v>
      </c>
      <c r="I248" s="8">
        <v>1</v>
      </c>
      <c r="J248" s="6"/>
      <c r="L248" s="4">
        <f t="shared" si="3"/>
        <v>5</v>
      </c>
      <c r="M248" s="4" t="str" cm="1">
        <f t="array" ref="M248">_xlfn.IFS(L248&gt;50,"保送",L248&lt;3,"否",AND(L248&gt;2,L248&lt;9),"是")</f>
        <v>是</v>
      </c>
    </row>
    <row r="249" spans="1:13" x14ac:dyDescent="0.25">
      <c r="A249" s="34">
        <v>248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6"/>
      <c r="L249" s="4">
        <f t="shared" si="3"/>
        <v>0</v>
      </c>
      <c r="M249" s="4" t="str" cm="1">
        <f t="array" ref="M249">_xlfn.IFS(L249&gt;50,"保送",L249&lt;3,"否",AND(L249&gt;2,L249&lt;9),"是")</f>
        <v>否</v>
      </c>
    </row>
    <row r="250" spans="1:13" x14ac:dyDescent="0.25">
      <c r="A250" s="34">
        <v>249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6"/>
      <c r="L250" s="4">
        <f t="shared" si="3"/>
        <v>0</v>
      </c>
      <c r="M250" s="4" t="str" cm="1">
        <f t="array" ref="M250">_xlfn.IFS(L250&gt;50,"保送",L250&lt;3,"否",AND(L250&gt;2,L250&lt;9),"是")</f>
        <v>否</v>
      </c>
    </row>
    <row r="251" spans="1:13" x14ac:dyDescent="0.25">
      <c r="A251" s="34">
        <v>250</v>
      </c>
      <c r="C251" s="8">
        <v>0</v>
      </c>
      <c r="D251" s="8">
        <v>1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6"/>
      <c r="L251" s="4">
        <f t="shared" si="3"/>
        <v>1</v>
      </c>
      <c r="M251" s="4" t="str" cm="1">
        <f t="array" ref="M251">_xlfn.IFS(L251&gt;50,"保送",L251&lt;3,"否",AND(L251&gt;2,L251&lt;9),"是")</f>
        <v>否</v>
      </c>
    </row>
    <row r="252" spans="1:13" x14ac:dyDescent="0.25">
      <c r="A252" s="34">
        <v>251</v>
      </c>
      <c r="C252" s="8">
        <v>0</v>
      </c>
      <c r="D252" s="8">
        <v>1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6"/>
      <c r="L252" s="4">
        <f t="shared" si="3"/>
        <v>1</v>
      </c>
      <c r="M252" s="4" t="str" cm="1">
        <f t="array" ref="M252">_xlfn.IFS(L252&gt;50,"保送",L252&lt;3,"否",AND(L252&gt;2,L252&lt;9),"是")</f>
        <v>否</v>
      </c>
    </row>
    <row r="253" spans="1:13" x14ac:dyDescent="0.25">
      <c r="A253" s="34">
        <v>252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6"/>
      <c r="L253" s="4">
        <f t="shared" si="3"/>
        <v>0</v>
      </c>
      <c r="M253" s="4" t="str" cm="1">
        <f t="array" ref="M253">_xlfn.IFS(L253&gt;50,"保送",L253&lt;3,"否",AND(L253&gt;2,L253&lt;9),"是")</f>
        <v>否</v>
      </c>
    </row>
    <row r="254" spans="1:13" x14ac:dyDescent="0.25">
      <c r="A254" s="34">
        <v>253</v>
      </c>
      <c r="C254" s="8">
        <v>1</v>
      </c>
      <c r="D254" s="8">
        <v>1</v>
      </c>
      <c r="E254" s="8">
        <v>1</v>
      </c>
      <c r="F254" s="8">
        <v>0</v>
      </c>
      <c r="G254" s="8">
        <v>0</v>
      </c>
      <c r="H254" s="8">
        <v>0</v>
      </c>
      <c r="I254" s="8">
        <v>1</v>
      </c>
      <c r="J254" s="6"/>
      <c r="L254" s="4">
        <f t="shared" si="3"/>
        <v>4</v>
      </c>
      <c r="M254" s="4" t="str" cm="1">
        <f t="array" ref="M254">_xlfn.IFS(L254&gt;50,"保送",L254&lt;3,"否",AND(L254&gt;2,L254&lt;9),"是")</f>
        <v>是</v>
      </c>
    </row>
    <row r="255" spans="1:13" x14ac:dyDescent="0.25">
      <c r="A255" s="34">
        <v>254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1</v>
      </c>
      <c r="I255" s="8">
        <v>0</v>
      </c>
      <c r="J255" s="6"/>
      <c r="L255" s="4">
        <f t="shared" si="3"/>
        <v>1</v>
      </c>
      <c r="M255" s="4" t="str" cm="1">
        <f t="array" ref="M255">_xlfn.IFS(L255&gt;50,"保送",L255&lt;3,"否",AND(L255&gt;2,L255&lt;9),"是")</f>
        <v>否</v>
      </c>
    </row>
    <row r="256" spans="1:13" x14ac:dyDescent="0.25">
      <c r="A256" s="34">
        <v>255</v>
      </c>
      <c r="C256" s="8">
        <v>0</v>
      </c>
      <c r="D256" s="8">
        <v>0</v>
      </c>
      <c r="E256" s="8">
        <v>1</v>
      </c>
      <c r="F256" s="8">
        <v>0</v>
      </c>
      <c r="G256" s="8">
        <v>0</v>
      </c>
      <c r="H256" s="8">
        <v>1</v>
      </c>
      <c r="I256" s="8">
        <v>1</v>
      </c>
      <c r="J256" s="6"/>
      <c r="L256" s="4">
        <f t="shared" si="3"/>
        <v>3</v>
      </c>
      <c r="M256" s="4" t="str" cm="1">
        <f t="array" ref="M256">_xlfn.IFS(L256&gt;50,"保送",L256&lt;3,"否",AND(L256&gt;2,L256&lt;9),"是")</f>
        <v>是</v>
      </c>
    </row>
    <row r="257" spans="1:13" x14ac:dyDescent="0.25">
      <c r="A257" s="34">
        <v>256</v>
      </c>
      <c r="C257" s="8">
        <v>1</v>
      </c>
      <c r="D257" s="8">
        <v>1</v>
      </c>
      <c r="E257" s="8">
        <v>1</v>
      </c>
      <c r="F257" s="8">
        <v>1</v>
      </c>
      <c r="G257" s="8">
        <v>0</v>
      </c>
      <c r="H257" s="8">
        <v>0</v>
      </c>
      <c r="I257" s="8">
        <v>1</v>
      </c>
      <c r="J257" s="6"/>
      <c r="L257" s="4">
        <f t="shared" si="3"/>
        <v>5</v>
      </c>
      <c r="M257" s="4" t="str" cm="1">
        <f t="array" ref="M257">_xlfn.IFS(L257&gt;50,"保送",L257&lt;3,"否",AND(L257&gt;2,L257&lt;9),"是")</f>
        <v>是</v>
      </c>
    </row>
    <row r="258" spans="1:13" x14ac:dyDescent="0.25">
      <c r="A258" s="34">
        <v>257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6"/>
      <c r="L258" s="4">
        <f t="shared" ref="L258:L306" si="4">SUM(C258:J258)</f>
        <v>0</v>
      </c>
      <c r="M258" s="4" t="str" cm="1">
        <f t="array" ref="M258">_xlfn.IFS(L258&gt;50,"保送",L258&lt;3,"否",AND(L258&gt;2,L258&lt;9),"是")</f>
        <v>否</v>
      </c>
    </row>
    <row r="259" spans="1:13" x14ac:dyDescent="0.25">
      <c r="A259" s="34">
        <v>258</v>
      </c>
      <c r="C259" s="8">
        <v>0</v>
      </c>
      <c r="D259" s="8">
        <v>0</v>
      </c>
      <c r="E259" s="8">
        <v>1</v>
      </c>
      <c r="F259" s="8">
        <v>0</v>
      </c>
      <c r="G259" s="8">
        <v>0</v>
      </c>
      <c r="H259" s="8">
        <v>1</v>
      </c>
      <c r="I259" s="8">
        <v>0</v>
      </c>
      <c r="J259" s="6"/>
      <c r="L259" s="4">
        <f t="shared" si="4"/>
        <v>2</v>
      </c>
      <c r="M259" s="4" t="str" cm="1">
        <f t="array" ref="M259">_xlfn.IFS(L259&gt;50,"保送",L259&lt;3,"否",AND(L259&gt;2,L259&lt;9),"是")</f>
        <v>否</v>
      </c>
    </row>
    <row r="260" spans="1:13" x14ac:dyDescent="0.25">
      <c r="A260" s="34">
        <v>259</v>
      </c>
      <c r="C260" s="8">
        <v>0</v>
      </c>
      <c r="D260" s="8">
        <v>1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6"/>
      <c r="L260" s="4">
        <f t="shared" si="4"/>
        <v>1</v>
      </c>
      <c r="M260" s="4" t="str" cm="1">
        <f t="array" ref="M260">_xlfn.IFS(L260&gt;50,"保送",L260&lt;3,"否",AND(L260&gt;2,L260&lt;9),"是")</f>
        <v>否</v>
      </c>
    </row>
    <row r="261" spans="1:13" x14ac:dyDescent="0.25">
      <c r="A261" s="34">
        <v>260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6"/>
      <c r="L261" s="4">
        <f t="shared" si="4"/>
        <v>0</v>
      </c>
      <c r="M261" s="4" t="str" cm="1">
        <f t="array" ref="M261">_xlfn.IFS(L261&gt;50,"保送",L261&lt;3,"否",AND(L261&gt;2,L261&lt;9),"是")</f>
        <v>否</v>
      </c>
    </row>
    <row r="262" spans="1:13" x14ac:dyDescent="0.25">
      <c r="A262" s="34">
        <v>261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6"/>
      <c r="L262" s="4">
        <f t="shared" si="4"/>
        <v>0</v>
      </c>
      <c r="M262" s="4" t="str" cm="1">
        <f t="array" ref="M262">_xlfn.IFS(L262&gt;50,"保送",L262&lt;3,"否",AND(L262&gt;2,L262&lt;9),"是")</f>
        <v>否</v>
      </c>
    </row>
    <row r="263" spans="1:13" x14ac:dyDescent="0.25">
      <c r="A263" s="34">
        <v>262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6"/>
      <c r="L263" s="4">
        <f t="shared" si="4"/>
        <v>0</v>
      </c>
      <c r="M263" s="4" t="str" cm="1">
        <f t="array" ref="M263">_xlfn.IFS(L263&gt;50,"保送",L263&lt;3,"否",AND(L263&gt;2,L263&lt;9),"是")</f>
        <v>否</v>
      </c>
    </row>
    <row r="264" spans="1:13" x14ac:dyDescent="0.25">
      <c r="A264" s="34">
        <v>263</v>
      </c>
      <c r="C264" s="8">
        <v>0</v>
      </c>
      <c r="D264" s="8">
        <v>0</v>
      </c>
      <c r="E264" s="8">
        <v>1</v>
      </c>
      <c r="F264" s="8">
        <v>0</v>
      </c>
      <c r="G264" s="8">
        <v>0</v>
      </c>
      <c r="H264" s="8">
        <v>0</v>
      </c>
      <c r="I264" s="8">
        <v>1</v>
      </c>
      <c r="J264" s="6"/>
      <c r="L264" s="4">
        <f t="shared" si="4"/>
        <v>2</v>
      </c>
      <c r="M264" s="4" t="str" cm="1">
        <f t="array" ref="M264">_xlfn.IFS(L264&gt;50,"保送",L264&lt;3,"否",AND(L264&gt;2,L264&lt;9),"是")</f>
        <v>否</v>
      </c>
    </row>
    <row r="265" spans="1:13" x14ac:dyDescent="0.25">
      <c r="A265" s="34">
        <v>264</v>
      </c>
      <c r="C265" s="8">
        <v>0</v>
      </c>
      <c r="D265" s="8">
        <v>0</v>
      </c>
      <c r="E265" s="8">
        <v>0</v>
      </c>
      <c r="F265" s="8">
        <v>1</v>
      </c>
      <c r="G265" s="8">
        <v>0</v>
      </c>
      <c r="H265" s="8">
        <v>0</v>
      </c>
      <c r="I265" s="8">
        <v>0</v>
      </c>
      <c r="J265" s="6"/>
      <c r="L265" s="4">
        <f t="shared" si="4"/>
        <v>1</v>
      </c>
      <c r="M265" s="4" t="str" cm="1">
        <f t="array" ref="M265">_xlfn.IFS(L265&gt;50,"保送",L265&lt;3,"否",AND(L265&gt;2,L265&lt;9),"是")</f>
        <v>否</v>
      </c>
    </row>
    <row r="266" spans="1:13" x14ac:dyDescent="0.25">
      <c r="A266" s="34">
        <v>265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6"/>
      <c r="L266" s="4">
        <f t="shared" si="4"/>
        <v>0</v>
      </c>
      <c r="M266" s="4" t="str" cm="1">
        <f t="array" ref="M266">_xlfn.IFS(L266&gt;50,"保送",L266&lt;3,"否",AND(L266&gt;2,L266&lt;9),"是")</f>
        <v>否</v>
      </c>
    </row>
    <row r="267" spans="1:13" x14ac:dyDescent="0.25">
      <c r="A267" s="34">
        <v>266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6"/>
      <c r="L267" s="4">
        <f t="shared" si="4"/>
        <v>0</v>
      </c>
      <c r="M267" s="4" t="str" cm="1">
        <f t="array" ref="M267">_xlfn.IFS(L267&gt;50,"保送",L267&lt;3,"否",AND(L267&gt;2,L267&lt;9),"是")</f>
        <v>否</v>
      </c>
    </row>
    <row r="268" spans="1:13" x14ac:dyDescent="0.25">
      <c r="A268" s="34">
        <v>267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6"/>
      <c r="L268" s="4">
        <f t="shared" si="4"/>
        <v>0</v>
      </c>
      <c r="M268" s="4" t="str" cm="1">
        <f t="array" ref="M268">_xlfn.IFS(L268&gt;50,"保送",L268&lt;3,"否",AND(L268&gt;2,L268&lt;9),"是")</f>
        <v>否</v>
      </c>
    </row>
    <row r="269" spans="1:13" x14ac:dyDescent="0.25">
      <c r="A269" s="34">
        <v>268</v>
      </c>
      <c r="C269" s="8">
        <v>0</v>
      </c>
      <c r="D269" s="8">
        <v>0</v>
      </c>
      <c r="E269" s="8">
        <v>1</v>
      </c>
      <c r="F269" s="8">
        <v>0</v>
      </c>
      <c r="G269" s="8">
        <v>0</v>
      </c>
      <c r="H269" s="8">
        <v>0</v>
      </c>
      <c r="I269" s="8">
        <v>0</v>
      </c>
      <c r="J269" s="6"/>
      <c r="L269" s="4">
        <f t="shared" si="4"/>
        <v>1</v>
      </c>
      <c r="M269" s="4" t="str" cm="1">
        <f t="array" ref="M269">_xlfn.IFS(L269&gt;50,"保送",L269&lt;3,"否",AND(L269&gt;2,L269&lt;9),"是")</f>
        <v>否</v>
      </c>
    </row>
    <row r="270" spans="1:13" x14ac:dyDescent="0.25">
      <c r="A270" s="34">
        <v>269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6"/>
      <c r="L270" s="4">
        <f t="shared" si="4"/>
        <v>0</v>
      </c>
      <c r="M270" s="4" t="str" cm="1">
        <f t="array" ref="M270">_xlfn.IFS(L270&gt;50,"保送",L270&lt;3,"否",AND(L270&gt;2,L270&lt;9),"是")</f>
        <v>否</v>
      </c>
    </row>
    <row r="271" spans="1:13" x14ac:dyDescent="0.25">
      <c r="A271" s="34">
        <v>270</v>
      </c>
      <c r="C271" s="8">
        <v>0</v>
      </c>
      <c r="D271" s="8">
        <v>0</v>
      </c>
      <c r="E271" s="8">
        <v>0</v>
      </c>
      <c r="F271" s="8">
        <v>0</v>
      </c>
      <c r="G271" s="8">
        <v>1</v>
      </c>
      <c r="H271" s="8">
        <v>0</v>
      </c>
      <c r="I271" s="8">
        <v>0</v>
      </c>
      <c r="J271" s="6"/>
      <c r="L271" s="4">
        <f t="shared" si="4"/>
        <v>1</v>
      </c>
      <c r="M271" s="4" t="str" cm="1">
        <f t="array" ref="M271">_xlfn.IFS(L271&gt;50,"保送",L271&lt;3,"否",AND(L271&gt;2,L271&lt;9),"是")</f>
        <v>否</v>
      </c>
    </row>
    <row r="272" spans="1:13" x14ac:dyDescent="0.25">
      <c r="A272" s="34">
        <v>271</v>
      </c>
      <c r="C272" s="8">
        <v>0</v>
      </c>
      <c r="D272" s="8">
        <v>1</v>
      </c>
      <c r="E272" s="8">
        <v>0</v>
      </c>
      <c r="F272" s="8">
        <v>0</v>
      </c>
      <c r="G272" s="8">
        <v>1</v>
      </c>
      <c r="H272" s="8">
        <v>0</v>
      </c>
      <c r="I272" s="8">
        <v>0</v>
      </c>
      <c r="J272" s="6"/>
      <c r="L272" s="4">
        <f t="shared" si="4"/>
        <v>2</v>
      </c>
      <c r="M272" s="4" t="str" cm="1">
        <f t="array" ref="M272">_xlfn.IFS(L272&gt;50,"保送",L272&lt;3,"否",AND(L272&gt;2,L272&lt;9),"是")</f>
        <v>否</v>
      </c>
    </row>
    <row r="273" spans="1:13" x14ac:dyDescent="0.25">
      <c r="A273" s="34">
        <v>272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6"/>
      <c r="L273" s="4">
        <f t="shared" si="4"/>
        <v>0</v>
      </c>
      <c r="M273" s="4" t="str" cm="1">
        <f t="array" ref="M273">_xlfn.IFS(L273&gt;50,"保送",L273&lt;3,"否",AND(L273&gt;2,L273&lt;9),"是")</f>
        <v>否</v>
      </c>
    </row>
    <row r="274" spans="1:13" x14ac:dyDescent="0.25">
      <c r="A274" s="34">
        <v>273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6"/>
      <c r="L274" s="4">
        <f t="shared" si="4"/>
        <v>0</v>
      </c>
      <c r="M274" s="4" t="str" cm="1">
        <f t="array" ref="M274">_xlfn.IFS(L274&gt;50,"保送",L274&lt;3,"否",AND(L274&gt;2,L274&lt;9),"是")</f>
        <v>否</v>
      </c>
    </row>
    <row r="275" spans="1:13" x14ac:dyDescent="0.25">
      <c r="A275" s="34">
        <v>274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0</v>
      </c>
      <c r="J275" s="6"/>
      <c r="L275" s="4">
        <f t="shared" si="4"/>
        <v>1</v>
      </c>
      <c r="M275" s="4" t="str" cm="1">
        <f t="array" ref="M275">_xlfn.IFS(L275&gt;50,"保送",L275&lt;3,"否",AND(L275&gt;2,L275&lt;9),"是")</f>
        <v>否</v>
      </c>
    </row>
    <row r="276" spans="1:13" x14ac:dyDescent="0.25">
      <c r="A276" s="35">
        <v>275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6"/>
      <c r="L276" s="4">
        <f t="shared" si="4"/>
        <v>0</v>
      </c>
      <c r="M276" s="4" t="str" cm="1">
        <f t="array" ref="M276">_xlfn.IFS(L276&gt;50,"保送",L276&lt;3,"否",AND(L276&gt;2,L276&lt;9),"是")</f>
        <v>否</v>
      </c>
    </row>
    <row r="277" spans="1:13" x14ac:dyDescent="0.25">
      <c r="A277" s="35">
        <v>276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6"/>
      <c r="L277" s="4">
        <f t="shared" si="4"/>
        <v>0</v>
      </c>
      <c r="M277" s="4" t="str" cm="1">
        <f t="array" ref="M277">_xlfn.IFS(L277&gt;50,"保送",L277&lt;3,"否",AND(L277&gt;2,L277&lt;9),"是")</f>
        <v>否</v>
      </c>
    </row>
    <row r="278" spans="1:13" x14ac:dyDescent="0.25">
      <c r="A278" s="35">
        <v>277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6"/>
      <c r="L278" s="4">
        <f t="shared" si="4"/>
        <v>0</v>
      </c>
      <c r="M278" s="4" t="str" cm="1">
        <f t="array" ref="M278">_xlfn.IFS(L278&gt;50,"保送",L278&lt;3,"否",AND(L278&gt;2,L278&lt;9),"是")</f>
        <v>否</v>
      </c>
    </row>
    <row r="279" spans="1:13" x14ac:dyDescent="0.25">
      <c r="A279" s="35">
        <v>278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6"/>
      <c r="L279" s="4">
        <f t="shared" si="4"/>
        <v>0</v>
      </c>
      <c r="M279" s="4" t="str" cm="1">
        <f t="array" ref="M279">_xlfn.IFS(L279&gt;50,"保送",L279&lt;3,"否",AND(L279&gt;2,L279&lt;9),"是")</f>
        <v>否</v>
      </c>
    </row>
    <row r="280" spans="1:13" x14ac:dyDescent="0.25">
      <c r="A280" s="35">
        <v>279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6"/>
      <c r="L280" s="4">
        <f t="shared" si="4"/>
        <v>0</v>
      </c>
      <c r="M280" s="4" t="str" cm="1">
        <f t="array" ref="M280">_xlfn.IFS(L280&gt;50,"保送",L280&lt;3,"否",AND(L280&gt;2,L280&lt;9),"是")</f>
        <v>否</v>
      </c>
    </row>
    <row r="281" spans="1:13" x14ac:dyDescent="0.25">
      <c r="A281" s="35">
        <v>280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6"/>
      <c r="L281" s="4">
        <f t="shared" si="4"/>
        <v>0</v>
      </c>
      <c r="M281" s="4" t="str" cm="1">
        <f t="array" ref="M281">_xlfn.IFS(L281&gt;50,"保送",L281&lt;3,"否",AND(L281&gt;2,L281&lt;9),"是")</f>
        <v>否</v>
      </c>
    </row>
    <row r="282" spans="1:13" x14ac:dyDescent="0.25">
      <c r="A282" s="35">
        <v>281</v>
      </c>
      <c r="C282" s="8">
        <v>1</v>
      </c>
      <c r="D282" s="26">
        <v>0</v>
      </c>
      <c r="E282" s="8">
        <v>1</v>
      </c>
      <c r="F282" s="8">
        <v>0</v>
      </c>
      <c r="G282" s="8">
        <v>1</v>
      </c>
      <c r="H282" s="8">
        <v>0</v>
      </c>
      <c r="I282" s="8">
        <v>1</v>
      </c>
      <c r="J282" s="6"/>
      <c r="L282" s="4">
        <f t="shared" si="4"/>
        <v>4</v>
      </c>
      <c r="M282" s="4" t="str" cm="1">
        <f t="array" ref="M282">_xlfn.IFS(L282&gt;50,"保送",L282&lt;3,"否",AND(L282&gt;2,L282&lt;9),"是")</f>
        <v>是</v>
      </c>
    </row>
    <row r="283" spans="1:13" x14ac:dyDescent="0.25">
      <c r="A283" s="35">
        <v>282</v>
      </c>
      <c r="C283" s="8">
        <v>0</v>
      </c>
      <c r="D283" s="8">
        <v>1</v>
      </c>
      <c r="E283" s="8">
        <v>0</v>
      </c>
      <c r="F283" s="8">
        <v>1</v>
      </c>
      <c r="G283" s="8">
        <v>0</v>
      </c>
      <c r="H283" s="8">
        <v>0</v>
      </c>
      <c r="I283" s="8">
        <v>0</v>
      </c>
      <c r="J283" s="6"/>
      <c r="L283" s="4">
        <f t="shared" si="4"/>
        <v>2</v>
      </c>
      <c r="M283" s="4" t="str" cm="1">
        <f t="array" ref="M283">_xlfn.IFS(L283&gt;50,"保送",L283&lt;3,"否",AND(L283&gt;2,L283&lt;9),"是")</f>
        <v>否</v>
      </c>
    </row>
    <row r="284" spans="1:13" x14ac:dyDescent="0.25">
      <c r="A284" s="35">
        <v>283</v>
      </c>
      <c r="C284" s="8">
        <v>1</v>
      </c>
      <c r="D284" s="8">
        <v>0</v>
      </c>
      <c r="E284" s="8">
        <v>1</v>
      </c>
      <c r="F284" s="8">
        <v>1</v>
      </c>
      <c r="G284" s="8">
        <v>1</v>
      </c>
      <c r="H284" s="8">
        <v>0</v>
      </c>
      <c r="I284" s="8">
        <v>1</v>
      </c>
      <c r="J284" s="6"/>
      <c r="L284" s="4">
        <f t="shared" si="4"/>
        <v>5</v>
      </c>
      <c r="M284" s="4" t="str" cm="1">
        <f t="array" ref="M284">_xlfn.IFS(L284&gt;50,"保送",L284&lt;3,"否",AND(L284&gt;2,L284&lt;9),"是")</f>
        <v>是</v>
      </c>
    </row>
    <row r="285" spans="1:13" x14ac:dyDescent="0.25">
      <c r="A285" s="35">
        <v>284</v>
      </c>
      <c r="C285" s="8">
        <v>0</v>
      </c>
      <c r="D285" s="8">
        <v>1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6"/>
      <c r="L285" s="4">
        <f t="shared" si="4"/>
        <v>1</v>
      </c>
      <c r="M285" s="4" t="str" cm="1">
        <f t="array" ref="M285">_xlfn.IFS(L285&gt;50,"保送",L285&lt;3,"否",AND(L285&gt;2,L285&lt;9),"是")</f>
        <v>否</v>
      </c>
    </row>
    <row r="286" spans="1:13" x14ac:dyDescent="0.25">
      <c r="A286" s="35">
        <v>285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6"/>
      <c r="L286" s="4">
        <f t="shared" si="4"/>
        <v>0</v>
      </c>
      <c r="M286" s="4" t="str" cm="1">
        <f t="array" ref="M286">_xlfn.IFS(L286&gt;50,"保送",L286&lt;3,"否",AND(L286&gt;2,L286&lt;9),"是")</f>
        <v>否</v>
      </c>
    </row>
    <row r="287" spans="1:13" x14ac:dyDescent="0.25">
      <c r="A287" s="35">
        <v>286</v>
      </c>
      <c r="C287" s="8">
        <v>0</v>
      </c>
      <c r="D287" s="8">
        <v>0</v>
      </c>
      <c r="E287" s="8">
        <v>0</v>
      </c>
      <c r="F287" s="8">
        <v>0</v>
      </c>
      <c r="G287" s="8">
        <v>1</v>
      </c>
      <c r="H287" s="8">
        <v>1</v>
      </c>
      <c r="I287" s="8">
        <v>0</v>
      </c>
      <c r="J287" s="6"/>
      <c r="L287" s="4">
        <f t="shared" si="4"/>
        <v>2</v>
      </c>
      <c r="M287" s="4" t="str" cm="1">
        <f t="array" ref="M287">_xlfn.IFS(L287&gt;50,"保送",L287&lt;3,"否",AND(L287&gt;2,L287&lt;9),"是")</f>
        <v>否</v>
      </c>
    </row>
    <row r="288" spans="1:13" x14ac:dyDescent="0.25">
      <c r="A288" s="35">
        <v>287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6"/>
      <c r="L288" s="4">
        <f t="shared" si="4"/>
        <v>0</v>
      </c>
      <c r="M288" s="4" t="str" cm="1">
        <f t="array" ref="M288">_xlfn.IFS(L288&gt;50,"保送",L288&lt;3,"否",AND(L288&gt;2,L288&lt;9),"是")</f>
        <v>否</v>
      </c>
    </row>
    <row r="289" spans="1:13" x14ac:dyDescent="0.25">
      <c r="A289" s="35">
        <v>288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1</v>
      </c>
      <c r="I289" s="8">
        <v>0</v>
      </c>
      <c r="J289" s="6"/>
      <c r="L289" s="4">
        <f t="shared" si="4"/>
        <v>1</v>
      </c>
      <c r="M289" s="4" t="str" cm="1">
        <f t="array" ref="M289">_xlfn.IFS(L289&gt;50,"保送",L289&lt;3,"否",AND(L289&gt;2,L289&lt;9),"是")</f>
        <v>否</v>
      </c>
    </row>
    <row r="290" spans="1:13" x14ac:dyDescent="0.25">
      <c r="A290" s="35">
        <v>289</v>
      </c>
      <c r="C290" s="8">
        <v>0</v>
      </c>
      <c r="D290" s="8">
        <v>1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6"/>
      <c r="L290" s="4">
        <f t="shared" si="4"/>
        <v>1</v>
      </c>
      <c r="M290" s="4" t="str" cm="1">
        <f t="array" ref="M290">_xlfn.IFS(L290&gt;50,"保送",L290&lt;3,"否",AND(L290&gt;2,L290&lt;9),"是")</f>
        <v>否</v>
      </c>
    </row>
    <row r="291" spans="1:13" x14ac:dyDescent="0.25">
      <c r="A291" s="35">
        <v>290</v>
      </c>
      <c r="C291" s="8">
        <v>1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6"/>
      <c r="L291" s="4">
        <f t="shared" si="4"/>
        <v>1</v>
      </c>
      <c r="M291" s="4" t="str" cm="1">
        <f t="array" ref="M291">_xlfn.IFS(L291&gt;50,"保送",L291&lt;3,"否",AND(L291&gt;2,L291&lt;9),"是")</f>
        <v>否</v>
      </c>
    </row>
    <row r="292" spans="1:13" x14ac:dyDescent="0.25">
      <c r="A292" s="35">
        <v>291</v>
      </c>
      <c r="C292" s="8">
        <v>0</v>
      </c>
      <c r="D292" s="8">
        <v>0</v>
      </c>
      <c r="E292" s="8">
        <v>1</v>
      </c>
      <c r="F292" s="8">
        <v>1</v>
      </c>
      <c r="G292" s="8">
        <v>1</v>
      </c>
      <c r="H292" s="8">
        <v>0</v>
      </c>
      <c r="I292" s="8">
        <v>0</v>
      </c>
      <c r="J292" s="6"/>
      <c r="L292" s="4">
        <f t="shared" si="4"/>
        <v>3</v>
      </c>
      <c r="M292" s="4" t="str" cm="1">
        <f t="array" ref="M292">_xlfn.IFS(L292&gt;50,"保送",L292&lt;3,"否",AND(L292&gt;2,L292&lt;9),"是")</f>
        <v>是</v>
      </c>
    </row>
    <row r="293" spans="1:13" x14ac:dyDescent="0.25">
      <c r="A293" s="35">
        <v>292</v>
      </c>
      <c r="C293" s="8">
        <v>0</v>
      </c>
      <c r="D293" s="8">
        <v>1</v>
      </c>
      <c r="E293" s="8">
        <v>1</v>
      </c>
      <c r="F293" s="8">
        <v>0</v>
      </c>
      <c r="G293" s="8">
        <v>0</v>
      </c>
      <c r="H293" s="8">
        <v>1</v>
      </c>
      <c r="I293" s="8">
        <v>1</v>
      </c>
      <c r="L293" s="4">
        <f t="shared" si="4"/>
        <v>4</v>
      </c>
      <c r="M293" s="4" t="str" cm="1">
        <f t="array" ref="M293">_xlfn.IFS(L293&gt;50,"保送",L293&lt;3,"否",AND(L293&gt;2,L293&lt;9),"是")</f>
        <v>是</v>
      </c>
    </row>
    <row r="294" spans="1:13" x14ac:dyDescent="0.25">
      <c r="A294" s="35">
        <v>293</v>
      </c>
      <c r="C294" s="24">
        <v>0</v>
      </c>
      <c r="D294" s="8">
        <v>0</v>
      </c>
      <c r="E294" s="24">
        <v>0</v>
      </c>
      <c r="F294" s="24">
        <v>0</v>
      </c>
      <c r="G294" s="24">
        <v>0</v>
      </c>
      <c r="H294" s="24">
        <v>0</v>
      </c>
      <c r="I294" s="24">
        <v>0</v>
      </c>
      <c r="J294" s="25"/>
      <c r="L294" s="4">
        <f t="shared" si="4"/>
        <v>0</v>
      </c>
      <c r="M294" s="4" t="str" cm="1">
        <f t="array" ref="M294">_xlfn.IFS(L294&gt;50,"保送",L294&lt;3,"否",AND(L294&gt;2,L294&lt;9),"是")</f>
        <v>否</v>
      </c>
    </row>
    <row r="295" spans="1:13" x14ac:dyDescent="0.25">
      <c r="A295" s="35">
        <v>294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L295" s="4">
        <f t="shared" si="4"/>
        <v>0</v>
      </c>
      <c r="M295" s="4" t="str" cm="1">
        <f t="array" ref="M295">_xlfn.IFS(L295&gt;50,"保送",L295&lt;3,"否",AND(L295&gt;2,L295&lt;9),"是")</f>
        <v>否</v>
      </c>
    </row>
    <row r="296" spans="1:13" x14ac:dyDescent="0.25">
      <c r="A296" s="35">
        <v>295</v>
      </c>
      <c r="C296" s="8">
        <v>0</v>
      </c>
      <c r="D296" s="8">
        <v>0</v>
      </c>
      <c r="E296" s="8">
        <v>1</v>
      </c>
      <c r="F296" s="8">
        <v>0</v>
      </c>
      <c r="G296" s="8">
        <v>0</v>
      </c>
      <c r="H296" s="8">
        <v>0</v>
      </c>
      <c r="I296" s="8">
        <v>1</v>
      </c>
      <c r="L296" s="4">
        <f t="shared" si="4"/>
        <v>2</v>
      </c>
      <c r="M296" s="4" t="str" cm="1">
        <f t="array" ref="M296">_xlfn.IFS(L296&gt;50,"保送",L296&lt;3,"否",AND(L296&gt;2,L296&lt;9),"是")</f>
        <v>否</v>
      </c>
    </row>
    <row r="297" spans="1:13" x14ac:dyDescent="0.25">
      <c r="A297" s="35">
        <v>296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L297" s="4">
        <f t="shared" si="4"/>
        <v>0</v>
      </c>
      <c r="M297" s="4" t="str" cm="1">
        <f t="array" ref="M297">_xlfn.IFS(L297&gt;50,"保送",L297&lt;3,"否",AND(L297&gt;2,L297&lt;9),"是")</f>
        <v>否</v>
      </c>
    </row>
    <row r="298" spans="1:13" x14ac:dyDescent="0.25">
      <c r="A298" s="35">
        <v>297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L298" s="4">
        <f t="shared" si="4"/>
        <v>0</v>
      </c>
      <c r="M298" s="4" t="str" cm="1">
        <f t="array" ref="M298">_xlfn.IFS(L298&gt;50,"保送",L298&lt;3,"否",AND(L298&gt;2,L298&lt;9),"是")</f>
        <v>否</v>
      </c>
    </row>
    <row r="299" spans="1:13" x14ac:dyDescent="0.25">
      <c r="A299" s="35">
        <v>298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L299" s="4">
        <f t="shared" si="4"/>
        <v>0</v>
      </c>
      <c r="M299" s="4" t="str" cm="1">
        <f t="array" ref="M299">_xlfn.IFS(L299&gt;50,"保送",L299&lt;3,"否",AND(L299&gt;2,L299&lt;9),"是")</f>
        <v>否</v>
      </c>
    </row>
    <row r="300" spans="1:13" x14ac:dyDescent="0.25">
      <c r="A300" s="35">
        <v>299</v>
      </c>
      <c r="C300" s="8">
        <v>0</v>
      </c>
      <c r="D300" s="8">
        <v>1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L300" s="4">
        <f t="shared" si="4"/>
        <v>1</v>
      </c>
      <c r="M300" s="4" t="str" cm="1">
        <f t="array" ref="M300">_xlfn.IFS(L300&gt;50,"保送",L300&lt;3,"否",AND(L300&gt;2,L300&lt;9),"是")</f>
        <v>否</v>
      </c>
    </row>
    <row r="301" spans="1:13" x14ac:dyDescent="0.25">
      <c r="A301" s="35">
        <v>300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1</v>
      </c>
      <c r="I301" s="8">
        <v>0</v>
      </c>
      <c r="L301" s="4">
        <f t="shared" si="4"/>
        <v>1</v>
      </c>
      <c r="M301" s="4" t="str" cm="1">
        <f t="array" ref="M301">_xlfn.IFS(L301&gt;50,"保送",L301&lt;3,"否",AND(L301&gt;2,L301&lt;9),"是")</f>
        <v>否</v>
      </c>
    </row>
    <row r="302" spans="1:13" x14ac:dyDescent="0.25">
      <c r="A302" s="35">
        <v>301</v>
      </c>
      <c r="B302" s="23"/>
      <c r="C302" s="15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L302" s="4">
        <f t="shared" si="4"/>
        <v>0</v>
      </c>
      <c r="M302" s="4" t="str" cm="1">
        <f t="array" ref="M302">_xlfn.IFS(L302&gt;50,"保送",L302&lt;3,"否",AND(L302&gt;2,L302&lt;9),"是")</f>
        <v>否</v>
      </c>
    </row>
    <row r="303" spans="1:13" x14ac:dyDescent="0.25">
      <c r="A303" s="35">
        <v>302</v>
      </c>
      <c r="B303" s="23"/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L303" s="4">
        <f t="shared" si="4"/>
        <v>0</v>
      </c>
      <c r="M303" s="4" t="str" cm="1">
        <f t="array" ref="M303">_xlfn.IFS(L303&gt;50,"保送",L303&lt;3,"否",AND(L303&gt;2,L303&lt;9),"是")</f>
        <v>否</v>
      </c>
    </row>
    <row r="304" spans="1:13" x14ac:dyDescent="0.25">
      <c r="A304" s="35">
        <v>303</v>
      </c>
      <c r="B304" s="23"/>
      <c r="C304" s="8">
        <v>0</v>
      </c>
      <c r="D304" s="8">
        <v>1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L304" s="4">
        <f t="shared" si="4"/>
        <v>1</v>
      </c>
      <c r="M304" s="4" t="str" cm="1">
        <f t="array" ref="M304">_xlfn.IFS(L304&gt;50,"保送",L304&lt;3,"否",AND(L304&gt;2,L304&lt;9),"是")</f>
        <v>否</v>
      </c>
    </row>
    <row r="305" spans="1:13" x14ac:dyDescent="0.25">
      <c r="A305" s="35">
        <v>304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L305" s="4">
        <f t="shared" si="4"/>
        <v>0</v>
      </c>
      <c r="M305" s="4" t="str" cm="1">
        <f t="array" ref="M305">_xlfn.IFS(L305&gt;50,"保送",L305&lt;3,"否",AND(L305&gt;2,L305&lt;9),"是")</f>
        <v>否</v>
      </c>
    </row>
    <row r="306" spans="1:13" x14ac:dyDescent="0.25">
      <c r="A306" s="35">
        <v>305</v>
      </c>
      <c r="C306" s="8">
        <v>0</v>
      </c>
      <c r="D306" s="8">
        <v>0</v>
      </c>
      <c r="E306" s="8">
        <v>0</v>
      </c>
      <c r="F306" s="8">
        <v>0</v>
      </c>
      <c r="G306" s="8">
        <v>1</v>
      </c>
      <c r="H306" s="8">
        <v>0</v>
      </c>
      <c r="I306" s="8">
        <v>0</v>
      </c>
      <c r="L306" s="4">
        <f t="shared" si="4"/>
        <v>1</v>
      </c>
      <c r="M306" s="4" t="str" cm="1">
        <f t="array" ref="M306">_xlfn.IFS(L306&gt;50,"保送",L306&lt;3,"否",AND(L306&gt;2,L306&lt;9),"是")</f>
        <v>否</v>
      </c>
    </row>
    <row r="308" spans="1:13" x14ac:dyDescent="0.25">
      <c r="B308" s="16"/>
      <c r="C308" s="19">
        <f>(SUM(C2:C306)-99)/305</f>
        <v>7.8688524590163941E-2</v>
      </c>
      <c r="D308" s="19">
        <f>(SUM(D2:D306)-99)/305</f>
        <v>0.24918032786885247</v>
      </c>
      <c r="E308" s="19">
        <f t="shared" ref="E308:H308" si="5">(SUM(E2:E306)-99)/305</f>
        <v>0.23934426229508196</v>
      </c>
      <c r="F308" s="19">
        <f t="shared" si="5"/>
        <v>0.12786885245901639</v>
      </c>
      <c r="G308" s="19">
        <f t="shared" si="5"/>
        <v>0.10819672131147541</v>
      </c>
      <c r="H308" s="19">
        <f t="shared" si="5"/>
        <v>0.1540983606557377</v>
      </c>
      <c r="I308" s="19">
        <f>(SUM(I2:I306))/305</f>
        <v>0.15737704918032788</v>
      </c>
    </row>
    <row r="309" spans="1:13" x14ac:dyDescent="0.25">
      <c r="B309" s="16"/>
      <c r="C309" s="16"/>
      <c r="D309" s="17"/>
      <c r="E309" s="18"/>
    </row>
    <row r="310" spans="1:13" x14ac:dyDescent="0.25">
      <c r="B310" s="16"/>
      <c r="C310" s="16"/>
      <c r="D310" s="17"/>
      <c r="E310" s="18"/>
    </row>
    <row r="311" spans="1:13" x14ac:dyDescent="0.25">
      <c r="B311" s="16"/>
      <c r="C311" s="16"/>
      <c r="D311" s="17"/>
      <c r="E311" s="18"/>
    </row>
    <row r="312" spans="1:13" x14ac:dyDescent="0.25">
      <c r="B312" s="16"/>
      <c r="C312" s="16"/>
      <c r="D312" s="17"/>
      <c r="E312" s="18"/>
    </row>
    <row r="313" spans="1:13" x14ac:dyDescent="0.25">
      <c r="B313" s="16"/>
      <c r="C313" s="16"/>
      <c r="D313" s="17"/>
      <c r="E313" s="18"/>
    </row>
    <row r="314" spans="1:13" x14ac:dyDescent="0.25">
      <c r="B314" s="16"/>
      <c r="C314" s="16"/>
      <c r="D314" s="17"/>
      <c r="E314" s="18"/>
    </row>
    <row r="315" spans="1:13" x14ac:dyDescent="0.25">
      <c r="B315" s="16"/>
      <c r="C315" s="16"/>
      <c r="D315" s="17"/>
      <c r="E315" s="18"/>
    </row>
    <row r="316" spans="1:13" x14ac:dyDescent="0.25">
      <c r="B316" s="16"/>
      <c r="C316" s="16"/>
      <c r="D316" s="17"/>
      <c r="E316" s="18"/>
    </row>
    <row r="317" spans="1:13" x14ac:dyDescent="0.25">
      <c r="B317" s="16"/>
      <c r="C317" s="52" t="s">
        <v>10</v>
      </c>
      <c r="D317" s="52"/>
      <c r="E317" s="20">
        <v>305</v>
      </c>
    </row>
    <row r="318" spans="1:13" x14ac:dyDescent="0.25">
      <c r="B318" s="16"/>
      <c r="C318" s="51" t="s">
        <v>11</v>
      </c>
      <c r="D318" s="51"/>
      <c r="E318" s="21">
        <f>COUNTIF(L2:L306,"&gt;2")</f>
        <v>49</v>
      </c>
    </row>
    <row r="319" spans="1:13" x14ac:dyDescent="0.25">
      <c r="B319" s="3"/>
      <c r="C319" s="49" t="s">
        <v>12</v>
      </c>
      <c r="D319" s="50"/>
      <c r="E319" s="22">
        <f>E318/E317</f>
        <v>0.16065573770491803</v>
      </c>
    </row>
    <row r="323" spans="3:6" x14ac:dyDescent="0.25">
      <c r="C323" s="37" t="s">
        <v>23</v>
      </c>
      <c r="D323" s="38" t="s">
        <v>24</v>
      </c>
      <c r="E323" s="37" t="s">
        <v>25</v>
      </c>
      <c r="F323" s="37" t="s">
        <v>26</v>
      </c>
    </row>
    <row r="324" spans="3:6" x14ac:dyDescent="0.25">
      <c r="C324" s="39" t="s">
        <v>13</v>
      </c>
      <c r="D324" s="41">
        <v>25</v>
      </c>
      <c r="E324" s="27">
        <v>9</v>
      </c>
      <c r="F324" s="42">
        <f>E324/D324</f>
        <v>0.36</v>
      </c>
    </row>
    <row r="325" spans="3:6" x14ac:dyDescent="0.25">
      <c r="C325" s="39" t="s">
        <v>14</v>
      </c>
      <c r="D325" s="41">
        <v>51</v>
      </c>
      <c r="E325" s="27">
        <v>9</v>
      </c>
      <c r="F325" s="42">
        <f t="shared" ref="F325:F333" si="6">E325/D325</f>
        <v>0.17647058823529413</v>
      </c>
    </row>
    <row r="326" spans="3:6" x14ac:dyDescent="0.25">
      <c r="C326" s="40" t="s">
        <v>15</v>
      </c>
      <c r="D326" s="41">
        <v>27</v>
      </c>
      <c r="E326" s="27">
        <v>4</v>
      </c>
      <c r="F326" s="42">
        <f t="shared" si="6"/>
        <v>0.14814814814814814</v>
      </c>
    </row>
    <row r="327" spans="3:6" x14ac:dyDescent="0.25">
      <c r="C327" s="40" t="s">
        <v>16</v>
      </c>
      <c r="D327" s="41">
        <v>22</v>
      </c>
      <c r="E327" s="27">
        <v>2</v>
      </c>
      <c r="F327" s="42">
        <f t="shared" si="6"/>
        <v>9.0909090909090912E-2</v>
      </c>
    </row>
    <row r="328" spans="3:6" x14ac:dyDescent="0.25">
      <c r="C328" s="40" t="s">
        <v>17</v>
      </c>
      <c r="D328" s="41">
        <v>36</v>
      </c>
      <c r="E328" s="27">
        <v>7</v>
      </c>
      <c r="F328" s="42">
        <f t="shared" si="6"/>
        <v>0.19444444444444445</v>
      </c>
    </row>
    <row r="329" spans="3:6" x14ac:dyDescent="0.25">
      <c r="C329" s="40" t="s">
        <v>18</v>
      </c>
      <c r="D329" s="41">
        <v>25</v>
      </c>
      <c r="E329" s="27">
        <v>2</v>
      </c>
      <c r="F329" s="42">
        <f t="shared" si="6"/>
        <v>0.08</v>
      </c>
    </row>
    <row r="330" spans="3:6" x14ac:dyDescent="0.25">
      <c r="C330" s="40" t="s">
        <v>19</v>
      </c>
      <c r="D330" s="41">
        <v>23</v>
      </c>
      <c r="E330" s="27">
        <v>4</v>
      </c>
      <c r="F330" s="42">
        <f t="shared" si="6"/>
        <v>0.17391304347826086</v>
      </c>
    </row>
    <row r="331" spans="3:6" x14ac:dyDescent="0.25">
      <c r="C331" s="40" t="s">
        <v>20</v>
      </c>
      <c r="D331" s="41">
        <v>23</v>
      </c>
      <c r="E331" s="27">
        <v>3</v>
      </c>
      <c r="F331" s="42">
        <f t="shared" si="6"/>
        <v>0.13043478260869565</v>
      </c>
    </row>
    <row r="332" spans="3:6" x14ac:dyDescent="0.25">
      <c r="C332" s="40" t="s">
        <v>21</v>
      </c>
      <c r="D332" s="41">
        <v>42</v>
      </c>
      <c r="E332" s="27">
        <v>5</v>
      </c>
      <c r="F332" s="42">
        <f t="shared" si="6"/>
        <v>0.11904761904761904</v>
      </c>
    </row>
    <row r="333" spans="3:6" x14ac:dyDescent="0.25">
      <c r="C333" s="40" t="s">
        <v>22</v>
      </c>
      <c r="D333" s="41">
        <v>31</v>
      </c>
      <c r="E333" s="27">
        <v>4</v>
      </c>
      <c r="F333" s="42">
        <f t="shared" si="6"/>
        <v>0.12903225806451613</v>
      </c>
    </row>
    <row r="334" spans="3:6" x14ac:dyDescent="0.25">
      <c r="C334" s="3"/>
      <c r="D334" s="36"/>
      <c r="E334" s="3"/>
    </row>
    <row r="335" spans="3:6" x14ac:dyDescent="0.25">
      <c r="C335" s="3"/>
      <c r="D335" s="36"/>
      <c r="E335" s="3"/>
    </row>
    <row r="336" spans="3:6" x14ac:dyDescent="0.25">
      <c r="C336" s="3"/>
      <c r="D336" s="36"/>
      <c r="E336" s="3"/>
    </row>
    <row r="337" spans="3:5" x14ac:dyDescent="0.25">
      <c r="C337" s="3"/>
      <c r="D337" s="36"/>
      <c r="E337" s="3"/>
    </row>
    <row r="338" spans="3:5" x14ac:dyDescent="0.25">
      <c r="C338" s="3"/>
      <c r="D338" s="36"/>
      <c r="E338" s="3"/>
    </row>
    <row r="339" spans="3:5" x14ac:dyDescent="0.25">
      <c r="C339" s="3"/>
      <c r="D339" s="36"/>
      <c r="E339" s="3"/>
    </row>
    <row r="340" spans="3:5" x14ac:dyDescent="0.25">
      <c r="C340" s="3"/>
      <c r="D340" s="36"/>
      <c r="E340" s="3"/>
    </row>
    <row r="341" spans="3:5" x14ac:dyDescent="0.25">
      <c r="C341" s="3"/>
      <c r="D341" s="36"/>
      <c r="E341" s="3"/>
    </row>
    <row r="342" spans="3:5" x14ac:dyDescent="0.25">
      <c r="C342" s="3"/>
      <c r="D342" s="36"/>
      <c r="E342" s="3"/>
    </row>
    <row r="343" spans="3:5" x14ac:dyDescent="0.25">
      <c r="C343" s="3"/>
      <c r="D343" s="36"/>
      <c r="E343" s="3"/>
    </row>
    <row r="344" spans="3:5" x14ac:dyDescent="0.25">
      <c r="C344" s="3"/>
      <c r="D344" s="36"/>
      <c r="E344" s="3"/>
    </row>
    <row r="345" spans="3:5" x14ac:dyDescent="0.25">
      <c r="C345" s="3"/>
      <c r="D345" s="36"/>
      <c r="E345" s="3"/>
    </row>
    <row r="346" spans="3:5" x14ac:dyDescent="0.25">
      <c r="C346" s="3"/>
      <c r="D346" s="36"/>
      <c r="E346" s="3"/>
    </row>
    <row r="347" spans="3:5" x14ac:dyDescent="0.25">
      <c r="C347" s="3"/>
      <c r="D347" s="36"/>
      <c r="E347" s="3"/>
    </row>
  </sheetData>
  <sortState xmlns:xlrd2="http://schemas.microsoft.com/office/spreadsheetml/2017/richdata2" ref="A2:M292">
    <sortCondition ref="A2:A292"/>
  </sortState>
  <mergeCells count="3">
    <mergeCell ref="C319:D319"/>
    <mergeCell ref="C318:D318"/>
    <mergeCell ref="C317:D317"/>
  </mergeCells>
  <phoneticPr fontId="1" type="noConversion"/>
  <conditionalFormatting sqref="C2:I301 D294:J294 D302:I304 C305:I307 F309:F318 H309:I500 G309:G501 C319 E319:F319 C320:F500">
    <cfRule type="cellIs" dxfId="7" priority="1" operator="equal">
      <formula>100</formula>
    </cfRule>
  </conditionalFormatting>
  <conditionalFormatting sqref="C2:J301 D302:J304 C305:J307 J308 F309:F318 H309:J500 G309:G501 C319 E319:F319 C320:F500">
    <cfRule type="cellIs" dxfId="6" priority="2" operator="equal">
      <formula>10</formula>
    </cfRule>
  </conditionalFormatting>
  <conditionalFormatting sqref="M2:M500">
    <cfRule type="cellIs" dxfId="5" priority="3" operator="equal">
      <formula>"保送"</formula>
    </cfRule>
  </conditionalFormatting>
  <conditionalFormatting sqref="N1 M1:M1048576">
    <cfRule type="cellIs" dxfId="4" priority="4" operator="equal">
      <formula>"是"</formula>
    </cfRule>
  </conditionalFormatting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马哲</dc:creator>
  <cp:lastModifiedBy>家宝 文</cp:lastModifiedBy>
  <dcterms:created xsi:type="dcterms:W3CDTF">2023-05-12T11:15:00Z</dcterms:created>
  <dcterms:modified xsi:type="dcterms:W3CDTF">2024-08-29T00:04:59Z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