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niGameWorkplace\绩效\"/>
    </mc:Choice>
  </mc:AlternateContent>
  <xr:revisionPtr revIDLastSave="0" documentId="13_ncr:1_{2CCCB94D-5987-41C7-884D-C57053A044C9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员工个人绩效评估表" sheetId="14" r:id="rId1"/>
    <sheet name="评估标准及说明" sheetId="3" r:id="rId2"/>
    <sheet name="价值观与行为描述" sheetId="6" r:id="rId3"/>
    <sheet name="Sheet1" sheetId="15" state="hidden" r:id="rId4"/>
    <sheet name="个人绩效评估表V0.3" sheetId="10" state="hidden" r:id="rId5"/>
  </sheets>
  <calcPr calcId="191029"/>
</workbook>
</file>

<file path=xl/calcChain.xml><?xml version="1.0" encoding="utf-8"?>
<calcChain xmlns="http://schemas.openxmlformats.org/spreadsheetml/2006/main">
  <c r="L20" i="10" l="1"/>
  <c r="S19" i="10"/>
  <c r="Q19" i="10"/>
  <c r="S18" i="10"/>
  <c r="Q18" i="10"/>
  <c r="S17" i="10"/>
  <c r="Q17" i="10"/>
  <c r="S16" i="10"/>
  <c r="Q16" i="10"/>
  <c r="S15" i="10"/>
  <c r="Q15" i="10"/>
  <c r="S14" i="10"/>
  <c r="Q14" i="10"/>
  <c r="S13" i="10"/>
  <c r="Q13" i="10"/>
  <c r="S12" i="10"/>
  <c r="S20" i="10" s="1"/>
  <c r="S21" i="10" s="1"/>
  <c r="Q12" i="10"/>
  <c r="Q20" i="10" s="1"/>
  <c r="Q21" i="10" s="1"/>
  <c r="F33" i="14"/>
  <c r="E33" i="14"/>
  <c r="L22" i="14"/>
  <c r="S21" i="14"/>
  <c r="Q21" i="14"/>
  <c r="S19" i="14"/>
  <c r="Q19" i="14"/>
  <c r="S18" i="14"/>
  <c r="Q18" i="14"/>
  <c r="S17" i="14"/>
  <c r="Q17" i="14"/>
  <c r="S16" i="14"/>
  <c r="Q16" i="14"/>
  <c r="S15" i="14"/>
  <c r="Q15" i="14"/>
  <c r="S14" i="14"/>
  <c r="Q14" i="14"/>
  <c r="S13" i="14"/>
  <c r="Q13" i="14"/>
  <c r="S12" i="14"/>
  <c r="Q12" i="14"/>
  <c r="Q22" i="14" l="1"/>
  <c r="Q23" i="14" s="1"/>
  <c r="S22" i="14"/>
  <c r="S23" i="14" s="1"/>
</calcChain>
</file>

<file path=xl/sharedStrings.xml><?xml version="1.0" encoding="utf-8"?>
<sst xmlns="http://schemas.openxmlformats.org/spreadsheetml/2006/main" count="216" uniqueCount="159">
  <si>
    <t>员工个人基本信息</t>
  </si>
  <si>
    <t>工号</t>
  </si>
  <si>
    <t>姓名</t>
  </si>
  <si>
    <t>职级</t>
  </si>
  <si>
    <t>入职时间</t>
  </si>
  <si>
    <t>工作室/中心</t>
  </si>
  <si>
    <t>部门</t>
  </si>
  <si>
    <t>直接上级</t>
  </si>
  <si>
    <t>部门负责人</t>
  </si>
  <si>
    <r>
      <rPr>
        <b/>
        <sz val="10"/>
        <color theme="1"/>
        <rFont val="微软雅黑"/>
        <family val="2"/>
        <charset val="134"/>
      </rPr>
      <t xml:space="preserve">个人绩效评估框架：
 </t>
    </r>
    <r>
      <rPr>
        <sz val="10"/>
        <color theme="1"/>
        <rFont val="微软雅黑"/>
        <family val="2"/>
        <charset val="134"/>
      </rPr>
      <t>1）个人绩效的评估包含两部分内容：</t>
    </r>
    <r>
      <rPr>
        <b/>
        <sz val="10"/>
        <color theme="1"/>
        <rFont val="微软雅黑"/>
        <family val="2"/>
        <charset val="134"/>
      </rPr>
      <t>业绩评估+价值观评估</t>
    </r>
    <r>
      <rPr>
        <sz val="10"/>
        <color theme="1"/>
        <rFont val="微软雅黑"/>
        <family val="2"/>
        <charset val="134"/>
      </rPr>
      <t>，其中业绩评估针对员工的工作</t>
    </r>
    <r>
      <rPr>
        <b/>
        <sz val="10"/>
        <color theme="1"/>
        <rFont val="微软雅黑"/>
        <family val="2"/>
        <charset val="134"/>
      </rPr>
      <t>产出结果</t>
    </r>
    <r>
      <rPr>
        <sz val="10"/>
        <color theme="1"/>
        <rFont val="微软雅黑"/>
        <family val="2"/>
        <charset val="134"/>
      </rPr>
      <t>，价值观评估针对产出过程中员工的</t>
    </r>
    <r>
      <rPr>
        <b/>
        <sz val="10"/>
        <color theme="1"/>
        <rFont val="微软雅黑"/>
        <family val="2"/>
        <charset val="134"/>
      </rPr>
      <t>行为</t>
    </r>
    <r>
      <rPr>
        <sz val="10"/>
        <color theme="1"/>
        <rFont val="微软雅黑"/>
        <family val="2"/>
        <charset val="134"/>
      </rPr>
      <t>；价值观评估结果用来对业绩评估结果</t>
    </r>
    <r>
      <rPr>
        <b/>
        <sz val="10"/>
        <color theme="1"/>
        <rFont val="微软雅黑"/>
        <family val="2"/>
        <charset val="134"/>
      </rPr>
      <t>校准</t>
    </r>
    <r>
      <rPr>
        <sz val="10"/>
        <color theme="1"/>
        <rFont val="微软雅黑"/>
        <family val="2"/>
        <charset val="134"/>
      </rPr>
      <t xml:space="preserve">
 2）价值观及行为评估：上级管理者基于公司价值观的要求，识别员工在各项价值观方面的行为表现是否公司当前所倡导的，对于典型正向行为或典型负向行为，需列举详细的行为事例进行说明
</t>
    </r>
    <r>
      <rPr>
        <b/>
        <sz val="10"/>
        <color theme="1"/>
        <rFont val="微软雅黑"/>
        <family val="2"/>
        <charset val="134"/>
      </rPr>
      <t>个人绩效目标设定说明：</t>
    </r>
    <r>
      <rPr>
        <sz val="10"/>
        <color theme="1"/>
        <rFont val="微软雅黑"/>
        <family val="2"/>
        <charset val="134"/>
      </rPr>
      <t xml:space="preserve">
 1）个人目标可覆盖但不限于重点项目、日常工作、个人成长等，其中个人发展目标权重占比建议在10%左右</t>
    </r>
    <r>
      <rPr>
        <sz val="10"/>
        <rFont val="微软雅黑"/>
        <family val="2"/>
        <charset val="134"/>
      </rPr>
      <t xml:space="preserve">
 </t>
    </r>
    <r>
      <rPr>
        <sz val="10"/>
        <color theme="1"/>
        <rFont val="微软雅黑"/>
        <family val="2"/>
        <charset val="134"/>
      </rPr>
      <t>2）目标应聚焦工作中最重要最优先的事项，数量建议为5至8项，单个目标权重建议为5%的倍数
 3）业绩指标说明：
       - 目标值：是对目标的数量、时间、质量等的基本要求，是衡量业绩结果的基准线，达到目标值对应的评分为3分
       - 挑战值：在达成目标值的基础上，对目标的数量、时间、质量等的更高要求，达成挑战值对应的评分为5分
       - 业绩指标尽可能量化，如无法量化，则上下沟通，达成理解一致</t>
    </r>
  </si>
  <si>
    <t>第一部分：业绩评估</t>
  </si>
  <si>
    <t>绩效目标设定</t>
  </si>
  <si>
    <t>员工自评</t>
  </si>
  <si>
    <t>上级评估</t>
  </si>
  <si>
    <t>类别</t>
  </si>
  <si>
    <t>序号</t>
  </si>
  <si>
    <t>业绩指标</t>
  </si>
  <si>
    <r>
      <t>目标值</t>
    </r>
    <r>
      <rPr>
        <b/>
        <sz val="10"/>
        <color rgb="FFFF0000"/>
        <rFont val="微软雅黑"/>
        <family val="2"/>
        <charset val="134"/>
      </rPr>
      <t>（不同岗位根据岗位内容调整）</t>
    </r>
  </si>
  <si>
    <t>挑战值（选填）</t>
  </si>
  <si>
    <t>权重</t>
  </si>
  <si>
    <t>完成情况描述</t>
  </si>
  <si>
    <t>自评分</t>
  </si>
  <si>
    <t>加权得分</t>
  </si>
  <si>
    <t>上级评分</t>
  </si>
  <si>
    <t>业绩
产出</t>
  </si>
  <si>
    <t>个人发展</t>
  </si>
  <si>
    <t>权重合计：</t>
  </si>
  <si>
    <t>自评总分</t>
  </si>
  <si>
    <t>对应等级</t>
  </si>
  <si>
    <r>
      <rPr>
        <b/>
        <sz val="10"/>
        <color theme="1"/>
        <rFont val="微软雅黑"/>
        <family val="2"/>
        <charset val="134"/>
      </rPr>
      <t>第二部分：价值观评估</t>
    </r>
    <r>
      <rPr>
        <sz val="10"/>
        <color theme="1"/>
        <rFont val="微软雅黑"/>
        <family val="2"/>
        <charset val="134"/>
      </rPr>
      <t xml:space="preserve">（此部分由员工的上级管理者评估，请基于公司价值观要求，对员工在评价周期内的典型正向行为、典型负向行为处打“1”，并进行简要的事例描述；若无典型行为，该项可不填写）
 1）价值观典型正向行为得分对业绩评分结果不产生直接影响，对价值观表现特别突出的员工可在年度评优时优先提名
</t>
    </r>
    <r>
      <rPr>
        <sz val="10"/>
        <rFont val="微软雅黑"/>
        <family val="2"/>
        <charset val="134"/>
      </rPr>
      <t xml:space="preserve"> 2）对于员工在价值观行为方面有典型负向行为且经提醒、辅导甚至警告后仍有发生的，绩效等级在业绩评估结果上至少降低一档；其中，价值观</t>
    </r>
    <r>
      <rPr>
        <b/>
        <sz val="10"/>
        <rFont val="微软雅黑"/>
        <family val="2"/>
        <charset val="134"/>
      </rPr>
      <t>典型负向行为合计≥2的，绩效等级最高不得高于B-</t>
    </r>
  </si>
  <si>
    <t>价值观</t>
  </si>
  <si>
    <t>典型正向行为</t>
  </si>
  <si>
    <t>典型负向行为</t>
  </si>
  <si>
    <t>简要行为描述</t>
  </si>
  <si>
    <t>平等开放</t>
  </si>
  <si>
    <t>1）散布消极言论及不实信息，造成负面影响</t>
  </si>
  <si>
    <t>相互信任</t>
  </si>
  <si>
    <t>精耕细作</t>
  </si>
  <si>
    <t>高效执行</t>
  </si>
  <si>
    <t>勇于担当</t>
  </si>
  <si>
    <t>创新突破</t>
  </si>
  <si>
    <t>价值观行为合计</t>
  </si>
  <si>
    <t>第三部分：总体评价</t>
  </si>
  <si>
    <t>员工对个人绩效的总体评价</t>
  </si>
  <si>
    <t>上级对员工绩效的总体评价</t>
  </si>
  <si>
    <r>
      <rPr>
        <b/>
        <sz val="10"/>
        <color theme="1"/>
        <rFont val="微软雅黑"/>
        <family val="2"/>
        <charset val="134"/>
      </rPr>
      <t>第四部分：最终绩效等级</t>
    </r>
    <r>
      <rPr>
        <sz val="10"/>
        <color theme="1"/>
        <rFont val="微软雅黑"/>
        <family val="2"/>
        <charset val="134"/>
      </rPr>
      <t>（结合业绩评估等级及价值观与评估结果，评估员工最终的绩效等级）</t>
    </r>
  </si>
  <si>
    <t>员工签字</t>
  </si>
  <si>
    <t>日期</t>
  </si>
  <si>
    <t>上级签字</t>
  </si>
  <si>
    <t>业绩评估标准</t>
  </si>
  <si>
    <r>
      <rPr>
        <b/>
        <sz val="9"/>
        <color rgb="FFFFFFFF"/>
        <rFont val="微软雅黑"/>
        <family val="2"/>
        <charset val="134"/>
      </rPr>
      <t>绩效等级</t>
    </r>
  </si>
  <si>
    <r>
      <rPr>
        <b/>
        <sz val="9"/>
        <color rgb="FFFFFFFF"/>
        <rFont val="微软雅黑"/>
        <family val="2"/>
        <charset val="134"/>
      </rPr>
      <t>对应评分</t>
    </r>
  </si>
  <si>
    <r>
      <rPr>
        <b/>
        <sz val="9"/>
        <color rgb="FFFFFFFF"/>
        <rFont val="微软雅黑"/>
        <family val="2"/>
        <charset val="134"/>
      </rPr>
      <t>等级定义</t>
    </r>
  </si>
  <si>
    <r>
      <rPr>
        <b/>
        <sz val="9"/>
        <color rgb="FFFFFFFF"/>
        <rFont val="微软雅黑"/>
        <family val="2"/>
        <charset val="134"/>
      </rPr>
      <t>描述</t>
    </r>
  </si>
  <si>
    <r>
      <rPr>
        <b/>
        <sz val="9"/>
        <color rgb="FFFFFFFF"/>
        <rFont val="微软雅黑"/>
        <family val="2"/>
        <charset val="134"/>
      </rPr>
      <t>建议分布比例</t>
    </r>
  </si>
  <si>
    <t>S</t>
  </si>
  <si>
    <r>
      <rPr>
        <sz val="9"/>
        <color theme="1"/>
        <rFont val="微软雅黑"/>
        <family val="2"/>
        <charset val="134"/>
      </rPr>
      <t>评分≥</t>
    </r>
    <r>
      <rPr>
        <sz val="9"/>
        <color theme="1"/>
        <rFont val="Arial"/>
        <family val="2"/>
      </rPr>
      <t>4.0</t>
    </r>
  </si>
  <si>
    <r>
      <rPr>
        <sz val="9"/>
        <color theme="1"/>
        <rFont val="微软雅黑"/>
        <family val="2"/>
        <charset val="134"/>
      </rPr>
      <t>表现卓越</t>
    </r>
  </si>
  <si>
    <r>
      <rPr>
        <sz val="9"/>
        <color theme="1"/>
        <rFont val="微软雅黑"/>
        <family val="2"/>
        <charset val="134"/>
      </rPr>
      <t>绩效结果超越了目标期望及职责要求，取得了标杆性的业绩，为公司和组织做出了重大贡献</t>
    </r>
  </si>
  <si>
    <r>
      <rPr>
        <sz val="9"/>
        <color theme="1"/>
        <rFont val="微软雅黑"/>
        <family val="2"/>
        <charset val="134"/>
      </rPr>
      <t>≤</t>
    </r>
    <r>
      <rPr>
        <sz val="9"/>
        <color theme="1"/>
        <rFont val="Arial"/>
        <family val="2"/>
      </rPr>
      <t>25%</t>
    </r>
  </si>
  <si>
    <t>A</t>
  </si>
  <si>
    <r>
      <rPr>
        <sz val="9"/>
        <color theme="1"/>
        <rFont val="Arial"/>
        <family val="2"/>
      </rPr>
      <t>4.0</t>
    </r>
    <r>
      <rPr>
        <sz val="9"/>
        <color theme="1"/>
        <rFont val="微软雅黑"/>
        <family val="2"/>
        <charset val="134"/>
      </rPr>
      <t>＞评分≥</t>
    </r>
    <r>
      <rPr>
        <sz val="9"/>
        <color theme="1"/>
        <rFont val="Arial"/>
        <family val="2"/>
      </rPr>
      <t>3.6</t>
    </r>
  </si>
  <si>
    <r>
      <rPr>
        <sz val="9"/>
        <color theme="1"/>
        <rFont val="微软雅黑"/>
        <family val="2"/>
        <charset val="134"/>
      </rPr>
      <t>超出期望</t>
    </r>
  </si>
  <si>
    <r>
      <rPr>
        <sz val="9"/>
        <color theme="1"/>
        <rFont val="微软雅黑"/>
        <family val="2"/>
        <charset val="134"/>
      </rPr>
      <t>完成了绩效目标和职责要求，且有部分目标超出了期望，业绩超越了大部分同等组织或同等级别的员工</t>
    </r>
  </si>
  <si>
    <t>B+</t>
  </si>
  <si>
    <r>
      <rPr>
        <sz val="9"/>
        <color theme="1"/>
        <rFont val="Arial"/>
        <family val="2"/>
      </rPr>
      <t>3.6</t>
    </r>
    <r>
      <rPr>
        <sz val="9"/>
        <color theme="1"/>
        <rFont val="微软雅黑"/>
        <family val="2"/>
        <charset val="134"/>
      </rPr>
      <t>＞评分≥</t>
    </r>
    <r>
      <rPr>
        <sz val="9"/>
        <color theme="1"/>
        <rFont val="Arial"/>
        <family val="2"/>
      </rPr>
      <t>3.2</t>
    </r>
  </si>
  <si>
    <r>
      <rPr>
        <sz val="9"/>
        <color theme="1"/>
        <rFont val="微软雅黑"/>
        <family val="2"/>
        <charset val="134"/>
      </rPr>
      <t>部分超出期望</t>
    </r>
  </si>
  <si>
    <r>
      <rPr>
        <sz val="9"/>
        <color theme="1"/>
        <rFont val="微软雅黑"/>
        <family val="2"/>
        <charset val="134"/>
      </rPr>
      <t>工作成果符合目标期望及职责要求，偶尔超出期望</t>
    </r>
  </si>
  <si>
    <t>65%-75%</t>
  </si>
  <si>
    <t>B=</t>
  </si>
  <si>
    <r>
      <rPr>
        <sz val="9"/>
        <color theme="1"/>
        <rFont val="Arial"/>
        <family val="2"/>
      </rPr>
      <t>3.2</t>
    </r>
    <r>
      <rPr>
        <sz val="9"/>
        <color theme="1"/>
        <rFont val="微软雅黑"/>
        <family val="2"/>
        <charset val="134"/>
      </rPr>
      <t>＞评分≥</t>
    </r>
    <r>
      <rPr>
        <sz val="9"/>
        <color theme="1"/>
        <rFont val="Arial"/>
        <family val="2"/>
      </rPr>
      <t>3.0</t>
    </r>
  </si>
  <si>
    <r>
      <rPr>
        <sz val="9"/>
        <color theme="1"/>
        <rFont val="微软雅黑"/>
        <family val="2"/>
        <charset val="134"/>
      </rPr>
      <t>符合要求</t>
    </r>
  </si>
  <si>
    <r>
      <rPr>
        <sz val="9"/>
        <color theme="1"/>
        <rFont val="微软雅黑"/>
        <family val="2"/>
        <charset val="134"/>
      </rPr>
      <t>工作成果符合目标期望及职责要求</t>
    </r>
  </si>
  <si>
    <t>B-</t>
  </si>
  <si>
    <r>
      <rPr>
        <sz val="9"/>
        <color theme="1"/>
        <rFont val="Arial"/>
        <family val="2"/>
      </rPr>
      <t>3.0</t>
    </r>
    <r>
      <rPr>
        <sz val="9"/>
        <color theme="1"/>
        <rFont val="微软雅黑"/>
        <family val="2"/>
        <charset val="134"/>
      </rPr>
      <t>＞评分≥</t>
    </r>
    <r>
      <rPr>
        <sz val="9"/>
        <color theme="1"/>
        <rFont val="Arial"/>
        <family val="2"/>
      </rPr>
      <t>2.7</t>
    </r>
  </si>
  <si>
    <r>
      <rPr>
        <sz val="9"/>
        <color theme="1"/>
        <rFont val="微软雅黑"/>
        <family val="2"/>
        <charset val="134"/>
      </rPr>
      <t>有待提升</t>
    </r>
  </si>
  <si>
    <r>
      <rPr>
        <sz val="9"/>
        <color theme="1"/>
        <rFont val="微软雅黑"/>
        <family val="2"/>
        <charset val="134"/>
      </rPr>
      <t>工作成果基本符合目标期望及职责要求，但过程或结果仍存在不足之处</t>
    </r>
  </si>
  <si>
    <t>C</t>
  </si>
  <si>
    <r>
      <rPr>
        <sz val="9"/>
        <color theme="1"/>
        <rFont val="Arial"/>
        <family val="2"/>
      </rPr>
      <t>2.7</t>
    </r>
    <r>
      <rPr>
        <sz val="9"/>
        <color theme="1"/>
        <rFont val="微软雅黑"/>
        <family val="2"/>
        <charset val="134"/>
      </rPr>
      <t>＞评分≥</t>
    </r>
    <r>
      <rPr>
        <sz val="9"/>
        <color theme="1"/>
        <rFont val="Arial"/>
        <family val="2"/>
      </rPr>
      <t>2.0</t>
    </r>
  </si>
  <si>
    <r>
      <rPr>
        <sz val="9"/>
        <color theme="1"/>
        <rFont val="微软雅黑"/>
        <family val="2"/>
        <charset val="134"/>
      </rPr>
      <t>未达标</t>
    </r>
  </si>
  <si>
    <r>
      <rPr>
        <sz val="9"/>
        <color theme="1"/>
        <rFont val="微软雅黑"/>
        <family val="2"/>
        <charset val="134"/>
      </rPr>
      <t>工作成果部分符合要求，部分未达到要求，不胜任岗位工作，需要制定正式的绩效改进计划</t>
    </r>
  </si>
  <si>
    <r>
      <rPr>
        <sz val="9"/>
        <color theme="1"/>
        <rFont val="宋体"/>
        <family val="3"/>
        <charset val="134"/>
      </rPr>
      <t>≥</t>
    </r>
    <r>
      <rPr>
        <sz val="9"/>
        <color theme="1"/>
        <rFont val="Arial"/>
        <family val="2"/>
      </rPr>
      <t>10%</t>
    </r>
  </si>
  <si>
    <t>D</t>
  </si>
  <si>
    <r>
      <rPr>
        <sz val="9"/>
        <color theme="1"/>
        <rFont val="微软雅黑"/>
        <family val="2"/>
        <charset val="134"/>
      </rPr>
      <t>评分＜</t>
    </r>
    <r>
      <rPr>
        <sz val="9"/>
        <color theme="1"/>
        <rFont val="Arial"/>
        <family val="2"/>
      </rPr>
      <t>2.0</t>
    </r>
  </si>
  <si>
    <r>
      <rPr>
        <sz val="9"/>
        <color theme="1"/>
        <rFont val="微软雅黑"/>
        <family val="2"/>
        <charset val="134"/>
      </rPr>
      <t>不可接受</t>
    </r>
  </si>
  <si>
    <r>
      <rPr>
        <sz val="9"/>
        <color theme="1"/>
        <rFont val="微软雅黑"/>
        <family val="2"/>
        <charset val="134"/>
      </rPr>
      <t>工作成果总体不符合要求，无法胜任岗位工作</t>
    </r>
  </si>
  <si>
    <r>
      <rPr>
        <sz val="9"/>
        <color theme="1"/>
        <rFont val="微软雅黑"/>
        <family val="2"/>
        <charset val="134"/>
      </rPr>
      <t xml:space="preserve">绩效评估说明：
</t>
    </r>
    <r>
      <rPr>
        <sz val="9"/>
        <color theme="1"/>
        <rFont val="Arial"/>
        <family val="2"/>
      </rPr>
      <t>1</t>
    </r>
    <r>
      <rPr>
        <sz val="9"/>
        <color theme="1"/>
        <rFont val="微软雅黑"/>
        <family val="2"/>
        <charset val="134"/>
      </rPr>
      <t>）请参考以上“评估标准”，在</t>
    </r>
    <r>
      <rPr>
        <sz val="9"/>
        <color theme="1"/>
        <rFont val="Arial"/>
        <family val="2"/>
      </rPr>
      <t>0</t>
    </r>
    <r>
      <rPr>
        <sz val="9"/>
        <color theme="1"/>
        <rFont val="微软雅黑"/>
        <family val="2"/>
        <charset val="134"/>
      </rPr>
      <t>~</t>
    </r>
    <r>
      <rPr>
        <sz val="9"/>
        <color theme="1"/>
        <rFont val="Arial"/>
        <family val="2"/>
      </rPr>
      <t>5</t>
    </r>
    <r>
      <rPr>
        <sz val="9"/>
        <color theme="1"/>
        <rFont val="微软雅黑"/>
        <family val="2"/>
        <charset val="134"/>
      </rPr>
      <t xml:space="preserve">分之间打分，可保留一位小数
</t>
    </r>
    <r>
      <rPr>
        <sz val="9"/>
        <color theme="1"/>
        <rFont val="Arial"/>
        <family val="2"/>
      </rPr>
      <t>2</t>
    </r>
    <r>
      <rPr>
        <sz val="9"/>
        <color theme="1"/>
        <rFont val="微软雅黑"/>
        <family val="2"/>
        <charset val="134"/>
      </rPr>
      <t xml:space="preserve">）评估者评分时应对组织或员工在绩效周期内的工作达成情况、工作表现作出客观评价，避免光环效应、近因效应
</t>
    </r>
    <r>
      <rPr>
        <sz val="9"/>
        <color theme="1"/>
        <rFont val="Arial"/>
        <family val="2"/>
      </rPr>
      <t>3</t>
    </r>
    <r>
      <rPr>
        <sz val="9"/>
        <color theme="1"/>
        <rFont val="微软雅黑"/>
        <family val="2"/>
        <charset val="134"/>
      </rPr>
      <t>）良性的团队绩效，应当呈现正态分布状</t>
    </r>
  </si>
  <si>
    <t>游卡价值观（用于价值观评估）</t>
  </si>
  <si>
    <t>价值观定义</t>
  </si>
  <si>
    <t>同事间互相尊重，能站在对方的角度考虑问题；勇于表达不同的意见，同时乐于接受来自不同方面的反馈，营造积极正面的工作氛围。</t>
  </si>
  <si>
    <t>1）认可和尊重组织中不同层级、不同岗位员工的价值及个体差异
2）保持开放的心态，乐于倾听不同的声音
3）积极尝试了解不断变化的业务或工作环境，接受并迅速响应变化</t>
  </si>
  <si>
    <t>1）不尊重他人，以势压人
2）固执己见，不听取他人建议
3）牢骚抱怨，甚至是传播负面信息或能量  
4）变化涉及自身利益时，消极应对或排斥抵制</t>
  </si>
  <si>
    <t>相信他人，同时让自己值得被信赖，在工作中更好地做到信息共享，积极合作，形成高凝聚力的团队精神。</t>
  </si>
  <si>
    <t>1）始终如一的展现个人对组织和团队的承诺，达成业务结果
2）及时主动分享关键信息，并有效、准确地在内部传播
3）与同事积极协作，紧密配合，增强互信</t>
  </si>
  <si>
    <t>1）工作当中不愿分享，信息封闭
2）吐槽夹杂情绪发泄，而非合理建议或探讨
3）散布消极言论及不实信息，影响团队信任
4）找借口不向团队成员提供支持或帮助</t>
  </si>
  <si>
    <t>持续不断地提升专业领域能力水平，在完成任务过程中保持细致认真的态度，追求卓越，确保执行到位，最终达到最优化的结果。</t>
  </si>
  <si>
    <t>1）持续学习，不断提升专业技能
2）专业细致，在一个细分领域或工作模块做到极致
3）不断地复盘总结，积累沉淀，挑战最优
4）用量化数据指导工作，在专业领域选择最优方案</t>
  </si>
  <si>
    <t>1）停止学习，只凭经验主义吃老本
2）敷衍了事，交差就好
3）重复造轮子，没有改善、提升、沉淀
4）只凭感觉，主观判断</t>
  </si>
  <si>
    <t>有效利用资源，积极进取，快速、精准、高质量地完成任务，达到内外部客户的需求。</t>
  </si>
  <si>
    <t>1）准确识别所面临的问题、挑战或机遇，明确需要采取的行动
2）以结果为导向，主动寻求机会开展行动，推动目标实现
3）遵循高标准，确保高质量产出
4）工作中保持密切沟通，对于工作进度结果等及时反馈</t>
  </si>
  <si>
    <t xml:space="preserve">1）不了解工作的目标或需求就盲目干
2）懒散、拖沓、低效
3）不尽力而为，点到为止，“完成”即可
4）缺乏沟通反馈 </t>
  </si>
  <si>
    <t>在职责和角色需要的时候，迎难而上，全力履行自己的义务，并在承担义务当中不惧失败，努力拼搏，激发自己的全部能量。</t>
  </si>
  <si>
    <r>
      <rPr>
        <sz val="9"/>
        <rFont val="微软雅黑"/>
        <family val="2"/>
        <charset val="134"/>
      </rPr>
      <t>1）考虑全大局利益，不计较个人得失</t>
    </r>
    <r>
      <rPr>
        <sz val="9"/>
        <color theme="1"/>
        <rFont val="微软雅黑"/>
        <family val="2"/>
        <charset val="134"/>
      </rPr>
      <t xml:space="preserve">
2）主动承担，乐于担当
3）全力以赴，甚至愿意付出额外努力完成任务，并对结果负责 
4）遇到困难，坚持不懈，坚忍不拔</t>
    </r>
  </si>
  <si>
    <t>1）只顾眼前利益得失，斤斤计较，将个人得失置于团队利益之上
2）只做分内事，不愿多承担、多付出
3）推卸或推诿责任，将不能实现目标的原因归咎于外界因素
4）面对挫折和困难，不主动想办法，畏首畏尾或轻易放弃</t>
  </si>
  <si>
    <t>积极探索不同的思维方式，勇于尝试不一样的做法，对于现有的产品、服务、流程或管理制度进行改革，同时以精益的方式进行创新，注重效率，达成高效结果。</t>
  </si>
  <si>
    <r>
      <rPr>
        <sz val="9"/>
        <color theme="1"/>
        <rFont val="微软雅黑"/>
        <family val="2"/>
        <charset val="134"/>
      </rPr>
      <t xml:space="preserve">1）勇于尝试，积极探索，不断改进
2）不断探索新的方法或模式，改进和优化流程
3）允许犯错，容忍模糊
</t>
    </r>
    <r>
      <rPr>
        <sz val="9"/>
        <rFont val="微软雅黑"/>
        <family val="2"/>
        <charset val="134"/>
      </rPr>
      <t>4）以精益方式进行创新，注重效率</t>
    </r>
  </si>
  <si>
    <t>1）固化守旧，停留在舒适区
2）浮于事务表面，不思考本质，创新过程中多次犯同样的错误
3）不鼓励、尝试新方法，或不计代价的尝试，浪费资源
4）生硬遵循流程，影响实际合作</t>
  </si>
  <si>
    <t>是</t>
  </si>
  <si>
    <r>
      <rPr>
        <b/>
        <sz val="18"/>
        <color theme="1"/>
        <rFont val="微软雅黑"/>
        <family val="2"/>
        <charset val="134"/>
      </rPr>
      <t>员工个人绩效评估表- 202</t>
    </r>
    <r>
      <rPr>
        <b/>
        <sz val="18"/>
        <color theme="1"/>
        <rFont val="微软雅黑"/>
        <family val="2"/>
        <charset val="134"/>
      </rPr>
      <t>3</t>
    </r>
    <r>
      <rPr>
        <b/>
        <sz val="18"/>
        <color theme="1"/>
        <rFont val="微软雅黑"/>
        <family val="2"/>
        <charset val="134"/>
      </rPr>
      <t>年Q1</t>
    </r>
  </si>
  <si>
    <r>
      <rPr>
        <b/>
        <sz val="10"/>
        <color theme="1"/>
        <rFont val="微软雅黑"/>
        <family val="2"/>
        <charset val="134"/>
      </rPr>
      <t xml:space="preserve">绩效目标设定与评估说明：
 </t>
    </r>
    <r>
      <rPr>
        <sz val="10"/>
        <color theme="1"/>
        <rFont val="微软雅黑"/>
        <family val="2"/>
        <charset val="134"/>
      </rPr>
      <t>1）对员工个人绩效的评估包含四部分内容：</t>
    </r>
    <r>
      <rPr>
        <b/>
        <sz val="10"/>
        <color theme="1"/>
        <rFont val="微软雅黑"/>
        <family val="2"/>
        <charset val="134"/>
      </rPr>
      <t>业绩评估+价值观与行为评估</t>
    </r>
    <r>
      <rPr>
        <sz val="10"/>
        <color theme="1"/>
        <rFont val="微软雅黑"/>
        <family val="2"/>
        <charset val="134"/>
      </rPr>
      <t>，其中业绩评估针对员工的工作产出结果进行评估，价值观与行为评估针对产出过程中员工的行为进行评估</t>
    </r>
    <r>
      <rPr>
        <b/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 xml:space="preserve"> 2）个人目标可覆盖但不限于重点项目、日常工作、个人成长等指标；</t>
    </r>
    <r>
      <rPr>
        <sz val="10"/>
        <rFont val="微软雅黑"/>
        <family val="2"/>
        <charset val="134"/>
      </rPr>
      <t>管理者的个人目标应区别于组织目标，以阐明个人的工作重心以及对于组织目标达成的关键贡献点</t>
    </r>
    <r>
      <rPr>
        <sz val="10"/>
        <color theme="1"/>
        <rFont val="微软雅黑"/>
        <family val="2"/>
        <charset val="134"/>
      </rPr>
      <t xml:space="preserve">
 3）目标应聚焦工作中最重要最优先的事项，数量建议为5至8项，其中至少包含1项个人发展目标
 4）业绩指标说明：
       - 目标值：是对目标的数量、时间、质量等的基本要求，是衡量业绩结果的基准线，达到目标值对应的评分为3分
       - 挑战值：在达成目标值的基础上，对目标的数量、时间、质量等的更高要求，达成挑战值对应的评分为5分
       - 业绩指标尽可能量化，如无法量化，则上下沟通，达成理解一致
 5）</t>
    </r>
    <r>
      <rPr>
        <b/>
        <sz val="10"/>
        <color theme="1"/>
        <rFont val="微软雅黑"/>
        <family val="2"/>
        <charset val="134"/>
      </rPr>
      <t>价值观及行为评估</t>
    </r>
    <r>
      <rPr>
        <sz val="10"/>
        <color theme="1"/>
        <rFont val="微软雅黑"/>
        <family val="2"/>
        <charset val="134"/>
      </rPr>
      <t>：员工及上级管理者分别基于公司的价值观、行为准则的要求，对此项进行综合评级，对于评估等级超出或低于平均水平的，需列举详细的行为事例进行说明
 6）</t>
    </r>
    <r>
      <rPr>
        <sz val="10"/>
        <color rgb="FFC00000"/>
        <rFont val="微软雅黑"/>
        <family val="2"/>
        <charset val="134"/>
      </rPr>
      <t>对于严重违反公司价值观或行为准则要求的，最终绩效等级可直接评估为C或D</t>
    </r>
  </si>
  <si>
    <t>目标值</t>
  </si>
  <si>
    <r>
      <rPr>
        <b/>
        <sz val="10"/>
        <color theme="1"/>
        <rFont val="微软雅黑"/>
        <family val="2"/>
        <charset val="134"/>
      </rPr>
      <t>第二部分：价值观与行为评估</t>
    </r>
    <r>
      <rPr>
        <sz val="10"/>
        <color theme="1"/>
        <rFont val="微软雅黑"/>
        <family val="2"/>
        <charset val="134"/>
      </rPr>
      <t>（此部分由员工的上级管理者评估，请针对员工是否有以下负向行为进行打”√“，并进行简要的事例描述）</t>
    </r>
  </si>
  <si>
    <t>行为规范</t>
  </si>
  <si>
    <t>1）中午午休睡觉一直超时，工作时间非正常原因长期不在工位</t>
  </si>
  <si>
    <t>2）工作时间看淘宝、视频、股票、玩游戏等，做与工作无关的事情</t>
  </si>
  <si>
    <t>事例说明：</t>
  </si>
  <si>
    <t>* 对于员工在行为规范方面有典型的负向行为且经提醒、教导或警告后仍有发生的，绩效等级在业绩评估结果上降低一档，且最高不得高于B+；情节恶劣的，依据《员工手册》进行处分</t>
  </si>
  <si>
    <t>1）推卸责任，找外因，永远都是别人的问题</t>
  </si>
  <si>
    <t>2）光说不实践，提出问题但不给建设性意见</t>
  </si>
  <si>
    <t>√</t>
  </si>
  <si>
    <t>1）懒散、拖沓、低效</t>
  </si>
  <si>
    <t>2）固执己见，走偏路，再返工</t>
  </si>
  <si>
    <t>* 对于员工在价值观行为方面有典型的负向行为且经提醒、教导或警告后仍有发生的，绩效等级在业绩评估结果上降低一档，且最高不得高于B=</t>
  </si>
  <si>
    <t>工作态度</t>
  </si>
  <si>
    <t>积极性</t>
  </si>
  <si>
    <t>2）吐槽夹杂情绪发泄，而非合理建议或探讨</t>
  </si>
  <si>
    <t>主动性</t>
  </si>
  <si>
    <t>1）收到需求，做不了，各种理由推卸（排期满了；之前没做过...）</t>
  </si>
  <si>
    <t>2）不愿承担任何职责之外的任务</t>
  </si>
  <si>
    <t>投入度</t>
  </si>
  <si>
    <t>1）工作没完成，到点就走，不愿意额外付出</t>
  </si>
  <si>
    <t>2）敷衍了事，交差就好，磨洋工</t>
  </si>
  <si>
    <t>* 对于员工在工作态度方面有典型的负向行为且经提醒、教导或警告后仍有发生的，绩效等级在业绩评估结果上降低一档，且最高不得高于B+</t>
  </si>
  <si>
    <t>7月19日前完成mini game项目立项：
1、产出个人玩法，能清晰表达和分享自己的玩法，在与他人交流中形成研发小组
2、确定项目的核心玩法，对目标用户、玩法、竞品、游戏体量等进行分析
3、产出可试玩的原型&amp;完整的立项报告，参与立项评审</t>
    <phoneticPr fontId="21" type="noConversion"/>
  </si>
  <si>
    <t>8月2日前完成demo1开发与评审，产出：
1、展现游戏最小核心玩法，用技术实现出来，跟立项时的方向一致，完成度达到20%
2、技术方案框架、美术方案要有、策划方案明确
3、游戏完整度不做要求
4、完成核心用户测试</t>
    <phoneticPr fontId="21" type="noConversion"/>
  </si>
  <si>
    <t>8月30日前完成demo2开发与评审，产出：
1、核心玩法完整，完成度到 80%以上
2、内容、美术、流畅度完整
3、完成公司内测和公司内用户运营，产出用户调研报告</t>
    <phoneticPr fontId="21" type="noConversion"/>
  </si>
  <si>
    <t>完成专业学习：
1、完成所有专业课程学习和课堂练习
2、在mini game开发过程中自学所需技能，并完成任务</t>
    <phoneticPr fontId="21" type="noConversion"/>
  </si>
  <si>
    <t>完成公司集训：
1、了解公司历史、业务和发展，理解企业文化并能践行价值观要求；
2、了解职业素养要求，实现自我从学生到职场人的角色转变，在实践中养成好的职业习惯；
3、了解员工发展，对自我职业发展有更清晰的认知。
4、完成线上考试，成绩达到80分以上</t>
    <phoneticPr fontId="21" type="noConversion"/>
  </si>
  <si>
    <t>员工个人绩效评估表- 2024年Q3</t>
    <phoneticPr fontId="21" type="noConversion"/>
  </si>
  <si>
    <t>9月18日前完成最终版本上线和测试：
1、完成产品100%开发要求
① 能玩20min-40min 
② 成品和表达结果差距不大
③ 核心体验流畅，没有阻断性bug
④ 实时帧率保持稳定
⑤ 有音效体验
⑥ 数据回传完整度（曝光+新增+评价+评分））
2、完成产品上线前准备，并顺利上线itch.io平台
3、完成产品内部用户线下测试
4、参加最终项目评审
5、完成校招生集训总结和项目复盘总结</t>
    <phoneticPr fontId="21" type="noConversion"/>
  </si>
  <si>
    <t>1、积极活跃与各位老师交流，解决自己在课堂上的各种疑问</t>
    <phoneticPr fontId="21" type="noConversion"/>
  </si>
  <si>
    <t>1、深入理解企业文化精髓，默记成诵为我所用，线上考试≥90分</t>
    <phoneticPr fontId="21" type="noConversion"/>
  </si>
  <si>
    <t>1、理解企业文化，完成职业素养培训，线上考试≥80分</t>
    <phoneticPr fontId="21" type="noConversion"/>
  </si>
  <si>
    <t>1、 熟练掌握至少2个关键开发模块，并能灵活应用于项目中
2、完成游戏第一区域场景的初步搭建，包含至少3个关卡设计，完成度达到20%以上</t>
    <phoneticPr fontId="21" type="noConversion"/>
  </si>
  <si>
    <t>1、分析球类游戏关卡要素分析和实例， 提交一份详细的球类游戏关卡要素分析报告，包括成功案例解析、设计原则与策略，成功引导小组形成统一的关卡设计方法论</t>
    <phoneticPr fontId="21" type="noConversion"/>
  </si>
  <si>
    <t>1、产品验收： 完成产品最终验收，确保游戏可玩时间符合设定范围，核心体验无阻断性bug
2、上线准备： 成功在itch.io平台上线，完成至少一场内部用户线下测试，收集反馈用于后续迭代</t>
    <phoneticPr fontId="21" type="noConversion"/>
  </si>
  <si>
    <t>1、完成所有专业课程及课堂练习，自学所需技能并完成任务</t>
    <phoneticPr fontId="21" type="noConversion"/>
  </si>
  <si>
    <t>1、专业能力（策划）形成游戏设计能力的体系规范性，能够与策划进行建设性探讨，给出游戏关卡设计的创意并获得成员认可</t>
    <phoneticPr fontId="21" type="noConversion"/>
  </si>
  <si>
    <t>1、UI系统设计落地： UI设计符合目标用户审美，交互逻辑清晰，通过用户测试收集反馈并优化至满意度达到90%以上</t>
    <phoneticPr fontId="21" type="noConversion"/>
  </si>
  <si>
    <t>1、市场反响： 上线首月内，用户下载量/访问量达到同类产品的平均水平以上，成功进入相关排行榜页面
2、评审荣誉： 评审活动中进入前三名或获得特别奖项</t>
    <phoneticPr fontId="21" type="noConversion"/>
  </si>
  <si>
    <t>1、专业能力（开发）前端开发能力达到minigame开发的要求，能够流畅独立地进行需求实现
2、通用能力（沟通、协作）认识大部分校招生并可以无障碍沟通；与小组成员的美术和策划岗进行熟练的协作，确保理解不同岗位的诉求</t>
    <phoneticPr fontId="21" type="noConversion"/>
  </si>
  <si>
    <t>1、在立项评审中，确保团队提案在创新性、市场潜力、技术可行性等方面综合评分进入前7，成功获得项目立项权</t>
    <phoneticPr fontId="21" type="noConversion"/>
  </si>
  <si>
    <t>文家宝</t>
    <phoneticPr fontId="21" type="noConversion"/>
  </si>
  <si>
    <t>P4</t>
    <phoneticPr fontId="21" type="noConversion"/>
  </si>
  <si>
    <t>邢雯（YK040134）</t>
    <phoneticPr fontId="21" type="noConversion"/>
  </si>
  <si>
    <t>YK044359</t>
    <phoneticPr fontId="21" type="noConversion"/>
  </si>
  <si>
    <t>通过mini game达到个人成长（专业能力、通用能力等）</t>
    <phoneticPr fontId="21" type="noConversion"/>
  </si>
  <si>
    <t>1、开发里程碑： 达到游戏整体玩法的80%完成度，所有主要功能实现并经过内部测试验</t>
    <phoneticPr fontId="21" type="noConversion"/>
  </si>
  <si>
    <t>1、 提交至少5个创意方案，确保每个方案均包含详细玩法设计，与至少3名核心团队成员进行深度评审，最终选定并通过至少2个创意方案
2、 编制核心玩法演示文档，涵盖目标用户画像、玩法创新点、竞品分析（至少3款）及预估游戏体量，获得团队80%以上的认同度
3、协助组长完成可试玩简易原型，确保至少包含核心玩法展示，并初步撰写立项报告初稿，通过内部评审，获得项目启动批准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</si>
</sst>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Arial"/>
      <family val="2"/>
    </font>
    <font>
      <b/>
      <sz val="11"/>
      <color theme="1"/>
      <name val="微软雅黑"/>
      <family val="2"/>
      <charset val="134"/>
    </font>
    <font>
      <b/>
      <sz val="9"/>
      <color rgb="FFFFFFFF"/>
      <name val="微软雅黑"/>
      <family val="2"/>
      <charset val="134"/>
    </font>
    <font>
      <sz val="10.5"/>
      <color theme="1"/>
      <name val="Arial"/>
      <family val="2"/>
    </font>
    <font>
      <sz val="9"/>
      <name val="微软雅黑"/>
      <family val="2"/>
      <charset val="134"/>
    </font>
    <font>
      <b/>
      <sz val="11"/>
      <color rgb="FFC0000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1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5117038483843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8" fillId="0" borderId="0"/>
  </cellStyleXfs>
  <cellXfs count="249">
    <xf numFmtId="0" fontId="0" fillId="0" borderId="0" xfId="0"/>
    <xf numFmtId="0" fontId="1" fillId="0" borderId="0" xfId="0" applyFont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 applyProtection="1">
      <alignment horizontal="left" vertical="center" wrapText="1"/>
      <protection locked="0"/>
    </xf>
    <xf numFmtId="0" fontId="1" fillId="0" borderId="17" xfId="0" applyFont="1" applyFill="1" applyBorder="1" applyAlignment="1" applyProtection="1">
      <alignment horizontal="left" vertical="center" wrapText="1"/>
      <protection locked="0"/>
    </xf>
    <xf numFmtId="0" fontId="1" fillId="0" borderId="18" xfId="0" applyFont="1" applyFill="1" applyBorder="1" applyAlignment="1" applyProtection="1">
      <alignment horizontal="left" vertical="center" wrapText="1"/>
      <protection locked="0"/>
    </xf>
    <xf numFmtId="0" fontId="3" fillId="2" borderId="26" xfId="0" applyFont="1" applyFill="1" applyBorder="1" applyAlignment="1">
      <alignment vertical="center"/>
    </xf>
    <xf numFmtId="0" fontId="3" fillId="2" borderId="3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9" fontId="1" fillId="0" borderId="35" xfId="0" applyNumberFormat="1" applyFont="1" applyFill="1" applyBorder="1" applyAlignment="1" applyProtection="1">
      <alignment horizontal="center" vertical="center"/>
      <protection locked="0"/>
    </xf>
    <xf numFmtId="0" fontId="1" fillId="0" borderId="24" xfId="0" applyFont="1" applyFill="1" applyBorder="1" applyAlignment="1" applyProtection="1">
      <alignment horizontal="left" vertical="center" wrapText="1"/>
      <protection locked="0"/>
    </xf>
    <xf numFmtId="0" fontId="6" fillId="0" borderId="26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177" fontId="8" fillId="2" borderId="35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 applyProtection="1">
      <alignment horizontal="center" vertical="center"/>
      <protection locked="0"/>
    </xf>
    <xf numFmtId="177" fontId="6" fillId="2" borderId="35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177" fontId="6" fillId="2" borderId="36" xfId="0" applyNumberFormat="1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0" fillId="0" borderId="0" xfId="0" applyFont="1"/>
    <xf numFmtId="0" fontId="9" fillId="3" borderId="0" xfId="1" applyFont="1" applyFill="1" applyAlignment="1">
      <alignment vertical="center"/>
    </xf>
    <xf numFmtId="0" fontId="10" fillId="3" borderId="0" xfId="1" applyFont="1" applyFill="1" applyBorder="1" applyAlignment="1">
      <alignment horizontal="center" vertical="center"/>
    </xf>
    <xf numFmtId="0" fontId="11" fillId="4" borderId="21" xfId="1" applyFont="1" applyFill="1" applyBorder="1" applyAlignment="1">
      <alignment horizontal="center" vertical="center" wrapText="1"/>
    </xf>
    <xf numFmtId="0" fontId="11" fillId="4" borderId="22" xfId="1" applyFont="1" applyFill="1" applyBorder="1" applyAlignment="1">
      <alignment horizontal="center" vertical="center" wrapText="1"/>
    </xf>
    <xf numFmtId="0" fontId="11" fillId="4" borderId="48" xfId="1" applyFont="1" applyFill="1" applyBorder="1" applyAlignment="1">
      <alignment horizontal="center" vertical="center" wrapText="1"/>
    </xf>
    <xf numFmtId="0" fontId="11" fillId="3" borderId="0" xfId="1" applyFont="1" applyFill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 wrapText="1"/>
    </xf>
    <xf numFmtId="0" fontId="1" fillId="0" borderId="26" xfId="1" applyFont="1" applyBorder="1" applyAlignment="1">
      <alignment horizontal="left" vertical="center" wrapText="1"/>
    </xf>
    <xf numFmtId="0" fontId="1" fillId="3" borderId="26" xfId="1" applyFont="1" applyFill="1" applyBorder="1" applyAlignment="1">
      <alignment vertical="center" wrapText="1"/>
    </xf>
    <xf numFmtId="0" fontId="1" fillId="3" borderId="35" xfId="1" applyFont="1" applyFill="1" applyBorder="1" applyAlignment="1">
      <alignment vertical="center" wrapText="1"/>
    </xf>
    <xf numFmtId="0" fontId="1" fillId="3" borderId="0" xfId="1" applyFont="1" applyFill="1" applyBorder="1" applyAlignment="1">
      <alignment vertical="center" wrapText="1"/>
    </xf>
    <xf numFmtId="0" fontId="13" fillId="3" borderId="35" xfId="1" applyFont="1" applyFill="1" applyBorder="1" applyAlignment="1">
      <alignment vertical="center" wrapText="1"/>
    </xf>
    <xf numFmtId="0" fontId="12" fillId="0" borderId="45" xfId="1" applyFont="1" applyBorder="1" applyAlignment="1">
      <alignment horizontal="center" vertical="center"/>
    </xf>
    <xf numFmtId="0" fontId="7" fillId="0" borderId="49" xfId="1" applyFont="1" applyBorder="1" applyAlignment="1">
      <alignment horizontal="center" vertical="center" wrapText="1"/>
    </xf>
    <xf numFmtId="0" fontId="1" fillId="0" borderId="49" xfId="1" applyFont="1" applyBorder="1" applyAlignment="1">
      <alignment horizontal="left" vertical="center" wrapText="1"/>
    </xf>
    <xf numFmtId="9" fontId="1" fillId="3" borderId="49" xfId="1" applyNumberFormat="1" applyFont="1" applyFill="1" applyBorder="1" applyAlignment="1">
      <alignment vertical="center" wrapText="1"/>
    </xf>
    <xf numFmtId="9" fontId="1" fillId="3" borderId="44" xfId="1" applyNumberFormat="1" applyFont="1" applyFill="1" applyBorder="1" applyAlignment="1">
      <alignment vertical="center" wrapText="1"/>
    </xf>
    <xf numFmtId="9" fontId="1" fillId="3" borderId="0" xfId="1" applyNumberFormat="1" applyFont="1" applyFill="1" applyBorder="1" applyAlignment="1">
      <alignment vertical="center" wrapText="1"/>
    </xf>
    <xf numFmtId="0" fontId="14" fillId="3" borderId="0" xfId="1" applyFont="1" applyFill="1" applyAlignment="1">
      <alignment vertical="center"/>
    </xf>
    <xf numFmtId="0" fontId="15" fillId="4" borderId="21" xfId="1" applyFont="1" applyFill="1" applyBorder="1" applyAlignment="1">
      <alignment horizontal="center" vertical="center" wrapText="1"/>
    </xf>
    <xf numFmtId="0" fontId="15" fillId="4" borderId="22" xfId="1" applyFont="1" applyFill="1" applyBorder="1" applyAlignment="1">
      <alignment horizontal="center" vertical="center" wrapText="1"/>
    </xf>
    <xf numFmtId="0" fontId="15" fillId="4" borderId="48" xfId="1" applyFont="1" applyFill="1" applyBorder="1" applyAlignment="1">
      <alignment horizontal="center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6" xfId="1" applyFont="1" applyBorder="1" applyAlignment="1">
      <alignment horizontal="center" vertical="center"/>
    </xf>
    <xf numFmtId="0" fontId="16" fillId="0" borderId="26" xfId="1" applyFont="1" applyBorder="1" applyAlignment="1">
      <alignment horizontal="left" vertical="center" wrapText="1"/>
    </xf>
    <xf numFmtId="0" fontId="9" fillId="3" borderId="0" xfId="1" applyFont="1" applyFill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1" fillId="5" borderId="26" xfId="0" applyFont="1" applyFill="1" applyBorder="1" applyAlignment="1" applyProtection="1">
      <alignment horizontal="center" vertical="center" wrapText="1"/>
      <protection locked="0"/>
    </xf>
    <xf numFmtId="0" fontId="3" fillId="5" borderId="26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1" fillId="0" borderId="16" xfId="0" applyFont="1" applyFill="1" applyBorder="1" applyAlignment="1" applyProtection="1">
      <alignment horizontal="left" vertical="center" wrapText="1"/>
      <protection locked="0"/>
    </xf>
    <xf numFmtId="0" fontId="3" fillId="5" borderId="17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 wrapText="1"/>
    </xf>
    <xf numFmtId="0" fontId="6" fillId="5" borderId="35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 wrapText="1"/>
    </xf>
    <xf numFmtId="177" fontId="8" fillId="5" borderId="35" xfId="0" applyNumberFormat="1" applyFont="1" applyFill="1" applyBorder="1" applyAlignment="1">
      <alignment horizontal="center" vertical="center"/>
    </xf>
    <xf numFmtId="177" fontId="6" fillId="5" borderId="35" xfId="0" applyNumberFormat="1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177" fontId="6" fillId="5" borderId="36" xfId="0" applyNumberFormat="1" applyFont="1" applyFill="1" applyBorder="1" applyAlignment="1">
      <alignment horizontal="center" vertical="center"/>
    </xf>
    <xf numFmtId="0" fontId="6" fillId="5" borderId="44" xfId="0" applyFont="1" applyFill="1" applyBorder="1" applyAlignment="1">
      <alignment horizontal="center" vertical="center"/>
    </xf>
    <xf numFmtId="0" fontId="6" fillId="5" borderId="45" xfId="0" applyFont="1" applyFill="1" applyBorder="1" applyAlignment="1">
      <alignment horizontal="center" vertical="center" wrapText="1"/>
    </xf>
    <xf numFmtId="0" fontId="1" fillId="5" borderId="53" xfId="0" applyFont="1" applyFill="1" applyBorder="1" applyAlignment="1" applyProtection="1">
      <alignment horizontal="center" vertical="center" wrapText="1"/>
      <protection locked="0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4" fillId="0" borderId="32" xfId="0" applyFont="1" applyFill="1" applyBorder="1" applyAlignment="1" applyProtection="1">
      <alignment horizontal="center" vertical="center"/>
      <protection locked="0"/>
    </xf>
    <xf numFmtId="0" fontId="3" fillId="5" borderId="33" xfId="0" applyFont="1" applyFill="1" applyBorder="1" applyAlignment="1">
      <alignment horizontal="center" vertical="center"/>
    </xf>
    <xf numFmtId="176" fontId="4" fillId="0" borderId="33" xfId="0" applyNumberFormat="1" applyFont="1" applyFill="1" applyBorder="1" applyAlignment="1" applyProtection="1">
      <alignment horizontal="center" vertical="center"/>
      <protection locked="0"/>
    </xf>
    <xf numFmtId="176" fontId="4" fillId="0" borderId="39" xfId="0" applyNumberFormat="1" applyFont="1" applyFill="1" applyBorder="1" applyAlignment="1" applyProtection="1">
      <alignment horizontal="center" vertical="center"/>
      <protection locked="0"/>
    </xf>
    <xf numFmtId="0" fontId="4" fillId="0" borderId="33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176" fontId="4" fillId="0" borderId="33" xfId="0" applyNumberFormat="1" applyFont="1" applyBorder="1" applyAlignment="1" applyProtection="1">
      <alignment horizontal="center" vertical="center"/>
      <protection locked="0"/>
    </xf>
    <xf numFmtId="176" fontId="4" fillId="0" borderId="39" xfId="0" applyNumberFormat="1" applyFont="1" applyBorder="1" applyAlignment="1" applyProtection="1">
      <alignment horizontal="center" vertical="center"/>
      <protection locked="0"/>
    </xf>
    <xf numFmtId="0" fontId="7" fillId="5" borderId="9" xfId="0" applyFont="1" applyFill="1" applyBorder="1" applyAlignment="1">
      <alignment horizontal="center" vertical="center" wrapText="1"/>
    </xf>
    <xf numFmtId="0" fontId="7" fillId="5" borderId="50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51" xfId="0" applyFont="1" applyFill="1" applyBorder="1" applyAlignment="1">
      <alignment horizontal="center" vertical="center" wrapText="1"/>
    </xf>
    <xf numFmtId="9" fontId="7" fillId="5" borderId="52" xfId="0" applyNumberFormat="1" applyFont="1" applyFill="1" applyBorder="1" applyAlignment="1">
      <alignment horizontal="center" vertical="center"/>
    </xf>
    <xf numFmtId="9" fontId="7" fillId="5" borderId="37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horizontal="right" vertical="center"/>
    </xf>
    <xf numFmtId="0" fontId="3" fillId="5" borderId="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top"/>
    </xf>
    <xf numFmtId="0" fontId="3" fillId="5" borderId="21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left" vertical="center" wrapText="1"/>
    </xf>
    <xf numFmtId="0" fontId="3" fillId="5" borderId="48" xfId="0" applyFont="1" applyFill="1" applyBorder="1" applyAlignment="1">
      <alignment horizontal="left" vertical="center" wrapText="1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0" borderId="39" xfId="0" applyFont="1" applyFill="1" applyBorder="1" applyAlignment="1">
      <alignment horizontal="left" vertical="top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46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3" fillId="0" borderId="35" xfId="0" applyFont="1" applyFill="1" applyBorder="1" applyAlignment="1">
      <alignment horizontal="left" vertical="top"/>
    </xf>
    <xf numFmtId="0" fontId="1" fillId="0" borderId="18" xfId="0" applyFont="1" applyFill="1" applyBorder="1" applyAlignment="1" applyProtection="1">
      <alignment horizontal="center" vertical="center" wrapText="1"/>
      <protection locked="0"/>
    </xf>
    <xf numFmtId="0" fontId="1" fillId="0" borderId="16" xfId="0" applyFont="1" applyFill="1" applyBorder="1" applyAlignment="1" applyProtection="1">
      <alignment horizontal="center" vertical="center" wrapText="1"/>
      <protection locked="0"/>
    </xf>
    <xf numFmtId="0" fontId="1" fillId="0" borderId="17" xfId="0" applyFont="1" applyFill="1" applyBorder="1" applyAlignment="1" applyProtection="1">
      <alignment horizontal="center" vertical="center" wrapText="1"/>
      <protection locked="0"/>
    </xf>
    <xf numFmtId="0" fontId="3" fillId="5" borderId="1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17" fillId="3" borderId="26" xfId="0" applyFont="1" applyFill="1" applyBorder="1" applyAlignment="1">
      <alignment horizontal="left" vertical="center" wrapText="1"/>
    </xf>
    <xf numFmtId="0" fontId="17" fillId="3" borderId="35" xfId="0" applyFont="1" applyFill="1" applyBorder="1" applyAlignment="1">
      <alignment horizontal="left" vertical="center" wrapText="1"/>
    </xf>
    <xf numFmtId="0" fontId="3" fillId="3" borderId="26" xfId="0" applyFont="1" applyFill="1" applyBorder="1" applyAlignment="1">
      <alignment horizontal="left" vertical="center" wrapText="1"/>
    </xf>
    <xf numFmtId="0" fontId="3" fillId="3" borderId="35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" fillId="0" borderId="26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 applyProtection="1">
      <alignment horizontal="left" vertical="center" wrapText="1"/>
      <protection locked="0"/>
    </xf>
    <xf numFmtId="0" fontId="1" fillId="0" borderId="16" xfId="0" applyFont="1" applyFill="1" applyBorder="1" applyAlignment="1" applyProtection="1">
      <alignment horizontal="left" vertical="center" wrapText="1"/>
      <protection locked="0"/>
    </xf>
    <xf numFmtId="0" fontId="1" fillId="0" borderId="17" xfId="0" applyFont="1" applyFill="1" applyBorder="1" applyAlignment="1" applyProtection="1">
      <alignment horizontal="left" vertical="center" wrapText="1"/>
      <protection locked="0"/>
    </xf>
    <xf numFmtId="0" fontId="1" fillId="0" borderId="54" xfId="0" applyFont="1" applyFill="1" applyBorder="1" applyAlignment="1" applyProtection="1">
      <alignment horizontal="left" vertical="center" wrapText="1"/>
      <protection locked="0"/>
    </xf>
    <xf numFmtId="0" fontId="1" fillId="0" borderId="4" xfId="0" applyFont="1" applyFill="1" applyBorder="1" applyAlignment="1" applyProtection="1">
      <alignment horizontal="left" vertical="center" wrapText="1"/>
      <protection locked="0"/>
    </xf>
    <xf numFmtId="0" fontId="1" fillId="0" borderId="55" xfId="0" applyFont="1" applyFill="1" applyBorder="1" applyAlignment="1" applyProtection="1">
      <alignment horizontal="left" vertical="center" wrapText="1"/>
      <protection locked="0"/>
    </xf>
    <xf numFmtId="0" fontId="1" fillId="0" borderId="33" xfId="0" applyFont="1" applyFill="1" applyBorder="1" applyAlignment="1" applyProtection="1">
      <alignment horizontal="left" vertical="center" wrapText="1"/>
      <protection locked="0"/>
    </xf>
    <xf numFmtId="0" fontId="1" fillId="0" borderId="12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Fill="1" applyBorder="1" applyAlignment="1" applyProtection="1">
      <alignment horizontal="left" vertical="center" wrapText="1"/>
      <protection locked="0"/>
    </xf>
    <xf numFmtId="0" fontId="3" fillId="5" borderId="24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3" fillId="5" borderId="4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36" xfId="0" applyFont="1" applyFill="1" applyBorder="1" applyAlignment="1" applyProtection="1">
      <alignment horizontal="center" vertical="center" wrapText="1"/>
      <protection locked="0"/>
    </xf>
    <xf numFmtId="0" fontId="3" fillId="5" borderId="11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left" vertical="center"/>
    </xf>
    <xf numFmtId="0" fontId="1" fillId="5" borderId="39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42" xfId="0" applyFont="1" applyFill="1" applyBorder="1" applyAlignment="1" applyProtection="1">
      <alignment horizontal="center" vertical="center" wrapText="1"/>
      <protection locked="0"/>
    </xf>
    <xf numFmtId="0" fontId="10" fillId="3" borderId="0" xfId="1" applyFont="1" applyFill="1" applyBorder="1" applyAlignment="1">
      <alignment horizontal="center" vertical="center"/>
    </xf>
    <xf numFmtId="0" fontId="16" fillId="3" borderId="45" xfId="1" applyFont="1" applyFill="1" applyBorder="1" applyAlignment="1">
      <alignment horizontal="left" vertical="center" wrapText="1"/>
    </xf>
    <xf numFmtId="0" fontId="9" fillId="3" borderId="49" xfId="1" applyFont="1" applyFill="1" applyBorder="1" applyAlignment="1">
      <alignment horizontal="left" vertical="center"/>
    </xf>
    <xf numFmtId="0" fontId="9" fillId="3" borderId="44" xfId="1" applyFont="1" applyFill="1" applyBorder="1" applyAlignment="1">
      <alignment horizontal="left" vertical="center"/>
    </xf>
    <xf numFmtId="0" fontId="16" fillId="3" borderId="36" xfId="1" applyFont="1" applyFill="1" applyBorder="1" applyAlignment="1">
      <alignment horizontal="center" vertical="center" wrapText="1"/>
    </xf>
    <xf numFmtId="0" fontId="16" fillId="3" borderId="42" xfId="1" applyFont="1" applyFill="1" applyBorder="1" applyAlignment="1">
      <alignment horizontal="center" vertical="center" wrapText="1"/>
    </xf>
    <xf numFmtId="0" fontId="16" fillId="3" borderId="35" xfId="1" applyFont="1" applyFill="1" applyBorder="1" applyAlignment="1">
      <alignment horizontal="center" vertical="center" wrapText="1"/>
    </xf>
    <xf numFmtId="9" fontId="16" fillId="3" borderId="35" xfId="1" applyNumberFormat="1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3" fillId="2" borderId="3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center" wrapText="1"/>
    </xf>
    <xf numFmtId="0" fontId="3" fillId="2" borderId="48" xfId="0" applyFont="1" applyFill="1" applyBorder="1" applyAlignment="1">
      <alignment horizontal="left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left" vertical="top"/>
    </xf>
    <xf numFmtId="0" fontId="3" fillId="3" borderId="16" xfId="0" applyFont="1" applyFill="1" applyBorder="1" applyAlignment="1">
      <alignment horizontal="left" vertical="top"/>
    </xf>
    <xf numFmtId="0" fontId="3" fillId="3" borderId="47" xfId="0" applyFont="1" applyFill="1" applyBorder="1" applyAlignment="1">
      <alignment horizontal="left" vertical="top"/>
    </xf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39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left" vertical="center" wrapText="1"/>
    </xf>
    <xf numFmtId="0" fontId="3" fillId="2" borderId="46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9" fontId="7" fillId="2" borderId="36" xfId="0" applyNumberFormat="1" applyFont="1" applyFill="1" applyBorder="1" applyAlignment="1">
      <alignment horizontal="center" vertical="center"/>
    </xf>
    <xf numFmtId="9" fontId="7" fillId="2" borderId="37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right" vertical="center"/>
    </xf>
    <xf numFmtId="0" fontId="3" fillId="2" borderId="20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4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 applyProtection="1">
      <alignment horizontal="center" vertical="center" wrapText="1"/>
      <protection locked="0"/>
    </xf>
    <xf numFmtId="14" fontId="3" fillId="0" borderId="8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90715</xdr:colOff>
      <xdr:row>1</xdr:row>
      <xdr:rowOff>81643</xdr:rowOff>
    </xdr:from>
    <xdr:to>
      <xdr:col>4</xdr:col>
      <xdr:colOff>27215</xdr:colOff>
      <xdr:row>2</xdr:row>
      <xdr:rowOff>98302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80" y="262255"/>
          <a:ext cx="1604010" cy="424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90715</xdr:colOff>
      <xdr:row>1</xdr:row>
      <xdr:rowOff>81643</xdr:rowOff>
    </xdr:from>
    <xdr:to>
      <xdr:col>4</xdr:col>
      <xdr:colOff>136072</xdr:colOff>
      <xdr:row>2</xdr:row>
      <xdr:rowOff>98302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80" y="262255"/>
          <a:ext cx="1586230" cy="424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U41"/>
  <sheetViews>
    <sheetView showGridLines="0" tabSelected="1" topLeftCell="G1" zoomScaleNormal="100" workbookViewId="0">
      <pane ySplit="5" topLeftCell="A6" activePane="bottomLeft" state="frozen"/>
      <selection pane="bottomLeft" activeCell="I12" sqref="I12:K12"/>
    </sheetView>
  </sheetViews>
  <sheetFormatPr defaultColWidth="8.75" defaultRowHeight="14.25"/>
  <cols>
    <col min="1" max="1" width="4.875" style="1" customWidth="1"/>
    <col min="2" max="2" width="5.5" style="1" customWidth="1"/>
    <col min="3" max="3" width="5.75" style="1" customWidth="1"/>
    <col min="4" max="4" width="10.625" style="1" customWidth="1"/>
    <col min="5" max="5" width="9.625" style="1" customWidth="1"/>
    <col min="6" max="6" width="20.75" style="1" customWidth="1"/>
    <col min="7" max="7" width="10.625" style="1" customWidth="1"/>
    <col min="8" max="8" width="33.125" style="1" customWidth="1"/>
    <col min="9" max="9" width="10.625" style="1" customWidth="1"/>
    <col min="10" max="10" width="11.125" style="1" customWidth="1"/>
    <col min="11" max="11" width="4.375" style="1" customWidth="1"/>
    <col min="12" max="12" width="6.625" style="1" customWidth="1"/>
    <col min="13" max="19" width="10.625" style="1" customWidth="1"/>
    <col min="20" max="20" width="8.75" style="1"/>
    <col min="21" max="21" width="8.75" style="1" customWidth="1"/>
    <col min="22" max="16384" width="8.75" style="1"/>
  </cols>
  <sheetData>
    <row r="2" spans="2:19" ht="32.1" customHeight="1">
      <c r="B2" s="127" t="s">
        <v>138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9"/>
    </row>
    <row r="3" spans="2:19" ht="24" customHeight="1">
      <c r="B3" s="130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2"/>
    </row>
    <row r="4" spans="2:19" ht="26.1" customHeight="1">
      <c r="B4" s="156" t="s">
        <v>0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5"/>
    </row>
    <row r="5" spans="2:19" ht="27" customHeight="1">
      <c r="B5" s="169" t="s">
        <v>1</v>
      </c>
      <c r="C5" s="170"/>
      <c r="D5" s="170"/>
      <c r="E5" s="247" t="s">
        <v>155</v>
      </c>
      <c r="F5" s="247"/>
      <c r="G5" s="170" t="s">
        <v>2</v>
      </c>
      <c r="H5" s="170"/>
      <c r="I5" s="171" t="s">
        <v>152</v>
      </c>
      <c r="J5" s="171"/>
      <c r="K5" s="170" t="s">
        <v>3</v>
      </c>
      <c r="L5" s="170"/>
      <c r="M5" s="170"/>
      <c r="N5" s="171" t="s">
        <v>153</v>
      </c>
      <c r="O5" s="171"/>
      <c r="P5" s="170" t="s">
        <v>4</v>
      </c>
      <c r="Q5" s="170"/>
      <c r="R5" s="248">
        <v>45461</v>
      </c>
      <c r="S5" s="172"/>
    </row>
    <row r="6" spans="2:19" ht="27" customHeight="1">
      <c r="B6" s="161" t="s">
        <v>5</v>
      </c>
      <c r="C6" s="162"/>
      <c r="D6" s="162"/>
      <c r="E6" s="163"/>
      <c r="F6" s="163"/>
      <c r="G6" s="162" t="s">
        <v>6</v>
      </c>
      <c r="H6" s="162"/>
      <c r="I6" s="163"/>
      <c r="J6" s="163"/>
      <c r="K6" s="162" t="s">
        <v>7</v>
      </c>
      <c r="L6" s="162"/>
      <c r="M6" s="162"/>
      <c r="N6" s="163" t="s">
        <v>154</v>
      </c>
      <c r="O6" s="163"/>
      <c r="P6" s="162" t="s">
        <v>8</v>
      </c>
      <c r="Q6" s="162"/>
      <c r="R6" s="163" t="s">
        <v>154</v>
      </c>
      <c r="S6" s="164"/>
    </row>
    <row r="7" spans="2:19" ht="166.5" customHeight="1">
      <c r="B7" s="165" t="s">
        <v>9</v>
      </c>
      <c r="C7" s="166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8"/>
    </row>
    <row r="8" spans="2:19" ht="15.95" customHeight="1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</row>
    <row r="9" spans="2:19" ht="21.6" customHeight="1">
      <c r="B9" s="149" t="s">
        <v>10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1"/>
    </row>
    <row r="10" spans="2:19" ht="20.100000000000001" customHeight="1">
      <c r="B10" s="152" t="s">
        <v>11</v>
      </c>
      <c r="C10" s="153"/>
      <c r="D10" s="154"/>
      <c r="E10" s="154"/>
      <c r="F10" s="154"/>
      <c r="G10" s="154"/>
      <c r="H10" s="154"/>
      <c r="I10" s="154"/>
      <c r="J10" s="154"/>
      <c r="K10" s="154"/>
      <c r="L10" s="155"/>
      <c r="M10" s="156" t="s">
        <v>12</v>
      </c>
      <c r="N10" s="154"/>
      <c r="O10" s="154"/>
      <c r="P10" s="154"/>
      <c r="Q10" s="155"/>
      <c r="R10" s="156" t="s">
        <v>13</v>
      </c>
      <c r="S10" s="155"/>
    </row>
    <row r="11" spans="2:19" ht="20.100000000000001" customHeight="1">
      <c r="B11" s="53" t="s">
        <v>14</v>
      </c>
      <c r="C11" s="54" t="s">
        <v>15</v>
      </c>
      <c r="D11" s="157" t="s">
        <v>16</v>
      </c>
      <c r="E11" s="157"/>
      <c r="F11" s="158"/>
      <c r="G11" s="159" t="s">
        <v>17</v>
      </c>
      <c r="H11" s="158"/>
      <c r="I11" s="159" t="s">
        <v>18</v>
      </c>
      <c r="J11" s="157"/>
      <c r="K11" s="157"/>
      <c r="L11" s="58" t="s">
        <v>19</v>
      </c>
      <c r="M11" s="160" t="s">
        <v>20</v>
      </c>
      <c r="N11" s="157"/>
      <c r="O11" s="158"/>
      <c r="P11" s="59" t="s">
        <v>21</v>
      </c>
      <c r="Q11" s="63" t="s">
        <v>22</v>
      </c>
      <c r="R11" s="64" t="s">
        <v>23</v>
      </c>
      <c r="S11" s="63" t="s">
        <v>22</v>
      </c>
    </row>
    <row r="12" spans="2:19" ht="99" customHeight="1">
      <c r="B12" s="84" t="s">
        <v>24</v>
      </c>
      <c r="C12" s="55">
        <v>1</v>
      </c>
      <c r="D12" s="136" t="s">
        <v>133</v>
      </c>
      <c r="E12" s="137"/>
      <c r="F12" s="138"/>
      <c r="G12" s="136" t="s">
        <v>158</v>
      </c>
      <c r="H12" s="138"/>
      <c r="I12" s="136" t="s">
        <v>151</v>
      </c>
      <c r="J12" s="137"/>
      <c r="K12" s="137"/>
      <c r="L12" s="10">
        <v>0.15</v>
      </c>
      <c r="M12" s="144"/>
      <c r="N12" s="137"/>
      <c r="O12" s="138"/>
      <c r="P12" s="12"/>
      <c r="Q12" s="65">
        <f>L12*P12</f>
        <v>0</v>
      </c>
      <c r="R12" s="18"/>
      <c r="S12" s="65">
        <f>L12*R12</f>
        <v>0</v>
      </c>
    </row>
    <row r="13" spans="2:19" ht="84" customHeight="1">
      <c r="B13" s="85"/>
      <c r="C13" s="55">
        <v>2</v>
      </c>
      <c r="D13" s="136" t="s">
        <v>134</v>
      </c>
      <c r="E13" s="137"/>
      <c r="F13" s="138"/>
      <c r="G13" s="136" t="s">
        <v>143</v>
      </c>
      <c r="H13" s="138"/>
      <c r="I13" s="136" t="s">
        <v>144</v>
      </c>
      <c r="J13" s="137"/>
      <c r="K13" s="137"/>
      <c r="L13" s="10">
        <v>0.2</v>
      </c>
      <c r="M13" s="144"/>
      <c r="N13" s="137"/>
      <c r="O13" s="138"/>
      <c r="P13" s="12"/>
      <c r="Q13" s="65">
        <f t="shared" ref="Q13:Q21" si="0">L13*P13</f>
        <v>0</v>
      </c>
      <c r="R13" s="18"/>
      <c r="S13" s="65">
        <f t="shared" ref="S13:S21" si="1">L13*R13</f>
        <v>0</v>
      </c>
    </row>
    <row r="14" spans="2:19" ht="73.900000000000006" customHeight="1">
      <c r="B14" s="85"/>
      <c r="C14" s="55">
        <v>3</v>
      </c>
      <c r="D14" s="136" t="s">
        <v>135</v>
      </c>
      <c r="E14" s="137"/>
      <c r="F14" s="138"/>
      <c r="G14" s="136" t="s">
        <v>157</v>
      </c>
      <c r="H14" s="138"/>
      <c r="I14" s="136" t="s">
        <v>148</v>
      </c>
      <c r="J14" s="137"/>
      <c r="K14" s="137"/>
      <c r="L14" s="10">
        <v>0.15</v>
      </c>
      <c r="M14" s="144"/>
      <c r="N14" s="137"/>
      <c r="O14" s="138"/>
      <c r="P14" s="12"/>
      <c r="Q14" s="65">
        <f t="shared" si="0"/>
        <v>0</v>
      </c>
      <c r="R14" s="18"/>
      <c r="S14" s="65">
        <f t="shared" si="1"/>
        <v>0</v>
      </c>
    </row>
    <row r="15" spans="2:19" ht="164.45" customHeight="1">
      <c r="B15" s="85"/>
      <c r="C15" s="55">
        <v>4</v>
      </c>
      <c r="D15" s="136" t="s">
        <v>139</v>
      </c>
      <c r="E15" s="137"/>
      <c r="F15" s="138"/>
      <c r="G15" s="136" t="s">
        <v>145</v>
      </c>
      <c r="H15" s="138"/>
      <c r="I15" s="136" t="s">
        <v>149</v>
      </c>
      <c r="J15" s="137"/>
      <c r="K15" s="137"/>
      <c r="L15" s="10">
        <v>0.2</v>
      </c>
      <c r="M15" s="11"/>
      <c r="N15" s="4"/>
      <c r="O15" s="5"/>
      <c r="P15" s="12"/>
      <c r="Q15" s="65">
        <f t="shared" si="0"/>
        <v>0</v>
      </c>
      <c r="R15" s="18"/>
      <c r="S15" s="65">
        <f t="shared" si="1"/>
        <v>0</v>
      </c>
    </row>
    <row r="16" spans="2:19" ht="19.899999999999999" customHeight="1">
      <c r="B16" s="85"/>
      <c r="C16" s="55">
        <v>5</v>
      </c>
      <c r="D16" s="136"/>
      <c r="E16" s="137"/>
      <c r="F16" s="138"/>
      <c r="G16" s="6"/>
      <c r="H16" s="5"/>
      <c r="I16" s="6"/>
      <c r="J16" s="4"/>
      <c r="K16" s="4"/>
      <c r="L16" s="10"/>
      <c r="M16" s="11"/>
      <c r="N16" s="4"/>
      <c r="O16" s="5"/>
      <c r="P16" s="12"/>
      <c r="Q16" s="65">
        <f t="shared" ref="Q16:Q19" si="2">L16*P16</f>
        <v>0</v>
      </c>
      <c r="R16" s="18"/>
      <c r="S16" s="65">
        <f t="shared" ref="S16:S19" si="3">L16*R16</f>
        <v>0</v>
      </c>
    </row>
    <row r="17" spans="2:21" ht="19.899999999999999" customHeight="1">
      <c r="B17" s="85"/>
      <c r="C17" s="55">
        <v>6</v>
      </c>
      <c r="D17" s="136"/>
      <c r="E17" s="137"/>
      <c r="F17" s="138"/>
      <c r="G17" s="136"/>
      <c r="H17" s="138"/>
      <c r="I17" s="136"/>
      <c r="J17" s="137"/>
      <c r="K17" s="137"/>
      <c r="L17" s="10"/>
      <c r="M17" s="144"/>
      <c r="N17" s="137"/>
      <c r="O17" s="138"/>
      <c r="P17" s="12"/>
      <c r="Q17" s="65">
        <f t="shared" si="2"/>
        <v>0</v>
      </c>
      <c r="R17" s="18"/>
      <c r="S17" s="65">
        <f t="shared" si="3"/>
        <v>0</v>
      </c>
    </row>
    <row r="18" spans="2:21" ht="19.899999999999999" customHeight="1">
      <c r="B18" s="86"/>
      <c r="C18" s="55">
        <v>7</v>
      </c>
      <c r="D18" s="136"/>
      <c r="E18" s="137"/>
      <c r="F18" s="138"/>
      <c r="G18" s="136"/>
      <c r="H18" s="138"/>
      <c r="I18" s="136"/>
      <c r="J18" s="137"/>
      <c r="K18" s="137"/>
      <c r="L18" s="10"/>
      <c r="M18" s="144"/>
      <c r="N18" s="137"/>
      <c r="O18" s="138"/>
      <c r="P18" s="12"/>
      <c r="Q18" s="65">
        <f t="shared" si="2"/>
        <v>0</v>
      </c>
      <c r="R18" s="18"/>
      <c r="S18" s="65">
        <f t="shared" si="3"/>
        <v>0</v>
      </c>
    </row>
    <row r="19" spans="2:21" ht="105" customHeight="1">
      <c r="B19" s="84" t="s">
        <v>25</v>
      </c>
      <c r="C19" s="55">
        <v>1</v>
      </c>
      <c r="D19" s="136" t="s">
        <v>137</v>
      </c>
      <c r="E19" s="137"/>
      <c r="F19" s="138"/>
      <c r="G19" s="136" t="s">
        <v>142</v>
      </c>
      <c r="H19" s="138"/>
      <c r="I19" s="136" t="s">
        <v>141</v>
      </c>
      <c r="J19" s="137"/>
      <c r="K19" s="137"/>
      <c r="L19" s="10">
        <v>0.1</v>
      </c>
      <c r="M19" s="11"/>
      <c r="N19" s="4"/>
      <c r="O19" s="5"/>
      <c r="P19" s="12"/>
      <c r="Q19" s="65">
        <f t="shared" si="2"/>
        <v>0</v>
      </c>
      <c r="R19" s="18"/>
      <c r="S19" s="65">
        <f t="shared" si="3"/>
        <v>0</v>
      </c>
    </row>
    <row r="20" spans="2:21" ht="59.45" customHeight="1">
      <c r="B20" s="85"/>
      <c r="C20" s="55">
        <v>2</v>
      </c>
      <c r="D20" s="133" t="s">
        <v>136</v>
      </c>
      <c r="E20" s="133"/>
      <c r="F20" s="133"/>
      <c r="G20" s="133" t="s">
        <v>146</v>
      </c>
      <c r="H20" s="133"/>
      <c r="I20" s="113" t="s">
        <v>140</v>
      </c>
      <c r="J20" s="114"/>
      <c r="K20" s="115"/>
      <c r="L20" s="10">
        <v>0.1</v>
      </c>
      <c r="M20" s="11"/>
      <c r="N20" s="60"/>
      <c r="O20" s="5"/>
      <c r="P20" s="12"/>
      <c r="Q20" s="65"/>
      <c r="R20" s="18"/>
      <c r="S20" s="65"/>
    </row>
    <row r="21" spans="2:21" ht="30.95" customHeight="1" thickBot="1">
      <c r="B21" s="87"/>
      <c r="C21" s="71">
        <v>3</v>
      </c>
      <c r="D21" s="139" t="s">
        <v>156</v>
      </c>
      <c r="E21" s="140"/>
      <c r="F21" s="141"/>
      <c r="G21" s="139" t="s">
        <v>150</v>
      </c>
      <c r="H21" s="141"/>
      <c r="I21" s="142" t="s">
        <v>147</v>
      </c>
      <c r="J21" s="143"/>
      <c r="K21" s="143"/>
      <c r="L21" s="10">
        <v>0.1</v>
      </c>
      <c r="M21" s="144"/>
      <c r="N21" s="137"/>
      <c r="O21" s="138"/>
      <c r="P21" s="12"/>
      <c r="Q21" s="65">
        <f t="shared" si="0"/>
        <v>0</v>
      </c>
      <c r="R21" s="18"/>
      <c r="S21" s="65">
        <f t="shared" si="1"/>
        <v>0</v>
      </c>
    </row>
    <row r="22" spans="2:21" ht="21.95" customHeight="1">
      <c r="B22" s="90" t="s">
        <v>26</v>
      </c>
      <c r="C22" s="91"/>
      <c r="D22" s="91"/>
      <c r="E22" s="91"/>
      <c r="F22" s="91"/>
      <c r="G22" s="91"/>
      <c r="H22" s="91"/>
      <c r="I22" s="91"/>
      <c r="J22" s="91"/>
      <c r="K22" s="91"/>
      <c r="L22" s="88">
        <f>SUM(L12:L21)</f>
        <v>0.99999999999999989</v>
      </c>
      <c r="M22" s="145"/>
      <c r="N22" s="146"/>
      <c r="O22" s="146"/>
      <c r="P22" s="61" t="s">
        <v>27</v>
      </c>
      <c r="Q22" s="66">
        <f>SUM(Q12:Q21)</f>
        <v>0</v>
      </c>
      <c r="R22" s="67" t="s">
        <v>23</v>
      </c>
      <c r="S22" s="68">
        <f>SUM(S12:S21)</f>
        <v>0</v>
      </c>
    </row>
    <row r="23" spans="2:21" ht="21.95" customHeight="1">
      <c r="B23" s="92"/>
      <c r="C23" s="93"/>
      <c r="D23" s="93"/>
      <c r="E23" s="93"/>
      <c r="F23" s="93"/>
      <c r="G23" s="93"/>
      <c r="H23" s="93"/>
      <c r="I23" s="93"/>
      <c r="J23" s="93"/>
      <c r="K23" s="93"/>
      <c r="L23" s="89"/>
      <c r="M23" s="147"/>
      <c r="N23" s="148"/>
      <c r="O23" s="148"/>
      <c r="P23" s="62" t="s">
        <v>28</v>
      </c>
      <c r="Q23" s="69" t="str">
        <f>IF(Q22=0,"",IF(Q22&gt;=4,"S",IF(Q22&gt;=3.6,"A",IF(Q22&gt;=3.2,"B+",IF(Q22&gt;=3,"B=",IF(Q22&gt;=2.7,"B-",IF(Q22&gt;=2,"C","D")))))))</f>
        <v/>
      </c>
      <c r="R23" s="70" t="s">
        <v>28</v>
      </c>
      <c r="S23" s="69" t="str">
        <f>IF(S22=0,"",IF(S22&gt;=4,"S",IF(S22&gt;=3.6,"A",IF(S22&gt;=3.2,"B+",IF(S22&gt;=3,"B=",IF(S22&gt;=2.7,"B-",IF(S22&gt;=2,"C","D")))))))</f>
        <v/>
      </c>
    </row>
    <row r="24" spans="2:21" ht="15.95" customHeight="1"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</row>
    <row r="25" spans="2:21" ht="49.5" customHeight="1">
      <c r="B25" s="95" t="s">
        <v>29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7"/>
    </row>
    <row r="26" spans="2:21" ht="20.45" customHeight="1">
      <c r="B26" s="122" t="s">
        <v>30</v>
      </c>
      <c r="C26" s="123"/>
      <c r="D26" s="123"/>
      <c r="E26" s="56" t="s">
        <v>31</v>
      </c>
      <c r="F26" s="56" t="s">
        <v>32</v>
      </c>
      <c r="G26" s="123" t="s">
        <v>33</v>
      </c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35"/>
    </row>
    <row r="27" spans="2:21" ht="30" customHeight="1">
      <c r="B27" s="116" t="s">
        <v>34</v>
      </c>
      <c r="C27" s="117"/>
      <c r="D27" s="117"/>
      <c r="E27" s="57"/>
      <c r="F27" s="57"/>
      <c r="G27" s="120"/>
      <c r="H27" s="120"/>
      <c r="I27" s="120"/>
      <c r="J27" s="120"/>
      <c r="K27" s="120"/>
      <c r="L27" s="120"/>
      <c r="M27" s="120" t="s">
        <v>35</v>
      </c>
      <c r="N27" s="120"/>
      <c r="O27" s="120"/>
      <c r="P27" s="120"/>
      <c r="Q27" s="120"/>
      <c r="R27" s="120"/>
      <c r="S27" s="121"/>
      <c r="U27" s="1">
        <v>1</v>
      </c>
    </row>
    <row r="28" spans="2:21" ht="30" customHeight="1">
      <c r="B28" s="116" t="s">
        <v>36</v>
      </c>
      <c r="C28" s="117"/>
      <c r="D28" s="117"/>
      <c r="E28" s="57"/>
      <c r="F28" s="57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1"/>
    </row>
    <row r="29" spans="2:21" ht="30" customHeight="1">
      <c r="B29" s="116" t="s">
        <v>37</v>
      </c>
      <c r="C29" s="117"/>
      <c r="D29" s="117"/>
      <c r="E29" s="57"/>
      <c r="F29" s="57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1"/>
    </row>
    <row r="30" spans="2:21" ht="30" customHeight="1">
      <c r="B30" s="116" t="s">
        <v>38</v>
      </c>
      <c r="C30" s="117"/>
      <c r="D30" s="117"/>
      <c r="E30" s="57"/>
      <c r="F30" s="57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9"/>
    </row>
    <row r="31" spans="2:21" ht="30" customHeight="1">
      <c r="B31" s="116" t="s">
        <v>39</v>
      </c>
      <c r="C31" s="117"/>
      <c r="D31" s="117"/>
      <c r="E31" s="57"/>
      <c r="F31" s="57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1"/>
    </row>
    <row r="32" spans="2:21" ht="30" customHeight="1">
      <c r="B32" s="116" t="s">
        <v>40</v>
      </c>
      <c r="C32" s="117"/>
      <c r="D32" s="117"/>
      <c r="E32" s="57"/>
      <c r="F32" s="57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1"/>
    </row>
    <row r="33" spans="2:19" ht="20.45" customHeight="1">
      <c r="B33" s="122" t="s">
        <v>41</v>
      </c>
      <c r="C33" s="123"/>
      <c r="D33" s="123"/>
      <c r="E33" s="56">
        <f>SUM(E27:E32)</f>
        <v>0</v>
      </c>
      <c r="F33" s="56">
        <f>SUM(F27:F32)</f>
        <v>0</v>
      </c>
      <c r="G33" s="124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6"/>
    </row>
    <row r="34" spans="2:19" ht="15.95" customHeight="1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2:19" ht="20.45" customHeight="1">
      <c r="B35" s="95" t="s">
        <v>42</v>
      </c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</row>
    <row r="36" spans="2:19" ht="30" customHeight="1">
      <c r="B36" s="98" t="s">
        <v>43</v>
      </c>
      <c r="C36" s="99"/>
      <c r="D36" s="99"/>
      <c r="E36" s="99"/>
      <c r="F36" s="99"/>
      <c r="G36" s="99"/>
      <c r="H36" s="99"/>
      <c r="I36" s="99"/>
      <c r="J36" s="100"/>
      <c r="K36" s="99" t="s">
        <v>44</v>
      </c>
      <c r="L36" s="99"/>
      <c r="M36" s="99"/>
      <c r="N36" s="99"/>
      <c r="O36" s="99"/>
      <c r="P36" s="99"/>
      <c r="Q36" s="99"/>
      <c r="R36" s="99"/>
      <c r="S36" s="100"/>
    </row>
    <row r="37" spans="2:19" ht="89.45" customHeight="1">
      <c r="B37" s="101"/>
      <c r="C37" s="102"/>
      <c r="D37" s="102"/>
      <c r="E37" s="102"/>
      <c r="F37" s="102"/>
      <c r="G37" s="102"/>
      <c r="H37" s="102"/>
      <c r="I37" s="102"/>
      <c r="J37" s="103"/>
      <c r="K37" s="104"/>
      <c r="L37" s="105"/>
      <c r="M37" s="105"/>
      <c r="N37" s="105"/>
      <c r="O37" s="105"/>
      <c r="P37" s="105"/>
      <c r="Q37" s="105"/>
      <c r="R37" s="105"/>
      <c r="S37" s="106"/>
    </row>
    <row r="38" spans="2:19" ht="15.95" customHeight="1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</row>
    <row r="39" spans="2:19" ht="20.45" customHeight="1">
      <c r="B39" s="107" t="s">
        <v>45</v>
      </c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9"/>
    </row>
    <row r="40" spans="2:19" ht="32.450000000000003" customHeight="1">
      <c r="B40" s="110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2"/>
    </row>
    <row r="41" spans="2:19" ht="29.45" customHeight="1">
      <c r="B41" s="72" t="s">
        <v>46</v>
      </c>
      <c r="C41" s="73"/>
      <c r="D41" s="74"/>
      <c r="E41" s="75"/>
      <c r="F41" s="76"/>
      <c r="G41" s="77" t="s">
        <v>47</v>
      </c>
      <c r="H41" s="74"/>
      <c r="I41" s="78"/>
      <c r="J41" s="79"/>
      <c r="K41" s="73" t="s">
        <v>48</v>
      </c>
      <c r="L41" s="73"/>
      <c r="M41" s="74"/>
      <c r="N41" s="80"/>
      <c r="O41" s="81"/>
      <c r="P41" s="77" t="s">
        <v>47</v>
      </c>
      <c r="Q41" s="74"/>
      <c r="R41" s="82"/>
      <c r="S41" s="83"/>
    </row>
  </sheetData>
  <sheetProtection formatCells="0" formatColumns="0" formatRows="0" insertColumns="0" insertRows="0" deleteColumns="0" deleteRows="0" sort="0" autoFilter="0" pivotTables="0"/>
  <mergeCells count="103">
    <mergeCell ref="B4:S4"/>
    <mergeCell ref="B5:D5"/>
    <mergeCell ref="E5:F5"/>
    <mergeCell ref="G5:H5"/>
    <mergeCell ref="I5:J5"/>
    <mergeCell ref="K5:M5"/>
    <mergeCell ref="N5:O5"/>
    <mergeCell ref="P5:Q5"/>
    <mergeCell ref="R5:S5"/>
    <mergeCell ref="B6:D6"/>
    <mergeCell ref="E6:F6"/>
    <mergeCell ref="G6:H6"/>
    <mergeCell ref="I6:J6"/>
    <mergeCell ref="K6:M6"/>
    <mergeCell ref="N6:O6"/>
    <mergeCell ref="P6:Q6"/>
    <mergeCell ref="R6:S6"/>
    <mergeCell ref="B7:S7"/>
    <mergeCell ref="B8:S8"/>
    <mergeCell ref="B9:S9"/>
    <mergeCell ref="B10:L10"/>
    <mergeCell ref="M10:Q10"/>
    <mergeCell ref="R10:S10"/>
    <mergeCell ref="D11:F11"/>
    <mergeCell ref="G11:H11"/>
    <mergeCell ref="I11:K11"/>
    <mergeCell ref="M11:O11"/>
    <mergeCell ref="D12:F12"/>
    <mergeCell ref="G12:H12"/>
    <mergeCell ref="I12:K12"/>
    <mergeCell ref="M12:O12"/>
    <mergeCell ref="D13:F13"/>
    <mergeCell ref="G13:H13"/>
    <mergeCell ref="I13:K13"/>
    <mergeCell ref="M13:O13"/>
    <mergeCell ref="D14:F14"/>
    <mergeCell ref="G14:H14"/>
    <mergeCell ref="I14:K14"/>
    <mergeCell ref="M14:O14"/>
    <mergeCell ref="I21:K21"/>
    <mergeCell ref="M21:O21"/>
    <mergeCell ref="M22:O22"/>
    <mergeCell ref="M23:O23"/>
    <mergeCell ref="D15:F15"/>
    <mergeCell ref="G15:H15"/>
    <mergeCell ref="I15:K15"/>
    <mergeCell ref="D16:F16"/>
    <mergeCell ref="D17:F17"/>
    <mergeCell ref="G17:H17"/>
    <mergeCell ref="I17:K17"/>
    <mergeCell ref="M17:O17"/>
    <mergeCell ref="D18:F18"/>
    <mergeCell ref="G18:H18"/>
    <mergeCell ref="I18:K18"/>
    <mergeCell ref="M18:O18"/>
    <mergeCell ref="B31:D31"/>
    <mergeCell ref="G31:S31"/>
    <mergeCell ref="B32:D32"/>
    <mergeCell ref="G32:S32"/>
    <mergeCell ref="B33:D33"/>
    <mergeCell ref="G33:S33"/>
    <mergeCell ref="B2:S3"/>
    <mergeCell ref="D20:F20"/>
    <mergeCell ref="G20:H20"/>
    <mergeCell ref="B24:S24"/>
    <mergeCell ref="B25:S25"/>
    <mergeCell ref="B26:D26"/>
    <mergeCell ref="G26:S26"/>
    <mergeCell ref="B27:D27"/>
    <mergeCell ref="G27:S27"/>
    <mergeCell ref="B28:D28"/>
    <mergeCell ref="G28:S28"/>
    <mergeCell ref="B29:D29"/>
    <mergeCell ref="G29:S29"/>
    <mergeCell ref="D19:F19"/>
    <mergeCell ref="G19:H19"/>
    <mergeCell ref="I19:K19"/>
    <mergeCell ref="D21:F21"/>
    <mergeCell ref="G21:H21"/>
    <mergeCell ref="B41:D41"/>
    <mergeCell ref="E41:F41"/>
    <mergeCell ref="G41:H41"/>
    <mergeCell ref="I41:J41"/>
    <mergeCell ref="K41:M41"/>
    <mergeCell ref="N41:O41"/>
    <mergeCell ref="P41:Q41"/>
    <mergeCell ref="R41:S41"/>
    <mergeCell ref="B12:B18"/>
    <mergeCell ref="B19:B21"/>
    <mergeCell ref="L22:L23"/>
    <mergeCell ref="B22:K23"/>
    <mergeCell ref="B34:S34"/>
    <mergeCell ref="B35:S35"/>
    <mergeCell ref="B36:J36"/>
    <mergeCell ref="K36:S36"/>
    <mergeCell ref="B37:J37"/>
    <mergeCell ref="K37:S37"/>
    <mergeCell ref="B38:S38"/>
    <mergeCell ref="B39:S39"/>
    <mergeCell ref="B40:S40"/>
    <mergeCell ref="I20:K20"/>
    <mergeCell ref="B30:D30"/>
    <mergeCell ref="G30:S30"/>
  </mergeCells>
  <phoneticPr fontId="21" type="noConversion"/>
  <dataValidations count="2">
    <dataValidation type="list" allowBlank="1" showInputMessage="1" showErrorMessage="1" sqref="S27:S32 K27:L32" xr:uid="{00000000-0002-0000-0000-000000000000}">
      <formula1>$U$27:$U$32</formula1>
    </dataValidation>
    <dataValidation type="list" allowBlank="1" showInputMessage="1" showErrorMessage="1" sqref="E27:F32" xr:uid="{00000000-0002-0000-0000-000001000000}">
      <formula1>$U$27:$U$28</formula1>
    </dataValidation>
  </dataValidations>
  <pageMargins left="0.7" right="0.7" top="0.75" bottom="0.75" header="0.3" footer="0.3"/>
  <pageSetup paperSize="9" scale="5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1"/>
  <sheetViews>
    <sheetView zoomScale="85" zoomScaleNormal="85" workbookViewId="0">
      <selection activeCell="K8" sqref="K8"/>
    </sheetView>
  </sheetViews>
  <sheetFormatPr defaultColWidth="8.875" defaultRowHeight="14.25"/>
  <cols>
    <col min="1" max="1" width="2.5" style="26" customWidth="1"/>
    <col min="2" max="2" width="8.875" style="26"/>
    <col min="3" max="3" width="14.75" style="26" customWidth="1"/>
    <col min="4" max="4" width="11.875" style="26" customWidth="1"/>
    <col min="5" max="5" width="46.125" style="26" customWidth="1"/>
    <col min="6" max="6" width="11.125" style="26" customWidth="1"/>
    <col min="7" max="16384" width="8.875" style="26"/>
  </cols>
  <sheetData>
    <row r="1" spans="2:9" ht="9" customHeight="1"/>
    <row r="2" spans="2:9" ht="24.95" customHeight="1">
      <c r="B2" s="173" t="s">
        <v>49</v>
      </c>
      <c r="C2" s="173"/>
      <c r="D2" s="173"/>
      <c r="E2" s="173"/>
      <c r="F2" s="173"/>
    </row>
    <row r="3" spans="2:9" ht="18.95" customHeight="1">
      <c r="B3" s="46" t="s">
        <v>50</v>
      </c>
      <c r="C3" s="47" t="s">
        <v>51</v>
      </c>
      <c r="D3" s="47" t="s">
        <v>52</v>
      </c>
      <c r="E3" s="47" t="s">
        <v>53</v>
      </c>
      <c r="F3" s="48" t="s">
        <v>54</v>
      </c>
    </row>
    <row r="4" spans="2:9" ht="28.5">
      <c r="B4" s="32" t="s">
        <v>55</v>
      </c>
      <c r="C4" s="49" t="s">
        <v>56</v>
      </c>
      <c r="D4" s="50" t="s">
        <v>57</v>
      </c>
      <c r="E4" s="51" t="s">
        <v>58</v>
      </c>
      <c r="F4" s="177" t="s">
        <v>59</v>
      </c>
    </row>
    <row r="5" spans="2:9" ht="28.5">
      <c r="B5" s="32" t="s">
        <v>60</v>
      </c>
      <c r="C5" s="49" t="s">
        <v>61</v>
      </c>
      <c r="D5" s="50" t="s">
        <v>62</v>
      </c>
      <c r="E5" s="51" t="s">
        <v>63</v>
      </c>
      <c r="F5" s="178"/>
    </row>
    <row r="6" spans="2:9" ht="21.95" customHeight="1">
      <c r="B6" s="32" t="s">
        <v>64</v>
      </c>
      <c r="C6" s="49" t="s">
        <v>65</v>
      </c>
      <c r="D6" s="50" t="s">
        <v>66</v>
      </c>
      <c r="E6" s="51" t="s">
        <v>67</v>
      </c>
      <c r="F6" s="179" t="s">
        <v>68</v>
      </c>
      <c r="I6" s="52"/>
    </row>
    <row r="7" spans="2:9" ht="23.1" customHeight="1">
      <c r="B7" s="32" t="s">
        <v>69</v>
      </c>
      <c r="C7" s="49" t="s">
        <v>70</v>
      </c>
      <c r="D7" s="50" t="s">
        <v>71</v>
      </c>
      <c r="E7" s="51" t="s">
        <v>72</v>
      </c>
      <c r="F7" s="179"/>
    </row>
    <row r="8" spans="2:9" ht="28.5">
      <c r="B8" s="32" t="s">
        <v>73</v>
      </c>
      <c r="C8" s="49" t="s">
        <v>74</v>
      </c>
      <c r="D8" s="50" t="s">
        <v>75</v>
      </c>
      <c r="E8" s="51" t="s">
        <v>76</v>
      </c>
      <c r="F8" s="179"/>
    </row>
    <row r="9" spans="2:9" ht="28.5">
      <c r="B9" s="32" t="s">
        <v>77</v>
      </c>
      <c r="C9" s="49" t="s">
        <v>78</v>
      </c>
      <c r="D9" s="50" t="s">
        <v>79</v>
      </c>
      <c r="E9" s="51" t="s">
        <v>80</v>
      </c>
      <c r="F9" s="180" t="s">
        <v>81</v>
      </c>
    </row>
    <row r="10" spans="2:9" ht="23.1" customHeight="1">
      <c r="B10" s="32" t="s">
        <v>82</v>
      </c>
      <c r="C10" s="49" t="s">
        <v>83</v>
      </c>
      <c r="D10" s="50" t="s">
        <v>84</v>
      </c>
      <c r="E10" s="51" t="s">
        <v>85</v>
      </c>
      <c r="F10" s="180"/>
    </row>
    <row r="11" spans="2:9" ht="64.5" customHeight="1">
      <c r="B11" s="174" t="s">
        <v>86</v>
      </c>
      <c r="C11" s="175"/>
      <c r="D11" s="175"/>
      <c r="E11" s="175"/>
      <c r="F11" s="176"/>
    </row>
  </sheetData>
  <mergeCells count="5">
    <mergeCell ref="B2:F2"/>
    <mergeCell ref="B11:F11"/>
    <mergeCell ref="F4:F5"/>
    <mergeCell ref="F6:F8"/>
    <mergeCell ref="F9:F10"/>
  </mergeCells>
  <phoneticPr fontId="2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9"/>
  <sheetViews>
    <sheetView zoomScale="70" zoomScaleNormal="70" workbookViewId="0">
      <selection activeCell="E12" sqref="E12"/>
    </sheetView>
  </sheetViews>
  <sheetFormatPr defaultColWidth="8.875" defaultRowHeight="14.25"/>
  <cols>
    <col min="1" max="1" width="2.5" style="26" customWidth="1"/>
    <col min="2" max="2" width="4.125" style="26" customWidth="1"/>
    <col min="3" max="3" width="10.25" style="26" customWidth="1"/>
    <col min="4" max="4" width="42.625" style="26" customWidth="1"/>
    <col min="5" max="5" width="52.125" style="26" customWidth="1"/>
    <col min="6" max="6" width="50.625" style="26" customWidth="1"/>
    <col min="7" max="7" width="6.125" style="26" customWidth="1"/>
    <col min="8" max="8" width="8.875" style="26"/>
    <col min="9" max="9" width="26.875" style="26" customWidth="1"/>
    <col min="10" max="16384" width="8.875" style="26"/>
  </cols>
  <sheetData>
    <row r="1" spans="2:9" ht="15.6" customHeight="1"/>
    <row r="2" spans="2:9" ht="24.95" customHeight="1">
      <c r="B2" s="173" t="s">
        <v>87</v>
      </c>
      <c r="C2" s="173"/>
      <c r="D2" s="173"/>
      <c r="E2" s="173"/>
      <c r="F2" s="173"/>
      <c r="G2" s="27"/>
    </row>
    <row r="3" spans="2:9" ht="18.95" customHeight="1">
      <c r="B3" s="28" t="s">
        <v>15</v>
      </c>
      <c r="C3" s="29" t="s">
        <v>30</v>
      </c>
      <c r="D3" s="29" t="s">
        <v>88</v>
      </c>
      <c r="E3" s="29" t="s">
        <v>31</v>
      </c>
      <c r="F3" s="30" t="s">
        <v>32</v>
      </c>
      <c r="G3" s="31"/>
    </row>
    <row r="4" spans="2:9" ht="60" customHeight="1">
      <c r="B4" s="32">
        <v>1</v>
      </c>
      <c r="C4" s="33" t="s">
        <v>34</v>
      </c>
      <c r="D4" s="34" t="s">
        <v>89</v>
      </c>
      <c r="E4" s="35" t="s">
        <v>90</v>
      </c>
      <c r="F4" s="36" t="s">
        <v>91</v>
      </c>
      <c r="G4" s="37"/>
    </row>
    <row r="5" spans="2:9" ht="60" customHeight="1">
      <c r="B5" s="32">
        <v>2</v>
      </c>
      <c r="C5" s="33" t="s">
        <v>36</v>
      </c>
      <c r="D5" s="34" t="s">
        <v>92</v>
      </c>
      <c r="E5" s="35" t="s">
        <v>93</v>
      </c>
      <c r="F5" s="38" t="s">
        <v>94</v>
      </c>
      <c r="G5" s="37"/>
    </row>
    <row r="6" spans="2:9" ht="60" customHeight="1">
      <c r="B6" s="32">
        <v>3</v>
      </c>
      <c r="C6" s="33" t="s">
        <v>37</v>
      </c>
      <c r="D6" s="34" t="s">
        <v>95</v>
      </c>
      <c r="E6" s="35" t="s">
        <v>96</v>
      </c>
      <c r="F6" s="38" t="s">
        <v>97</v>
      </c>
      <c r="G6" s="37"/>
    </row>
    <row r="7" spans="2:9" ht="57.6" customHeight="1">
      <c r="B7" s="32">
        <v>4</v>
      </c>
      <c r="C7" s="33" t="s">
        <v>38</v>
      </c>
      <c r="D7" s="34" t="s">
        <v>98</v>
      </c>
      <c r="E7" s="35" t="s">
        <v>99</v>
      </c>
      <c r="F7" s="38" t="s">
        <v>100</v>
      </c>
      <c r="G7" s="37"/>
    </row>
    <row r="8" spans="2:9" ht="60" customHeight="1">
      <c r="B8" s="32">
        <v>5</v>
      </c>
      <c r="C8" s="33" t="s">
        <v>39</v>
      </c>
      <c r="D8" s="34" t="s">
        <v>101</v>
      </c>
      <c r="E8" s="35" t="s">
        <v>102</v>
      </c>
      <c r="F8" s="36" t="s">
        <v>103</v>
      </c>
      <c r="G8" s="37"/>
      <c r="I8" s="45"/>
    </row>
    <row r="9" spans="2:9" ht="60" customHeight="1">
      <c r="B9" s="39">
        <v>6</v>
      </c>
      <c r="C9" s="40" t="s">
        <v>40</v>
      </c>
      <c r="D9" s="41" t="s">
        <v>104</v>
      </c>
      <c r="E9" s="42" t="s">
        <v>105</v>
      </c>
      <c r="F9" s="43" t="s">
        <v>106</v>
      </c>
      <c r="G9" s="44"/>
      <c r="I9" s="45"/>
    </row>
  </sheetData>
  <mergeCells count="1">
    <mergeCell ref="B2:F2"/>
  </mergeCells>
  <phoneticPr fontId="2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2"/>
  <sheetViews>
    <sheetView workbookViewId="0">
      <selection activeCell="B2" sqref="B2:C3"/>
    </sheetView>
  </sheetViews>
  <sheetFormatPr defaultColWidth="9" defaultRowHeight="13.5"/>
  <sheetData>
    <row r="2" spans="2:3">
      <c r="B2">
        <v>1</v>
      </c>
      <c r="C2" s="25" t="s">
        <v>107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V43"/>
  <sheetViews>
    <sheetView showGridLines="0" zoomScale="70" zoomScaleNormal="70" workbookViewId="0">
      <pane ySplit="5" topLeftCell="A24" activePane="bottomLeft" state="frozen"/>
      <selection pane="bottomLeft" activeCell="B29" sqref="B29:S29"/>
    </sheetView>
  </sheetViews>
  <sheetFormatPr defaultColWidth="8.75" defaultRowHeight="14.25"/>
  <cols>
    <col min="1" max="1" width="4.875" style="1" customWidth="1"/>
    <col min="2" max="2" width="5.5" style="1" customWidth="1"/>
    <col min="3" max="3" width="4.125" style="1" customWidth="1"/>
    <col min="4" max="9" width="10.625" style="1" customWidth="1"/>
    <col min="10" max="10" width="11.125" style="1" customWidth="1"/>
    <col min="11" max="11" width="4.375" style="1" customWidth="1"/>
    <col min="12" max="12" width="6.625" style="1" customWidth="1"/>
    <col min="13" max="19" width="10.625" style="1" customWidth="1"/>
    <col min="20" max="21" width="8.75" style="1"/>
    <col min="22" max="22" width="8.75" style="1" hidden="1" customWidth="1"/>
    <col min="23" max="16384" width="8.75" style="1"/>
  </cols>
  <sheetData>
    <row r="2" spans="2:19" ht="32.1" customHeight="1">
      <c r="B2" s="127" t="s">
        <v>108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9"/>
    </row>
    <row r="3" spans="2:19" ht="24" customHeight="1">
      <c r="B3" s="130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2"/>
    </row>
    <row r="4" spans="2:19" ht="26.1" customHeight="1">
      <c r="B4" s="234" t="s">
        <v>0</v>
      </c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3"/>
    </row>
    <row r="5" spans="2:19" ht="27" customHeight="1">
      <c r="B5" s="245" t="s">
        <v>1</v>
      </c>
      <c r="C5" s="246"/>
      <c r="D5" s="246"/>
      <c r="E5" s="171"/>
      <c r="F5" s="171"/>
      <c r="G5" s="246" t="s">
        <v>2</v>
      </c>
      <c r="H5" s="246"/>
      <c r="I5" s="171"/>
      <c r="J5" s="171"/>
      <c r="K5" s="246" t="s">
        <v>3</v>
      </c>
      <c r="L5" s="246"/>
      <c r="M5" s="246"/>
      <c r="N5" s="171"/>
      <c r="O5" s="171"/>
      <c r="P5" s="246" t="s">
        <v>4</v>
      </c>
      <c r="Q5" s="246"/>
      <c r="R5" s="171"/>
      <c r="S5" s="172"/>
    </row>
    <row r="6" spans="2:19" ht="27" customHeight="1">
      <c r="B6" s="239" t="s">
        <v>5</v>
      </c>
      <c r="C6" s="240"/>
      <c r="D6" s="240"/>
      <c r="E6" s="163"/>
      <c r="F6" s="163"/>
      <c r="G6" s="240" t="s">
        <v>6</v>
      </c>
      <c r="H6" s="240"/>
      <c r="I6" s="163"/>
      <c r="J6" s="163"/>
      <c r="K6" s="240" t="s">
        <v>7</v>
      </c>
      <c r="L6" s="240"/>
      <c r="M6" s="240"/>
      <c r="N6" s="163"/>
      <c r="O6" s="163"/>
      <c r="P6" s="240" t="s">
        <v>8</v>
      </c>
      <c r="Q6" s="240"/>
      <c r="R6" s="163"/>
      <c r="S6" s="164"/>
    </row>
    <row r="7" spans="2:19" ht="150.6" customHeight="1">
      <c r="B7" s="241" t="s">
        <v>109</v>
      </c>
      <c r="C7" s="242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4"/>
    </row>
    <row r="8" spans="2:19" ht="15.95" customHeight="1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</row>
    <row r="9" spans="2:19" ht="21.6" customHeight="1">
      <c r="B9" s="227" t="s">
        <v>10</v>
      </c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9"/>
    </row>
    <row r="10" spans="2:19" ht="20.100000000000001" customHeight="1">
      <c r="B10" s="230" t="s">
        <v>11</v>
      </c>
      <c r="C10" s="231"/>
      <c r="D10" s="232"/>
      <c r="E10" s="232"/>
      <c r="F10" s="232"/>
      <c r="G10" s="232"/>
      <c r="H10" s="232"/>
      <c r="I10" s="232"/>
      <c r="J10" s="232"/>
      <c r="K10" s="232"/>
      <c r="L10" s="233"/>
      <c r="M10" s="234" t="s">
        <v>12</v>
      </c>
      <c r="N10" s="232"/>
      <c r="O10" s="232"/>
      <c r="P10" s="232"/>
      <c r="Q10" s="233"/>
      <c r="R10" s="234" t="s">
        <v>13</v>
      </c>
      <c r="S10" s="233"/>
    </row>
    <row r="11" spans="2:19" ht="20.100000000000001" customHeight="1">
      <c r="B11" s="2" t="s">
        <v>15</v>
      </c>
      <c r="C11" s="235" t="s">
        <v>16</v>
      </c>
      <c r="D11" s="235"/>
      <c r="E11" s="235"/>
      <c r="F11" s="236"/>
      <c r="G11" s="237" t="s">
        <v>110</v>
      </c>
      <c r="H11" s="236"/>
      <c r="I11" s="237" t="s">
        <v>18</v>
      </c>
      <c r="J11" s="235"/>
      <c r="K11" s="235"/>
      <c r="L11" s="8" t="s">
        <v>19</v>
      </c>
      <c r="M11" s="238" t="s">
        <v>20</v>
      </c>
      <c r="N11" s="235"/>
      <c r="O11" s="236"/>
      <c r="P11" s="9" t="s">
        <v>21</v>
      </c>
      <c r="Q11" s="15" t="s">
        <v>22</v>
      </c>
      <c r="R11" s="16" t="s">
        <v>23</v>
      </c>
      <c r="S11" s="15" t="s">
        <v>22</v>
      </c>
    </row>
    <row r="12" spans="2:19" ht="30.95" customHeight="1">
      <c r="B12" s="3">
        <v>1</v>
      </c>
      <c r="C12" s="137"/>
      <c r="D12" s="137"/>
      <c r="E12" s="137"/>
      <c r="F12" s="138"/>
      <c r="G12" s="136"/>
      <c r="H12" s="138"/>
      <c r="I12" s="136"/>
      <c r="J12" s="137"/>
      <c r="K12" s="137"/>
      <c r="L12" s="10"/>
      <c r="M12" s="144"/>
      <c r="N12" s="137"/>
      <c r="O12" s="138"/>
      <c r="P12" s="12"/>
      <c r="Q12" s="17">
        <f>L12*P12</f>
        <v>0</v>
      </c>
      <c r="R12" s="18"/>
      <c r="S12" s="17">
        <f>L12*R12</f>
        <v>0</v>
      </c>
    </row>
    <row r="13" spans="2:19" ht="30.95" customHeight="1">
      <c r="B13" s="3">
        <v>2</v>
      </c>
      <c r="C13" s="137"/>
      <c r="D13" s="137"/>
      <c r="E13" s="137"/>
      <c r="F13" s="138"/>
      <c r="G13" s="136"/>
      <c r="H13" s="138"/>
      <c r="I13" s="136"/>
      <c r="J13" s="137"/>
      <c r="K13" s="137"/>
      <c r="L13" s="10"/>
      <c r="M13" s="144"/>
      <c r="N13" s="137"/>
      <c r="O13" s="138"/>
      <c r="P13" s="12"/>
      <c r="Q13" s="17">
        <f t="shared" ref="Q13:Q19" si="0">L13*P13</f>
        <v>0</v>
      </c>
      <c r="R13" s="18"/>
      <c r="S13" s="17">
        <f t="shared" ref="S13:S19" si="1">L13*R13</f>
        <v>0</v>
      </c>
    </row>
    <row r="14" spans="2:19" ht="30.95" customHeight="1">
      <c r="B14" s="3">
        <v>3</v>
      </c>
      <c r="C14" s="137"/>
      <c r="D14" s="137"/>
      <c r="E14" s="137"/>
      <c r="F14" s="138"/>
      <c r="G14" s="136"/>
      <c r="H14" s="138"/>
      <c r="I14" s="136"/>
      <c r="J14" s="137"/>
      <c r="K14" s="137"/>
      <c r="L14" s="10"/>
      <c r="M14" s="144"/>
      <c r="N14" s="137"/>
      <c r="O14" s="138"/>
      <c r="P14" s="12"/>
      <c r="Q14" s="17">
        <f t="shared" si="0"/>
        <v>0</v>
      </c>
      <c r="R14" s="18"/>
      <c r="S14" s="17">
        <f t="shared" si="1"/>
        <v>0</v>
      </c>
    </row>
    <row r="15" spans="2:19" ht="30.95" customHeight="1">
      <c r="B15" s="3">
        <v>4</v>
      </c>
      <c r="C15" s="137"/>
      <c r="D15" s="137"/>
      <c r="E15" s="137"/>
      <c r="F15" s="138"/>
      <c r="G15" s="136"/>
      <c r="H15" s="138"/>
      <c r="I15" s="136"/>
      <c r="J15" s="137"/>
      <c r="K15" s="137"/>
      <c r="L15" s="10"/>
      <c r="M15" s="144"/>
      <c r="N15" s="137"/>
      <c r="O15" s="138"/>
      <c r="P15" s="12"/>
      <c r="Q15" s="17">
        <f t="shared" si="0"/>
        <v>0</v>
      </c>
      <c r="R15" s="18"/>
      <c r="S15" s="17">
        <f t="shared" si="1"/>
        <v>0</v>
      </c>
    </row>
    <row r="16" spans="2:19" ht="30.95" customHeight="1">
      <c r="B16" s="3">
        <v>5</v>
      </c>
      <c r="C16" s="137"/>
      <c r="D16" s="137"/>
      <c r="E16" s="137"/>
      <c r="F16" s="138"/>
      <c r="G16" s="136"/>
      <c r="H16" s="138"/>
      <c r="I16" s="136"/>
      <c r="J16" s="137"/>
      <c r="K16" s="137"/>
      <c r="L16" s="10"/>
      <c r="M16" s="144"/>
      <c r="N16" s="137"/>
      <c r="O16" s="138"/>
      <c r="P16" s="12"/>
      <c r="Q16" s="17">
        <f t="shared" si="0"/>
        <v>0</v>
      </c>
      <c r="R16" s="18"/>
      <c r="S16" s="17">
        <f t="shared" si="1"/>
        <v>0</v>
      </c>
    </row>
    <row r="17" spans="2:22" ht="30.95" customHeight="1">
      <c r="B17" s="3">
        <v>6</v>
      </c>
      <c r="C17" s="137"/>
      <c r="D17" s="137"/>
      <c r="E17" s="137"/>
      <c r="F17" s="138"/>
      <c r="G17" s="136"/>
      <c r="H17" s="138"/>
      <c r="I17" s="136"/>
      <c r="J17" s="137"/>
      <c r="K17" s="137"/>
      <c r="L17" s="10"/>
      <c r="M17" s="144"/>
      <c r="N17" s="137"/>
      <c r="O17" s="138"/>
      <c r="P17" s="12"/>
      <c r="Q17" s="17">
        <f t="shared" si="0"/>
        <v>0</v>
      </c>
      <c r="R17" s="18"/>
      <c r="S17" s="17">
        <f t="shared" si="1"/>
        <v>0</v>
      </c>
    </row>
    <row r="18" spans="2:22" ht="29.1" customHeight="1">
      <c r="B18" s="3">
        <v>7</v>
      </c>
      <c r="C18" s="137"/>
      <c r="D18" s="137"/>
      <c r="E18" s="137"/>
      <c r="F18" s="138"/>
      <c r="G18" s="136"/>
      <c r="H18" s="138"/>
      <c r="I18" s="136"/>
      <c r="J18" s="137"/>
      <c r="K18" s="137"/>
      <c r="L18" s="10"/>
      <c r="M18" s="144"/>
      <c r="N18" s="137"/>
      <c r="O18" s="138"/>
      <c r="P18" s="12"/>
      <c r="Q18" s="17">
        <f t="shared" si="0"/>
        <v>0</v>
      </c>
      <c r="R18" s="18"/>
      <c r="S18" s="17">
        <f t="shared" si="1"/>
        <v>0</v>
      </c>
    </row>
    <row r="19" spans="2:22" ht="30.95" customHeight="1">
      <c r="B19" s="3">
        <v>8</v>
      </c>
      <c r="C19" s="137"/>
      <c r="D19" s="137"/>
      <c r="E19" s="137"/>
      <c r="F19" s="138"/>
      <c r="G19" s="136"/>
      <c r="H19" s="138"/>
      <c r="I19" s="136"/>
      <c r="J19" s="137"/>
      <c r="K19" s="137"/>
      <c r="L19" s="10"/>
      <c r="M19" s="144"/>
      <c r="N19" s="137"/>
      <c r="O19" s="138"/>
      <c r="P19" s="12"/>
      <c r="Q19" s="17">
        <f t="shared" si="0"/>
        <v>0</v>
      </c>
      <c r="R19" s="18"/>
      <c r="S19" s="17">
        <f t="shared" si="1"/>
        <v>0</v>
      </c>
    </row>
    <row r="20" spans="2:22" ht="21.95" customHeight="1">
      <c r="B20" s="221" t="s">
        <v>26</v>
      </c>
      <c r="C20" s="222"/>
      <c r="D20" s="222"/>
      <c r="E20" s="222"/>
      <c r="F20" s="222"/>
      <c r="G20" s="222"/>
      <c r="H20" s="222"/>
      <c r="I20" s="222"/>
      <c r="J20" s="222"/>
      <c r="K20" s="222"/>
      <c r="L20" s="219">
        <f>SUM(L12:L19)</f>
        <v>0</v>
      </c>
      <c r="M20" s="225"/>
      <c r="N20" s="226"/>
      <c r="O20" s="226"/>
      <c r="P20" s="13" t="s">
        <v>27</v>
      </c>
      <c r="Q20" s="19">
        <f>SUM(Q12:Q19)</f>
        <v>0</v>
      </c>
      <c r="R20" s="20" t="s">
        <v>23</v>
      </c>
      <c r="S20" s="21">
        <f>SUM(S12:S19)</f>
        <v>0</v>
      </c>
    </row>
    <row r="21" spans="2:22" ht="21.95" customHeight="1">
      <c r="B21" s="223"/>
      <c r="C21" s="224"/>
      <c r="D21" s="224"/>
      <c r="E21" s="224"/>
      <c r="F21" s="224"/>
      <c r="G21" s="224"/>
      <c r="H21" s="224"/>
      <c r="I21" s="224"/>
      <c r="J21" s="224"/>
      <c r="K21" s="224"/>
      <c r="L21" s="220"/>
      <c r="M21" s="214"/>
      <c r="N21" s="215"/>
      <c r="O21" s="215"/>
      <c r="P21" s="14" t="s">
        <v>28</v>
      </c>
      <c r="Q21" s="22" t="str">
        <f>IF(Q20=0,"",IF(Q20&gt;=4,"S",IF(Q20&gt;=3.6,"A",IF(Q20&gt;=3.2,"B+",IF(Q20&gt;=3,"B=",IF(Q20&gt;=2.7,"B-",IF(Q20&gt;=2,"C","D")))))))</f>
        <v/>
      </c>
      <c r="R21" s="23" t="s">
        <v>28</v>
      </c>
      <c r="S21" s="22" t="str">
        <f>IF(S20=0,"",IF(S20&gt;=4,"S",IF(S20&gt;=3.6,"A",IF(S20&gt;=3.2,"B+",IF(S20&gt;=3,"B=",IF(S20&gt;=2.7,"B-",IF(S20&gt;=2,"C","D")))))))</f>
        <v/>
      </c>
    </row>
    <row r="22" spans="2:22" ht="15.95" customHeight="1"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</row>
    <row r="23" spans="2:22" ht="20.45" customHeight="1">
      <c r="B23" s="190" t="s">
        <v>111</v>
      </c>
      <c r="C23" s="191"/>
      <c r="D23" s="191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9"/>
    </row>
    <row r="24" spans="2:22" ht="30" customHeight="1">
      <c r="B24" s="216" t="s">
        <v>112</v>
      </c>
      <c r="C24" s="217"/>
      <c r="D24" s="218"/>
      <c r="E24" s="196" t="s">
        <v>113</v>
      </c>
      <c r="F24" s="197"/>
      <c r="G24" s="197"/>
      <c r="H24" s="197"/>
      <c r="I24" s="197"/>
      <c r="J24" s="198"/>
      <c r="K24" s="199"/>
      <c r="L24" s="200"/>
      <c r="M24" s="196" t="s">
        <v>114</v>
      </c>
      <c r="N24" s="197"/>
      <c r="O24" s="197"/>
      <c r="P24" s="197"/>
      <c r="Q24" s="197"/>
      <c r="R24" s="198"/>
      <c r="S24" s="24"/>
    </row>
    <row r="25" spans="2:22" ht="60.6" customHeight="1">
      <c r="B25" s="201" t="s">
        <v>115</v>
      </c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3"/>
    </row>
    <row r="26" spans="2:22" ht="30" customHeight="1">
      <c r="B26" s="204" t="s">
        <v>116</v>
      </c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6"/>
    </row>
    <row r="27" spans="2:22" ht="30" customHeight="1">
      <c r="B27" s="181" t="s">
        <v>30</v>
      </c>
      <c r="C27" s="182"/>
      <c r="D27" s="7" t="s">
        <v>39</v>
      </c>
      <c r="E27" s="196" t="s">
        <v>117</v>
      </c>
      <c r="F27" s="197"/>
      <c r="G27" s="197"/>
      <c r="H27" s="197"/>
      <c r="I27" s="197"/>
      <c r="J27" s="198"/>
      <c r="K27" s="199"/>
      <c r="L27" s="200"/>
      <c r="M27" s="196" t="s">
        <v>118</v>
      </c>
      <c r="N27" s="197"/>
      <c r="O27" s="197"/>
      <c r="P27" s="197"/>
      <c r="Q27" s="197"/>
      <c r="R27" s="198"/>
      <c r="S27" s="24"/>
      <c r="V27" s="1" t="s">
        <v>119</v>
      </c>
    </row>
    <row r="28" spans="2:22" ht="30" customHeight="1">
      <c r="B28" s="183"/>
      <c r="C28" s="184"/>
      <c r="D28" s="7" t="s">
        <v>38</v>
      </c>
      <c r="E28" s="196" t="s">
        <v>120</v>
      </c>
      <c r="F28" s="197"/>
      <c r="G28" s="197"/>
      <c r="H28" s="197"/>
      <c r="I28" s="197"/>
      <c r="J28" s="198"/>
      <c r="K28" s="199"/>
      <c r="L28" s="200"/>
      <c r="M28" s="196" t="s">
        <v>121</v>
      </c>
      <c r="N28" s="197"/>
      <c r="O28" s="197"/>
      <c r="P28" s="197"/>
      <c r="Q28" s="197"/>
      <c r="R28" s="198"/>
      <c r="S28" s="24"/>
    </row>
    <row r="29" spans="2:22" ht="60.6" customHeight="1">
      <c r="B29" s="201" t="s">
        <v>115</v>
      </c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3"/>
    </row>
    <row r="30" spans="2:22" ht="30" customHeight="1">
      <c r="B30" s="204" t="s">
        <v>122</v>
      </c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6"/>
    </row>
    <row r="31" spans="2:22" ht="30" customHeight="1">
      <c r="B31" s="185" t="s">
        <v>123</v>
      </c>
      <c r="C31" s="186"/>
      <c r="D31" s="7" t="s">
        <v>124</v>
      </c>
      <c r="E31" s="196" t="s">
        <v>35</v>
      </c>
      <c r="F31" s="197"/>
      <c r="G31" s="197"/>
      <c r="H31" s="197"/>
      <c r="I31" s="197"/>
      <c r="J31" s="198"/>
      <c r="K31" s="199"/>
      <c r="L31" s="200"/>
      <c r="M31" s="196" t="s">
        <v>125</v>
      </c>
      <c r="N31" s="197"/>
      <c r="O31" s="197"/>
      <c r="P31" s="197"/>
      <c r="Q31" s="197"/>
      <c r="R31" s="198"/>
      <c r="S31" s="24"/>
      <c r="V31" s="1" t="s">
        <v>119</v>
      </c>
    </row>
    <row r="32" spans="2:22" ht="30" customHeight="1">
      <c r="B32" s="183"/>
      <c r="C32" s="187"/>
      <c r="D32" s="7" t="s">
        <v>126</v>
      </c>
      <c r="E32" s="196" t="s">
        <v>127</v>
      </c>
      <c r="F32" s="197"/>
      <c r="G32" s="197"/>
      <c r="H32" s="197"/>
      <c r="I32" s="197"/>
      <c r="J32" s="198"/>
      <c r="K32" s="199"/>
      <c r="L32" s="200"/>
      <c r="M32" s="196" t="s">
        <v>128</v>
      </c>
      <c r="N32" s="197"/>
      <c r="O32" s="197"/>
      <c r="P32" s="197"/>
      <c r="Q32" s="197"/>
      <c r="R32" s="198"/>
      <c r="S32" s="24"/>
    </row>
    <row r="33" spans="2:19" ht="30" customHeight="1">
      <c r="B33" s="188"/>
      <c r="C33" s="189"/>
      <c r="D33" s="7" t="s">
        <v>129</v>
      </c>
      <c r="E33" s="196" t="s">
        <v>130</v>
      </c>
      <c r="F33" s="197"/>
      <c r="G33" s="197"/>
      <c r="H33" s="197"/>
      <c r="I33" s="197"/>
      <c r="J33" s="198"/>
      <c r="K33" s="199"/>
      <c r="L33" s="200"/>
      <c r="M33" s="196" t="s">
        <v>131</v>
      </c>
      <c r="N33" s="197"/>
      <c r="O33" s="197"/>
      <c r="P33" s="197"/>
      <c r="Q33" s="197"/>
      <c r="R33" s="198"/>
      <c r="S33" s="24"/>
    </row>
    <row r="34" spans="2:19" ht="60.6" customHeight="1">
      <c r="B34" s="201" t="s">
        <v>115</v>
      </c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3"/>
    </row>
    <row r="35" spans="2:19" ht="30" customHeight="1">
      <c r="B35" s="204" t="s">
        <v>132</v>
      </c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6"/>
    </row>
    <row r="36" spans="2:19" ht="15.95" customHeight="1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</row>
    <row r="37" spans="2:19" ht="20.45" customHeight="1">
      <c r="B37" s="190" t="s">
        <v>42</v>
      </c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2"/>
    </row>
    <row r="38" spans="2:19" ht="30" customHeight="1">
      <c r="B38" s="193" t="s">
        <v>43</v>
      </c>
      <c r="C38" s="194"/>
      <c r="D38" s="194"/>
      <c r="E38" s="194"/>
      <c r="F38" s="194"/>
      <c r="G38" s="194"/>
      <c r="H38" s="194"/>
      <c r="I38" s="194"/>
      <c r="J38" s="195"/>
      <c r="K38" s="194" t="s">
        <v>44</v>
      </c>
      <c r="L38" s="194"/>
      <c r="M38" s="194"/>
      <c r="N38" s="194"/>
      <c r="O38" s="194"/>
      <c r="P38" s="194"/>
      <c r="Q38" s="194"/>
      <c r="R38" s="194"/>
      <c r="S38" s="195"/>
    </row>
    <row r="39" spans="2:19" ht="89.45" customHeight="1">
      <c r="B39" s="101"/>
      <c r="C39" s="102"/>
      <c r="D39" s="102"/>
      <c r="E39" s="102"/>
      <c r="F39" s="102"/>
      <c r="G39" s="102"/>
      <c r="H39" s="102"/>
      <c r="I39" s="102"/>
      <c r="J39" s="103"/>
      <c r="K39" s="104"/>
      <c r="L39" s="105"/>
      <c r="M39" s="105"/>
      <c r="N39" s="105"/>
      <c r="O39" s="105"/>
      <c r="P39" s="105"/>
      <c r="Q39" s="105"/>
      <c r="R39" s="105"/>
      <c r="S39" s="106"/>
    </row>
    <row r="40" spans="2:19" ht="15.95" customHeight="1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</row>
    <row r="41" spans="2:19" ht="20.45" customHeight="1">
      <c r="B41" s="207" t="s">
        <v>45</v>
      </c>
      <c r="C41" s="208"/>
      <c r="D41" s="208"/>
      <c r="E41" s="208"/>
      <c r="F41" s="208"/>
      <c r="G41" s="208"/>
      <c r="H41" s="208"/>
      <c r="I41" s="208"/>
      <c r="J41" s="208"/>
      <c r="K41" s="208"/>
      <c r="L41" s="208"/>
      <c r="M41" s="208"/>
      <c r="N41" s="208"/>
      <c r="O41" s="208"/>
      <c r="P41" s="208"/>
      <c r="Q41" s="208"/>
      <c r="R41" s="208"/>
      <c r="S41" s="209"/>
    </row>
    <row r="42" spans="2:19" ht="32.450000000000003" customHeight="1">
      <c r="B42" s="110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2"/>
    </row>
    <row r="43" spans="2:19" ht="29.45" customHeight="1">
      <c r="B43" s="210" t="s">
        <v>46</v>
      </c>
      <c r="C43" s="211"/>
      <c r="D43" s="212"/>
      <c r="E43" s="75"/>
      <c r="F43" s="76"/>
      <c r="G43" s="213" t="s">
        <v>47</v>
      </c>
      <c r="H43" s="212"/>
      <c r="I43" s="78"/>
      <c r="J43" s="79"/>
      <c r="K43" s="211" t="s">
        <v>48</v>
      </c>
      <c r="L43" s="211"/>
      <c r="M43" s="212"/>
      <c r="N43" s="80"/>
      <c r="O43" s="81"/>
      <c r="P43" s="213" t="s">
        <v>47</v>
      </c>
      <c r="Q43" s="212"/>
      <c r="R43" s="82"/>
      <c r="S43" s="83"/>
    </row>
  </sheetData>
  <sheetProtection formatCells="0" formatColumns="0" formatRows="0" insertColumns="0" insertRows="0" deleteColumns="0" deleteRows="0" sort="0" autoFilter="0" pivotTables="0"/>
  <mergeCells count="110">
    <mergeCell ref="B4:S4"/>
    <mergeCell ref="B5:D5"/>
    <mergeCell ref="E5:F5"/>
    <mergeCell ref="G5:H5"/>
    <mergeCell ref="I5:J5"/>
    <mergeCell ref="K5:M5"/>
    <mergeCell ref="N5:O5"/>
    <mergeCell ref="P5:Q5"/>
    <mergeCell ref="R5:S5"/>
    <mergeCell ref="B6:D6"/>
    <mergeCell ref="E6:F6"/>
    <mergeCell ref="G6:H6"/>
    <mergeCell ref="I6:J6"/>
    <mergeCell ref="K6:M6"/>
    <mergeCell ref="N6:O6"/>
    <mergeCell ref="P6:Q6"/>
    <mergeCell ref="R6:S6"/>
    <mergeCell ref="B7:S7"/>
    <mergeCell ref="B8:S8"/>
    <mergeCell ref="B9:S9"/>
    <mergeCell ref="B10:L10"/>
    <mergeCell ref="M10:Q10"/>
    <mergeCell ref="R10:S10"/>
    <mergeCell ref="C11:F11"/>
    <mergeCell ref="G11:H11"/>
    <mergeCell ref="I11:K11"/>
    <mergeCell ref="M11:O11"/>
    <mergeCell ref="C12:F12"/>
    <mergeCell ref="G12:H12"/>
    <mergeCell ref="I12:K12"/>
    <mergeCell ref="M12:O12"/>
    <mergeCell ref="C13:F13"/>
    <mergeCell ref="G13:H13"/>
    <mergeCell ref="I13:K13"/>
    <mergeCell ref="M13:O13"/>
    <mergeCell ref="C14:F14"/>
    <mergeCell ref="G14:H14"/>
    <mergeCell ref="I14:K14"/>
    <mergeCell ref="M14:O14"/>
    <mergeCell ref="C15:F15"/>
    <mergeCell ref="G15:H15"/>
    <mergeCell ref="I15:K15"/>
    <mergeCell ref="M15:O15"/>
    <mergeCell ref="C16:F16"/>
    <mergeCell ref="G16:H16"/>
    <mergeCell ref="I16:K16"/>
    <mergeCell ref="M16:O16"/>
    <mergeCell ref="C17:F17"/>
    <mergeCell ref="G17:H17"/>
    <mergeCell ref="I17:K17"/>
    <mergeCell ref="M17:O17"/>
    <mergeCell ref="C18:F18"/>
    <mergeCell ref="G18:H18"/>
    <mergeCell ref="I18:K18"/>
    <mergeCell ref="M18:O18"/>
    <mergeCell ref="C19:F19"/>
    <mergeCell ref="G19:H19"/>
    <mergeCell ref="I19:K19"/>
    <mergeCell ref="M19:O19"/>
    <mergeCell ref="M20:O20"/>
    <mergeCell ref="B29:S29"/>
    <mergeCell ref="B30:S30"/>
    <mergeCell ref="E31:J31"/>
    <mergeCell ref="K31:L31"/>
    <mergeCell ref="M31:R31"/>
    <mergeCell ref="M21:O21"/>
    <mergeCell ref="B22:S22"/>
    <mergeCell ref="B23:S23"/>
    <mergeCell ref="B24:D24"/>
    <mergeCell ref="E24:J24"/>
    <mergeCell ref="K24:L24"/>
    <mergeCell ref="M24:R24"/>
    <mergeCell ref="B25:S25"/>
    <mergeCell ref="B26:S26"/>
    <mergeCell ref="L20:L21"/>
    <mergeCell ref="B20:K21"/>
    <mergeCell ref="B41:S41"/>
    <mergeCell ref="B42:S42"/>
    <mergeCell ref="B43:D43"/>
    <mergeCell ref="E43:F43"/>
    <mergeCell ref="G43:H43"/>
    <mergeCell ref="I43:J43"/>
    <mergeCell ref="K43:M43"/>
    <mergeCell ref="N43:O43"/>
    <mergeCell ref="P43:Q43"/>
    <mergeCell ref="R43:S43"/>
    <mergeCell ref="B2:S3"/>
    <mergeCell ref="B27:C28"/>
    <mergeCell ref="B31:C33"/>
    <mergeCell ref="B37:S37"/>
    <mergeCell ref="B38:J38"/>
    <mergeCell ref="K38:S38"/>
    <mergeCell ref="B39:J39"/>
    <mergeCell ref="K39:S39"/>
    <mergeCell ref="B40:S40"/>
    <mergeCell ref="E32:J32"/>
    <mergeCell ref="K32:L32"/>
    <mergeCell ref="M32:R32"/>
    <mergeCell ref="E33:J33"/>
    <mergeCell ref="K33:L33"/>
    <mergeCell ref="M33:R33"/>
    <mergeCell ref="B34:S34"/>
    <mergeCell ref="B35:S35"/>
    <mergeCell ref="B36:S36"/>
    <mergeCell ref="E27:J27"/>
    <mergeCell ref="K27:L27"/>
    <mergeCell ref="M27:R27"/>
    <mergeCell ref="E28:J28"/>
    <mergeCell ref="K28:L28"/>
    <mergeCell ref="M28:R28"/>
  </mergeCells>
  <phoneticPr fontId="21" type="noConversion"/>
  <dataValidations count="1">
    <dataValidation type="list" allowBlank="1" showInputMessage="1" showErrorMessage="1" sqref="K24:L24 S24 S27:S28 S31:S33 K31:L33 K27:L28" xr:uid="{00000000-0002-0000-0400-000000000000}">
      <formula1>#REF!</formula1>
    </dataValidation>
  </dataValidations>
  <pageMargins left="0.7" right="0.7" top="0.75" bottom="0.75" header="0.3" footer="0.3"/>
  <pageSetup paperSize="9" scale="51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员工个人绩效评估表</vt:lpstr>
      <vt:lpstr>评估标准及说明</vt:lpstr>
      <vt:lpstr>价值观与行为描述</vt:lpstr>
      <vt:lpstr>Sheet1</vt:lpstr>
      <vt:lpstr>个人绩效评估表V0.3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余彪</dc:creator>
  <cp:lastModifiedBy>文家宝</cp:lastModifiedBy>
  <cp:lastPrinted>2023-02-15T09:09:00Z</cp:lastPrinted>
  <dcterms:created xsi:type="dcterms:W3CDTF">2006-09-16T00:00:00Z</dcterms:created>
  <dcterms:modified xsi:type="dcterms:W3CDTF">2024-07-22T07:47:17Z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C6D19A28B9084AF9908DBB193E3E9B1F</vt:lpwstr>
  </property>
  <property fmtid="{D5CDD505-2E9C-101B-9397-08002B2CF9AE}" pid="3" name="KSOProductBuildVer">
    <vt:lpwstr>2052-11.1.0.14309</vt:lpwstr>
  </property>
</Properties>
</file>