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/>
  <mc:AlternateContent xmlns:mc="http://schemas.openxmlformats.org/markup-compatibility/2006">
    <mc:Choice Requires="x15">
      <x15ac:absPath xmlns:x15ac="http://schemas.microsoft.com/office/spreadsheetml/2010/11/ac" url="D:\company\Online\绩效\241025新人培养计划 - 服务器 - 文家宝 - 第3周工作总结\"/>
    </mc:Choice>
  </mc:AlternateContent>
  <xr:revisionPtr revIDLastSave="0" documentId="13_ncr:1_{E6D250DB-CDF5-41D5-849A-77985F236230}" xr6:coauthVersionLast="36" xr6:coauthVersionMax="36" xr10:uidLastSave="{00000000-0000-0000-0000-000000000000}"/>
  <bookViews>
    <workbookView xWindow="0" yWindow="0" windowWidth="28800" windowHeight="12435" firstSheet="1" activeTab="1" xr2:uid="{00000000-000D-0000-FFFF-FFFF00000000}"/>
  </bookViews>
  <sheets>
    <sheet name="通用" sheetId="10" r:id="rId1"/>
    <sheet name="第一个月目标与指导" sheetId="2" r:id="rId2"/>
    <sheet name="第二个月目标与指导" sheetId="17" r:id="rId3"/>
    <sheet name="第三个月目标与指导 " sheetId="11" r:id="rId4"/>
    <sheet name="转正考核表" sheetId="16" r:id="rId5"/>
  </sheets>
  <externalReferences>
    <externalReference r:id="rId6"/>
    <externalReference r:id="rId7"/>
  </externalReferences>
  <definedNames>
    <definedName name="_123" localSheetId="4">[1]草稿!$M$153,[1]草稿!$P$153,[1]草稿!$P$157,[1]草稿!$O$156,[1]草稿!$M$155:$M$156,[1]草稿!$M$156</definedName>
    <definedName name="_123">[2]草稿!$M$153,[2]草稿!$P$153,[2]草稿!$P$157,[2]草稿!$O$156,[2]草稿!$M$155:$M$156,[2]草稿!$M$156</definedName>
    <definedName name="_A" localSheetId="4">[1]草稿!$P$155,[1]草稿!$M$154,[1]草稿!$O$154,[1]草稿!$Q$154,[1]草稿!$M$156,[1]草稿!$L$154,[1]草稿!$K$153,[1]草稿!$M$152</definedName>
    <definedName name="_A">[2]草稿!$P$155,[2]草稿!$M$154,[2]草稿!$O$154,[2]草稿!$Q$154,[2]草稿!$M$156,[2]草稿!$L$154,[2]草稿!$K$153,[2]草稿!$M$152</definedName>
  </definedNames>
  <calcPr calcId="191029"/>
</workbook>
</file>

<file path=xl/calcChain.xml><?xml version="1.0" encoding="utf-8"?>
<calcChain xmlns="http://schemas.openxmlformats.org/spreadsheetml/2006/main">
  <c r="K19" i="16" l="1"/>
  <c r="K18" i="16"/>
  <c r="K17" i="16"/>
  <c r="K16" i="16"/>
  <c r="K15" i="16"/>
  <c r="K14" i="16"/>
  <c r="K13" i="16"/>
  <c r="K12" i="16"/>
  <c r="K11" i="16"/>
  <c r="K10" i="16"/>
  <c r="K9" i="16"/>
  <c r="G8" i="16"/>
  <c r="K8" i="16" s="1"/>
  <c r="C2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7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原则上部门负责人打，部门负责人有需要的，可以委托其他知情的人打</t>
        </r>
      </text>
    </comment>
  </commentList>
</comments>
</file>

<file path=xl/sharedStrings.xml><?xml version="1.0" encoding="utf-8"?>
<sst xmlns="http://schemas.openxmlformats.org/spreadsheetml/2006/main" count="163" uniqueCount="124">
  <si>
    <t>通用</t>
  </si>
  <si>
    <t>前两个月</t>
  </si>
  <si>
    <t>※</t>
  </si>
  <si>
    <t>★</t>
  </si>
  <si>
    <t>填写时间：</t>
  </si>
  <si>
    <t>●</t>
  </si>
  <si>
    <t>每周五下班前，新人填写本周表格</t>
  </si>
  <si>
    <t>填写内容：</t>
  </si>
  <si>
    <t>本周核心工作任务</t>
  </si>
  <si>
    <t>本周成长任务，成长任务有独立文档的，通过附件提交</t>
  </si>
  <si>
    <t>表单提交（新人）</t>
  </si>
  <si>
    <t>提交时间：</t>
  </si>
  <si>
    <t>每周五下班前，通过邮件提交</t>
  </si>
  <si>
    <t>提交对象</t>
  </si>
  <si>
    <t>收件人：导师</t>
  </si>
  <si>
    <t>抄送人：</t>
  </si>
  <si>
    <t>表单反馈（导师）</t>
  </si>
  <si>
    <t>反馈时间</t>
  </si>
  <si>
    <t>反馈内容</t>
  </si>
  <si>
    <t>周任务点评</t>
  </si>
  <si>
    <t>周成长作业点评——有必要可单独交流</t>
  </si>
  <si>
    <t>后四个月</t>
  </si>
  <si>
    <t>后四个月改为每月反馈一次，即每月最后一周的周五，新人把当月的核心工作填进培养表内，然后导师在次月内将内容通过邮件反馈给新人。</t>
  </si>
  <si>
    <t xml:space="preserve">第一月指导目标：                                                                                </t>
  </si>
  <si>
    <t>周工作计划：</t>
  </si>
  <si>
    <t xml:space="preserve">自我总结（含未完成工作说明）： </t>
  </si>
  <si>
    <t>指导建议：</t>
  </si>
  <si>
    <t>需要支持/资源</t>
  </si>
  <si>
    <t xml:space="preserve">第三月指导目标：                                                                                </t>
  </si>
  <si>
    <t>月工作计划：</t>
  </si>
  <si>
    <t>当月期望达成目标</t>
    <phoneticPr fontId="18" type="noConversion"/>
  </si>
  <si>
    <t>存在问题：</t>
    <phoneticPr fontId="18" type="noConversion"/>
  </si>
  <si>
    <t>需要支持/资源：</t>
    <phoneticPr fontId="18" type="noConversion"/>
  </si>
  <si>
    <t>第  3  周                                                                                             责任人：XXX</t>
  </si>
  <si>
    <t xml:space="preserve">第  4  周                                                                                             责任人：XXX                                                                                     </t>
  </si>
  <si>
    <t>转正考核表</t>
    <phoneticPr fontId="17" type="noConversion"/>
  </si>
  <si>
    <t xml:space="preserve">姓名 </t>
    <phoneticPr fontId="17" type="noConversion"/>
  </si>
  <si>
    <t xml:space="preserve">职位 </t>
    <phoneticPr fontId="17" type="noConversion"/>
  </si>
  <si>
    <t>入职日</t>
    <phoneticPr fontId="17" type="noConversion"/>
  </si>
  <si>
    <t>导师</t>
    <phoneticPr fontId="23" type="noConversion"/>
  </si>
  <si>
    <t>考核项</t>
    <phoneticPr fontId="17" type="noConversion"/>
  </si>
  <si>
    <t>评价标准</t>
    <phoneticPr fontId="17" type="noConversion"/>
  </si>
  <si>
    <t>权重</t>
    <phoneticPr fontId="17" type="noConversion"/>
  </si>
  <si>
    <t>成绩（百分制）</t>
    <phoneticPr fontId="17" type="noConversion"/>
  </si>
  <si>
    <t>导师备注</t>
    <phoneticPr fontId="17" type="noConversion"/>
  </si>
  <si>
    <t>项合计分（百分制）</t>
    <phoneticPr fontId="17" type="noConversion"/>
  </si>
  <si>
    <t>导师（50%）</t>
    <phoneticPr fontId="23" type="noConversion"/>
  </si>
  <si>
    <t>试用期目标完成情况</t>
    <phoneticPr fontId="23" type="noConversion"/>
  </si>
  <si>
    <t>高质量完成，95分+；完成90%目标，80分+；完成70%目标，60分+</t>
    <phoneticPr fontId="17" type="noConversion"/>
  </si>
  <si>
    <t>工作效率</t>
    <phoneticPr fontId="23" type="noConversion"/>
  </si>
  <si>
    <t>超预期90分+；完全完成任务80分+；效率一般70分+</t>
    <phoneticPr fontId="17" type="noConversion"/>
  </si>
  <si>
    <t xml:space="preserve">  工作质量</t>
    <phoneticPr fontId="23" type="noConversion"/>
  </si>
  <si>
    <t>超预期或基本无需修改90+；大致符合要求80分+；需反复调整60分+</t>
    <phoneticPr fontId="17" type="noConversion"/>
  </si>
  <si>
    <t>学习能力</t>
    <phoneticPr fontId="23" type="noConversion"/>
  </si>
  <si>
    <t>执行能力</t>
    <phoneticPr fontId="23" type="noConversion"/>
  </si>
  <si>
    <t>创新能力</t>
    <phoneticPr fontId="23" type="noConversion"/>
  </si>
  <si>
    <t>可以提出有效的新思路90+；可以提出新思路和建议75分+;按部就班60分+</t>
    <phoneticPr fontId="17" type="noConversion"/>
  </si>
  <si>
    <t>抗压能力</t>
    <phoneticPr fontId="23" type="noConversion"/>
  </si>
  <si>
    <t>百折不挠90+；勇于调整和改正70+；被动承压60+</t>
    <phoneticPr fontId="17" type="noConversion"/>
  </si>
  <si>
    <t>沟通能力</t>
    <phoneticPr fontId="23" type="noConversion"/>
  </si>
  <si>
    <t>主动性</t>
    <phoneticPr fontId="23" type="noConversion"/>
  </si>
  <si>
    <t>责任心</t>
    <phoneticPr fontId="23" type="noConversion"/>
  </si>
  <si>
    <t>主动担责担任工作90分+；不推卸责任80分+；不推卸任务60分+；没有担当，推卸任务60分-</t>
    <phoneticPr fontId="17" type="noConversion"/>
  </si>
  <si>
    <t>团队精神</t>
    <phoneticPr fontId="23" type="noConversion"/>
  </si>
  <si>
    <t>主动积极协助和帮忙90分+；愿意协作75分+；被动协作60分+；消极不配合60-</t>
    <phoneticPr fontId="17" type="noConversion"/>
  </si>
  <si>
    <t xml:space="preserve">  考勤</t>
    <phoneticPr fontId="23" type="noConversion"/>
  </si>
  <si>
    <t>从不迟到早退90分+；偶尔迟到早退70分+；经常迟到早退60分-</t>
    <phoneticPr fontId="17" type="noConversion"/>
  </si>
  <si>
    <t>总分：</t>
    <phoneticPr fontId="23" type="noConversion"/>
  </si>
  <si>
    <t>评级：</t>
    <phoneticPr fontId="23" type="noConversion"/>
  </si>
  <si>
    <t>项目主管建议</t>
    <phoneticPr fontId="23" type="noConversion"/>
  </si>
  <si>
    <t>说明：</t>
    <phoneticPr fontId="23" type="noConversion"/>
  </si>
  <si>
    <t>1、总分90+评级为S级，总分80+为A级，总分75+为B级，总分65+为C级，总分65-为D级。</t>
    <phoneticPr fontId="23" type="noConversion"/>
  </si>
  <si>
    <t>2、转正考核在C级，则延迟一个月转正再考核；转正考核在D级或以下则辞退。</t>
    <phoneticPr fontId="23" type="noConversion"/>
  </si>
  <si>
    <t>主动发掘需求90分+；安排后能够定期主动反馈80分+；能按流程正常反馈60分+；完全被动，消极等待60分-</t>
    <phoneticPr fontId="17" type="noConversion"/>
  </si>
  <si>
    <t>主动有效地沟通90分+，清晰无误地沟通75+，能一般沟通60+，表达不清60-</t>
    <phoneticPr fontId="17" type="noConversion"/>
  </si>
  <si>
    <t>能够克服困难立即行动90+，能抓住重点按时行动80+；需要额外提醒和提示60+</t>
    <phoneticPr fontId="17" type="noConversion"/>
  </si>
  <si>
    <t>可以快速理解并使用，得心应手90+；可以理解80分+；反复教导能理解60分+</t>
    <phoneticPr fontId="17" type="noConversion"/>
  </si>
  <si>
    <t>部门负责人（50%）</t>
    <phoneticPr fontId="23" type="noConversion"/>
  </si>
  <si>
    <t>3、转正考核在转正前个半月时进行。</t>
    <phoneticPr fontId="23" type="noConversion"/>
  </si>
  <si>
    <t>4、先由直属上级评分与备注，然后由项目负责人评分，最后由导师和部门负责人一起进行转正面谈并给予建议。</t>
    <phoneticPr fontId="23" type="noConversion"/>
  </si>
  <si>
    <t xml:space="preserve">表单填写（新人） </t>
    <phoneticPr fontId="18" type="noConversion"/>
  </si>
  <si>
    <t>相关上级，如主策、主程、主美、主测、运营总监或项目负责人（一般为一位，有必要刻可以2-3位），项管</t>
    <phoneticPr fontId="18" type="noConversion"/>
  </si>
  <si>
    <t>附加</t>
    <phoneticPr fontId="18" type="noConversion"/>
  </si>
  <si>
    <t>每周导师需要与学生单独面谈一次，增强沟通</t>
    <phoneticPr fontId="18" type="noConversion"/>
  </si>
  <si>
    <t>每2周，导师需要与新人单独吃饭一次，面谈，交流沟通</t>
    <phoneticPr fontId="18" type="noConversion"/>
  </si>
  <si>
    <r>
      <t>新人提交后，</t>
    </r>
    <r>
      <rPr>
        <sz val="11"/>
        <color rgb="FFFF0000"/>
        <rFont val="微软雅黑"/>
        <family val="2"/>
        <charset val="134"/>
      </rPr>
      <t>当天邮件回复</t>
    </r>
    <r>
      <rPr>
        <sz val="11"/>
        <color theme="1"/>
        <rFont val="微软雅黑"/>
        <family val="2"/>
        <charset val="134"/>
      </rPr>
      <t>给与反馈</t>
    </r>
    <phoneticPr fontId="18" type="noConversion"/>
  </si>
  <si>
    <t xml:space="preserve">第二月指导目标：                                                                                </t>
    <phoneticPr fontId="21" type="noConversion"/>
  </si>
  <si>
    <t>第二月                                                                                                责任人：XXX</t>
    <phoneticPr fontId="21" type="noConversion"/>
  </si>
  <si>
    <t>第三月                                                                                                责任人：XXX</t>
    <phoneticPr fontId="18" type="noConversion"/>
  </si>
  <si>
    <t>熟悉项目组日常工作方式；
熟悉服务器框架实现；
熟悉主要功能实现；
完成开发任务；</t>
    <phoneticPr fontId="18" type="noConversion"/>
  </si>
  <si>
    <t>第  1  周                               2024年10月14日~2024年11月14日              责任人：文家宝</t>
    <phoneticPr fontId="18" type="noConversion"/>
  </si>
  <si>
    <t>熟悉玩家登录流程实现：
1、理清玩家登录游戏涉及的服务及数据交互
2、DBS角色数据管理实现</t>
    <phoneticPr fontId="18" type="noConversion"/>
  </si>
  <si>
    <t>部署开发环境
1、在自己的服务器调试技能
2、玩游戏，熟悉游戏功能</t>
    <phoneticPr fontId="18" type="noConversion"/>
  </si>
  <si>
    <t>熟悉服务器框架实现：
1、服务组成，各服务的功能；
2、通信/协议实现，基于cs的服务发现；
3、内存管理、限时缓存；
4、配置实现；</t>
    <phoneticPr fontId="18" type="noConversion"/>
  </si>
  <si>
    <t>1、了解服务器的组成及11种服务的功能
2、了解通信/协议实现，服务器在连接成功后通过协议报告身份，包括类型、名称、版本号等元数据，同时设置网络事件接口函数，处理各种网络事件
3、从内存分配管理器切入，使用malloc，free函数进行内存分配和释放，探索对象的创建和销毁的函数实现
4、从处理临时消息缓冲区切入，包括查找、添加、删除和运行缓冲区</t>
    <phoneticPr fontId="18" type="noConversion"/>
  </si>
  <si>
    <t>1、在自己的服务器上获取技能并调试技能-杀，查看局部变量和堆栈调用理解大概流程
2、玩游戏，熟悉游戏功能</t>
    <phoneticPr fontId="18" type="noConversion"/>
  </si>
  <si>
    <t>1、绘图整理登录游戏涉及的服务及数据交互
2、DBS服务负责管理用户数据，包括向其他服务发送存储的账号数据，以及接收其他服务修改后的账号数据</t>
    <phoneticPr fontId="18" type="noConversion"/>
  </si>
  <si>
    <t>【上述详细思维导图见xmind文档附件】</t>
    <phoneticPr fontId="18" type="noConversion"/>
  </si>
  <si>
    <t>存在问题：1、在调试对局过程中，发现技能结算经常会涉及多个枚举参数，如CSpell,CGame,...中各种不同的枚举内容，如果有关于项目此部分或其他部分的概览阐述，上手将会更加直观清晰
2、在登录流程调试中，尚未全面遍历每个分支路径，还需要在今后实践中更加深入研究和理解这一部分内容</t>
    <phoneticPr fontId="18" type="noConversion"/>
  </si>
  <si>
    <t xml:space="preserve">熟悉游戏流程实现：
1、熟悉游戏中排位赛匹配流程实现
2、熟悉gs排位赛牌局流程（游戏开始、阶段逻辑、击杀、结算）
3、熟悉牌局房间管理基础（创建房间、房间信息同步、游戏开发）
</t>
    <phoneticPr fontId="18" type="noConversion"/>
  </si>
  <si>
    <t>了解游戏开发一致性实现：
1、理解什么是一致性，不满足一致性会出现什么问题，如何实现一致性
2、ol服务器代码中有哪些一致性实现逻辑</t>
    <phoneticPr fontId="18" type="noConversion"/>
  </si>
  <si>
    <t>熟悉服务器框架实现：
1、协议定义及消息响应框架实现
2、配置实现</t>
    <phoneticPr fontId="18" type="noConversion"/>
  </si>
  <si>
    <t>使用go语言，实现一个聊天服务器：
1、cs结构
2、前端登录后同步整个系统状态
3、自定义协议：支持点对点发送聊天、广播聊天、发送文件</t>
    <phoneticPr fontId="18" type="noConversion"/>
  </si>
  <si>
    <t>框架是支撑整个项目实现的基础，承载了业务实现、是前后端沟通的窗口；
需要很熟悉这一层的逻辑：实现了什么，怎么实现的，有什么限制；
再以此为基础去熟悉上层业务、底层实现会更加清晰</t>
    <phoneticPr fontId="18" type="noConversion"/>
  </si>
  <si>
    <t>看流程实现，可以通过断点调试的方式，定位到代码调用栈来跟踪实现，同时观察数据包的流转；
数据管理部分，把加载、保存、缓存几个核心实现厘清</t>
    <phoneticPr fontId="18" type="noConversion"/>
  </si>
  <si>
    <t>枚举的含义短期内可以多问问
大部分枚举都是字面含义，在开发中提高熟悉度</t>
    <phoneticPr fontId="18" type="noConversion"/>
  </si>
  <si>
    <t>服务器框架：熟悉服务器框架，基类包的收发，服务连接，脏数据存储与处理。</t>
  </si>
  <si>
    <t>聊天服务器：上手TCP client-server结构，实现最基本的广播聊天。</t>
  </si>
  <si>
    <t>一致性实现：通过分布式概念尝试理解ol服务器中的一致性逻辑和手段（统一递交、日志回溯、冲突避免）。</t>
  </si>
  <si>
    <t>游戏流程：熟悉排位赛匹配、牌局流程（创建房间、游戏开始至结束）及技能检测。</t>
    <phoneticPr fontId="18" type="noConversion"/>
  </si>
  <si>
    <t>存在问题：go语言聊天服务器实现较为基础，应继续深入学习实现功能健全的系统。</t>
    <phoneticPr fontId="18" type="noConversion"/>
  </si>
  <si>
    <t>上述详细内容见文档附件</t>
  </si>
  <si>
    <t>第  2  周                               2024年10月14日~2024年11月14日              责任人：文家宝</t>
    <phoneticPr fontId="18" type="noConversion"/>
  </si>
  <si>
    <t>go聊天室实现</t>
    <phoneticPr fontId="18" type="noConversion"/>
  </si>
  <si>
    <t>熟悉牌局实现：
1、基本trigger流程，常见时机点逻辑：熟悉的武将是哪些时间点触发的
2、牌区逻辑，常见移牌实现：摸牌、弃牌、过拆、顺手</t>
    <phoneticPr fontId="18" type="noConversion"/>
  </si>
  <si>
    <t>熟悉技能实现：
1、多效果实现、询问与响应实现，参考：英魂
2、触发技能参数传递实现，参考：陷阵、陷阵界限
3、熟悉实现：无懈、决斗、乐、万箭、濒死求桃</t>
    <phoneticPr fontId="18" type="noConversion"/>
  </si>
  <si>
    <t>尝试自己实现一个技能</t>
    <phoneticPr fontId="18" type="noConversion"/>
  </si>
  <si>
    <t>对应列举的一致性实现途径，在游戏代码中看看有没有这种实现</t>
    <phoneticPr fontId="18" type="noConversion"/>
  </si>
  <si>
    <t>通信实现是整个服务实现的基础，理解并完整实现可以帮助自己在开发中快速解决问题</t>
    <phoneticPr fontId="18" type="noConversion"/>
  </si>
  <si>
    <t>Trigger流程：掌握了基本流程和武将技能触发时机，总结常见时机点
牌区逻辑：掌握了摸牌、弃牌、过拆、顺手等牌区操作</t>
    <phoneticPr fontId="18" type="noConversion"/>
  </si>
  <si>
    <t>多效果技能：学习了“英魂”等技能的实现
触发技能参数传递：参考“陷阵”等技能掌握参数传递
常见技能学习：①武将技能：执笏，火计②无懈、决斗、乐、万箭③流程：濒死求桃</t>
    <phoneticPr fontId="18" type="noConversion"/>
  </si>
  <si>
    <t>goChat：完成了服务端主函数、连接中心和客户端连接的实现。简单了解前端代码确保界面友好</t>
    <phoneticPr fontId="18" type="noConversion"/>
  </si>
  <si>
    <t>自实现技能：“移荣”技能的实现尝试</t>
    <phoneticPr fontId="18" type="noConversion"/>
  </si>
  <si>
    <t>存在问题：技能同时机的各类插入结算细节较多，需要在实战调试中再深化学习代码逻辑和堆栈调用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</si>
</sst>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sz val="14"/>
      <color rgb="FFFFC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C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4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2" fillId="0" borderId="0"/>
  </cellStyleXfs>
  <cellXfs count="102">
    <xf numFmtId="0" fontId="0" fillId="0" borderId="0" xfId="0"/>
    <xf numFmtId="0" fontId="0" fillId="4" borderId="0" xfId="2" applyFont="1" applyFill="1">
      <alignment vertical="center"/>
    </xf>
    <xf numFmtId="0" fontId="16" fillId="4" borderId="0" xfId="2" applyFill="1">
      <alignment vertical="center"/>
    </xf>
    <xf numFmtId="0" fontId="0" fillId="0" borderId="0" xfId="2" applyFont="1">
      <alignment vertical="center"/>
    </xf>
    <xf numFmtId="0" fontId="9" fillId="0" borderId="1" xfId="2" applyFont="1" applyFill="1" applyBorder="1" applyAlignment="1">
      <alignment vertical="center" wrapText="1"/>
    </xf>
    <xf numFmtId="0" fontId="9" fillId="0" borderId="2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vertical="center" wrapText="1"/>
    </xf>
    <xf numFmtId="0" fontId="0" fillId="4" borderId="0" xfId="1" applyFont="1" applyFill="1">
      <alignment vertical="center"/>
    </xf>
    <xf numFmtId="0" fontId="0" fillId="0" borderId="0" xfId="1" applyFont="1">
      <alignment vertical="center"/>
    </xf>
    <xf numFmtId="0" fontId="9" fillId="0" borderId="1" xfId="1" applyFont="1" applyFill="1" applyBorder="1" applyAlignment="1">
      <alignment vertical="center" wrapText="1"/>
    </xf>
    <xf numFmtId="0" fontId="9" fillId="0" borderId="2" xfId="1" applyFont="1" applyFill="1" applyBorder="1" applyAlignment="1">
      <alignment vertical="center" wrapText="1"/>
    </xf>
    <xf numFmtId="0" fontId="9" fillId="0" borderId="6" xfId="1" applyFont="1" applyFill="1" applyBorder="1" applyAlignment="1">
      <alignment vertical="center" wrapText="1"/>
    </xf>
    <xf numFmtId="0" fontId="9" fillId="7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16" fillId="4" borderId="0" xfId="1" applyFill="1">
      <alignment vertical="center"/>
    </xf>
    <xf numFmtId="0" fontId="16" fillId="0" borderId="0" xfId="1">
      <alignment vertical="center"/>
    </xf>
    <xf numFmtId="0" fontId="9" fillId="4" borderId="1" xfId="1" applyFont="1" applyFill="1" applyBorder="1" applyAlignment="1">
      <alignment vertical="center" wrapText="1"/>
    </xf>
    <xf numFmtId="0" fontId="9" fillId="4" borderId="2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horizontal="left" vertical="center" wrapText="1"/>
    </xf>
    <xf numFmtId="0" fontId="9" fillId="8" borderId="1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11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2" fillId="0" borderId="0" xfId="0" applyFont="1" applyAlignment="1">
      <alignment horizontal="center" vertical="center"/>
    </xf>
    <xf numFmtId="0" fontId="2" fillId="11" borderId="0" xfId="0" applyFont="1" applyFill="1" applyBorder="1" applyAlignment="1">
      <alignment vertical="center"/>
    </xf>
    <xf numFmtId="10" fontId="2" fillId="11" borderId="0" xfId="0" applyNumberFormat="1" applyFont="1" applyFill="1" applyBorder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19" fillId="0" borderId="2" xfId="2" applyFont="1" applyFill="1" applyBorder="1" applyAlignment="1">
      <alignment vertical="center" wrapText="1"/>
    </xf>
    <xf numFmtId="0" fontId="20" fillId="0" borderId="2" xfId="2" applyFont="1" applyFill="1" applyBorder="1" applyAlignment="1">
      <alignment vertical="center" wrapText="1"/>
    </xf>
    <xf numFmtId="0" fontId="2" fillId="0" borderId="0" xfId="4" applyFont="1" applyAlignment="1"/>
    <xf numFmtId="0" fontId="4" fillId="12" borderId="1" xfId="3" applyFont="1" applyFill="1" applyBorder="1" applyAlignment="1">
      <alignment horizontal="center" vertical="center" wrapText="1"/>
    </xf>
    <xf numFmtId="0" fontId="4" fillId="12" borderId="2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 applyProtection="1">
      <alignment horizontal="center" vertical="center" wrapText="1"/>
      <protection locked="0"/>
    </xf>
    <xf numFmtId="0" fontId="2" fillId="0" borderId="2" xfId="4" applyFont="1" applyBorder="1" applyAlignment="1"/>
    <xf numFmtId="0" fontId="4" fillId="12" borderId="2" xfId="3" applyFont="1" applyFill="1" applyBorder="1" applyAlignment="1" applyProtection="1">
      <alignment horizontal="center" vertical="center" wrapText="1"/>
      <protection locked="0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4" fillId="12" borderId="1" xfId="3" applyFont="1" applyFill="1" applyBorder="1" applyAlignment="1" applyProtection="1">
      <alignment horizontal="center" vertical="center" wrapText="1"/>
    </xf>
    <xf numFmtId="9" fontId="6" fillId="12" borderId="2" xfId="3" applyNumberFormat="1" applyFont="1" applyFill="1" applyBorder="1" applyAlignment="1" applyProtection="1">
      <alignment horizontal="center" vertical="center" wrapText="1"/>
    </xf>
    <xf numFmtId="0" fontId="4" fillId="4" borderId="2" xfId="3" applyFont="1" applyFill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>
      <alignment vertical="center" wrapText="1"/>
    </xf>
    <xf numFmtId="0" fontId="2" fillId="0" borderId="2" xfId="4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 textRotation="255" wrapText="1"/>
    </xf>
    <xf numFmtId="0" fontId="2" fillId="0" borderId="5" xfId="4" applyFont="1" applyBorder="1" applyAlignment="1">
      <alignment horizontal="center" vertical="center" textRotation="255" wrapText="1"/>
    </xf>
    <xf numFmtId="0" fontId="6" fillId="0" borderId="5" xfId="3" applyFont="1" applyBorder="1" applyAlignment="1">
      <alignment horizontal="center" vertical="center" textRotation="255" wrapText="1"/>
    </xf>
    <xf numFmtId="9" fontId="6" fillId="12" borderId="2" xfId="3" applyNumberFormat="1" applyFont="1" applyFill="1" applyBorder="1" applyAlignment="1" applyProtection="1">
      <alignment horizontal="center" vertical="center" wrapText="1"/>
      <protection locked="0"/>
    </xf>
    <xf numFmtId="0" fontId="2" fillId="12" borderId="2" xfId="4" applyFont="1" applyFill="1" applyBorder="1" applyAlignment="1"/>
    <xf numFmtId="0" fontId="0" fillId="11" borderId="0" xfId="0" applyFill="1"/>
    <xf numFmtId="0" fontId="16" fillId="11" borderId="0" xfId="0" applyFont="1" applyFill="1"/>
    <xf numFmtId="0" fontId="7" fillId="6" borderId="1" xfId="1" applyFont="1" applyFill="1" applyBorder="1" applyAlignment="1">
      <alignment horizontal="left" vertical="center" wrapText="1"/>
    </xf>
    <xf numFmtId="0" fontId="7" fillId="6" borderId="2" xfId="1" applyFont="1" applyFill="1" applyBorder="1" applyAlignment="1">
      <alignment horizontal="left" vertical="center" wrapText="1"/>
    </xf>
    <xf numFmtId="0" fontId="7" fillId="6" borderId="6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7" fillId="0" borderId="6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7" fillId="0" borderId="6" xfId="2" applyFont="1" applyFill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 wrapText="1"/>
    </xf>
    <xf numFmtId="0" fontId="7" fillId="6" borderId="2" xfId="2" applyFont="1" applyFill="1" applyBorder="1" applyAlignment="1">
      <alignment horizontal="left" vertical="center" wrapText="1"/>
    </xf>
    <xf numFmtId="0" fontId="7" fillId="6" borderId="6" xfId="2" applyFont="1" applyFill="1" applyBorder="1" applyAlignment="1">
      <alignment horizontal="left" vertical="center" wrapText="1"/>
    </xf>
    <xf numFmtId="0" fontId="4" fillId="12" borderId="2" xfId="3" applyFont="1" applyFill="1" applyBorder="1" applyAlignment="1" applyProtection="1">
      <alignment horizontal="left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/>
    </xf>
    <xf numFmtId="0" fontId="4" fillId="0" borderId="2" xfId="3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5" fillId="3" borderId="6" xfId="3" applyFont="1" applyFill="1" applyBorder="1" applyAlignment="1">
      <alignment horizontal="center" vertical="center" wrapText="1"/>
    </xf>
    <xf numFmtId="0" fontId="2" fillId="0" borderId="5" xfId="4" applyFont="1" applyBorder="1" applyAlignment="1">
      <alignment horizontal="center"/>
    </xf>
    <xf numFmtId="0" fontId="2" fillId="0" borderId="3" xfId="4" applyFont="1" applyBorder="1" applyAlignment="1">
      <alignment horizontal="center"/>
    </xf>
    <xf numFmtId="0" fontId="2" fillId="0" borderId="10" xfId="4" applyFont="1" applyBorder="1" applyAlignment="1">
      <alignment horizontal="center"/>
    </xf>
    <xf numFmtId="0" fontId="2" fillId="12" borderId="2" xfId="4" applyFont="1" applyFill="1" applyBorder="1" applyAlignment="1">
      <alignment horizontal="center" vertical="center" wrapText="1"/>
    </xf>
    <xf numFmtId="0" fontId="2" fillId="0" borderId="11" xfId="4" applyFont="1" applyBorder="1" applyAlignment="1">
      <alignment horizontal="center"/>
    </xf>
    <xf numFmtId="0" fontId="2" fillId="0" borderId="4" xfId="4" applyFont="1" applyBorder="1" applyAlignment="1">
      <alignment horizontal="center"/>
    </xf>
    <xf numFmtId="0" fontId="2" fillId="0" borderId="12" xfId="4" applyFont="1" applyBorder="1" applyAlignment="1">
      <alignment horizontal="center"/>
    </xf>
    <xf numFmtId="0" fontId="2" fillId="0" borderId="13" xfId="4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2" fillId="0" borderId="14" xfId="4" applyFont="1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2" fillId="0" borderId="15" xfId="4" applyFont="1" applyBorder="1" applyAlignment="1">
      <alignment horizontal="center"/>
    </xf>
    <xf numFmtId="0" fontId="2" fillId="0" borderId="9" xfId="4" applyFont="1" applyBorder="1" applyAlignment="1">
      <alignment horizontal="center"/>
    </xf>
    <xf numFmtId="0" fontId="4" fillId="12" borderId="2" xfId="3" applyFont="1" applyFill="1" applyBorder="1" applyAlignment="1" applyProtection="1">
      <alignment horizontal="left" vertical="center" wrapText="1"/>
      <protection locked="0"/>
    </xf>
  </cellXfs>
  <cellStyles count="5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1306;-&#24429;&#24429;/&#24037;&#20316;&#30424;/&#25968;&#20540;&#30740;&#31350;p4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D:\&#24037;&#20316;&#21306;-&#24429;&#24429;\&#24037;&#20316;&#30424;\&#25968;&#20540;&#30740;&#31350;p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showGridLines="0" topLeftCell="A16" workbookViewId="0">
      <selection activeCell="B7" sqref="B7:J29"/>
    </sheetView>
  </sheetViews>
  <sheetFormatPr defaultColWidth="8.875" defaultRowHeight="14.25" x14ac:dyDescent="0.2"/>
  <sheetData>
    <row r="1" spans="1:24" s="27" customFormat="1" ht="32.25" customHeight="1" x14ac:dyDescent="0.2">
      <c r="A1" s="30" t="s">
        <v>0</v>
      </c>
      <c r="M1" s="38"/>
    </row>
    <row r="2" spans="1:24" s="28" customFormat="1" ht="4.5" customHeight="1" x14ac:dyDescent="0.2">
      <c r="M2" s="39"/>
    </row>
    <row r="5" spans="1:24" s="29" customFormat="1" ht="16.5" x14ac:dyDescent="0.2">
      <c r="A5" s="29" t="s">
        <v>1</v>
      </c>
      <c r="E5" s="36"/>
      <c r="F5" s="37"/>
      <c r="G5" s="37"/>
      <c r="H5" s="37"/>
      <c r="I5" s="37"/>
      <c r="J5" s="37"/>
      <c r="K5" s="37"/>
      <c r="L5" s="36"/>
      <c r="M5" s="40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7" spans="1:24" ht="16.5" x14ac:dyDescent="0.2">
      <c r="A7" s="31" t="s">
        <v>2</v>
      </c>
      <c r="B7" s="32" t="s">
        <v>80</v>
      </c>
    </row>
    <row r="8" spans="1:24" ht="20.25" x14ac:dyDescent="0.2">
      <c r="B8" s="33" t="s">
        <v>3</v>
      </c>
      <c r="C8" s="34" t="s">
        <v>4</v>
      </c>
    </row>
    <row r="9" spans="1:24" ht="16.5" x14ac:dyDescent="0.2">
      <c r="C9" s="35" t="s">
        <v>5</v>
      </c>
      <c r="D9" s="31" t="s">
        <v>6</v>
      </c>
    </row>
    <row r="10" spans="1:24" ht="20.25" x14ac:dyDescent="0.2">
      <c r="A10" s="31"/>
      <c r="B10" s="33" t="s">
        <v>3</v>
      </c>
      <c r="C10" s="31" t="s">
        <v>7</v>
      </c>
    </row>
    <row r="11" spans="1:24" ht="16.5" x14ac:dyDescent="0.2">
      <c r="C11" s="35" t="s">
        <v>5</v>
      </c>
      <c r="D11" s="31" t="s">
        <v>8</v>
      </c>
      <c r="E11" s="32"/>
    </row>
    <row r="12" spans="1:24" ht="16.5" x14ac:dyDescent="0.2">
      <c r="C12" s="35" t="s">
        <v>5</v>
      </c>
      <c r="D12" s="31" t="s">
        <v>9</v>
      </c>
    </row>
    <row r="14" spans="1:24" ht="16.5" x14ac:dyDescent="0.2">
      <c r="A14" s="31" t="s">
        <v>2</v>
      </c>
      <c r="B14" s="32" t="s">
        <v>10</v>
      </c>
    </row>
    <row r="15" spans="1:24" ht="20.25" x14ac:dyDescent="0.2">
      <c r="B15" s="33" t="s">
        <v>3</v>
      </c>
      <c r="C15" s="34" t="s">
        <v>11</v>
      </c>
    </row>
    <row r="16" spans="1:24" ht="16.5" x14ac:dyDescent="0.2">
      <c r="C16" s="35" t="s">
        <v>5</v>
      </c>
      <c r="D16" s="31" t="s">
        <v>12</v>
      </c>
    </row>
    <row r="18" spans="1:24" ht="20.25" x14ac:dyDescent="0.2">
      <c r="B18" s="33" t="s">
        <v>3</v>
      </c>
      <c r="C18" s="34" t="s">
        <v>13</v>
      </c>
    </row>
    <row r="19" spans="1:24" ht="16.5" x14ac:dyDescent="0.2">
      <c r="C19" s="35" t="s">
        <v>5</v>
      </c>
      <c r="D19" s="31" t="s">
        <v>14</v>
      </c>
    </row>
    <row r="20" spans="1:24" ht="16.5" x14ac:dyDescent="0.2">
      <c r="C20" s="35" t="s">
        <v>5</v>
      </c>
      <c r="D20" s="31" t="s">
        <v>15</v>
      </c>
    </row>
    <row r="21" spans="1:24" ht="16.5" x14ac:dyDescent="0.2">
      <c r="D21" s="31" t="s">
        <v>81</v>
      </c>
    </row>
    <row r="22" spans="1:24" ht="16.5" x14ac:dyDescent="0.2">
      <c r="D22" s="31"/>
    </row>
    <row r="23" spans="1:24" ht="16.5" x14ac:dyDescent="0.2">
      <c r="A23" s="31" t="s">
        <v>2</v>
      </c>
      <c r="B23" s="32" t="s">
        <v>16</v>
      </c>
    </row>
    <row r="24" spans="1:24" ht="20.25" x14ac:dyDescent="0.2">
      <c r="B24" s="33" t="s">
        <v>3</v>
      </c>
      <c r="C24" s="34" t="s">
        <v>17</v>
      </c>
    </row>
    <row r="25" spans="1:24" ht="16.5" x14ac:dyDescent="0.2">
      <c r="C25" s="35" t="s">
        <v>5</v>
      </c>
      <c r="D25" s="31" t="s">
        <v>85</v>
      </c>
    </row>
    <row r="27" spans="1:24" ht="20.25" x14ac:dyDescent="0.2">
      <c r="B27" s="33" t="s">
        <v>3</v>
      </c>
      <c r="C27" s="34" t="s">
        <v>18</v>
      </c>
    </row>
    <row r="28" spans="1:24" ht="16.5" x14ac:dyDescent="0.2">
      <c r="C28" s="35" t="s">
        <v>5</v>
      </c>
      <c r="D28" s="31" t="s">
        <v>19</v>
      </c>
    </row>
    <row r="29" spans="1:24" ht="16.5" x14ac:dyDescent="0.2">
      <c r="C29" s="35" t="s">
        <v>5</v>
      </c>
      <c r="D29" s="31" t="s">
        <v>20</v>
      </c>
    </row>
    <row r="31" spans="1:24" s="29" customFormat="1" ht="16.5" x14ac:dyDescent="0.2">
      <c r="A31" s="29" t="s">
        <v>21</v>
      </c>
      <c r="E31" s="36"/>
      <c r="F31" s="37"/>
      <c r="G31" s="37"/>
      <c r="H31" s="37"/>
      <c r="I31" s="37"/>
      <c r="J31" s="37"/>
      <c r="K31" s="37"/>
      <c r="L31" s="36"/>
      <c r="M31" s="40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3" spans="1:3" ht="16.5" x14ac:dyDescent="0.2">
      <c r="B33" s="31" t="s">
        <v>22</v>
      </c>
    </row>
    <row r="36" spans="1:3" s="60" customFormat="1" x14ac:dyDescent="0.2">
      <c r="A36" s="61" t="s">
        <v>82</v>
      </c>
    </row>
    <row r="38" spans="1:3" ht="20.25" x14ac:dyDescent="0.2">
      <c r="B38" s="33" t="s">
        <v>3</v>
      </c>
      <c r="C38" s="34" t="s">
        <v>83</v>
      </c>
    </row>
    <row r="39" spans="1:3" ht="20.25" x14ac:dyDescent="0.2">
      <c r="B39" s="33" t="s">
        <v>3</v>
      </c>
      <c r="C39" s="34" t="s">
        <v>84</v>
      </c>
    </row>
  </sheetData>
  <sheetProtection formatCells="0" insertHyperlinks="0" autoFilter="0"/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Y44"/>
  <sheetViews>
    <sheetView showGridLines="0" tabSelected="1" topLeftCell="A16" zoomScale="130" zoomScaleNormal="130" workbookViewId="0">
      <selection activeCell="D20" sqref="D20"/>
    </sheetView>
  </sheetViews>
  <sheetFormatPr defaultColWidth="9" defaultRowHeight="14.25" x14ac:dyDescent="0.2"/>
  <cols>
    <col min="1" max="1" width="9" style="20"/>
    <col min="2" max="2" width="23.75" style="20" customWidth="1"/>
    <col min="3" max="3" width="42.625" style="20" customWidth="1"/>
    <col min="4" max="4" width="62.625" style="20" customWidth="1"/>
    <col min="5" max="16384" width="9" style="20"/>
  </cols>
  <sheetData>
    <row r="4" spans="2:207" x14ac:dyDescent="0.2">
      <c r="F4" s="19"/>
      <c r="G4" s="19"/>
      <c r="H4" s="19"/>
      <c r="I4" s="19"/>
    </row>
    <row r="5" spans="2:207" s="10" customFormat="1" ht="24.75" customHeight="1" x14ac:dyDescent="0.2">
      <c r="B5" s="65" t="s">
        <v>23</v>
      </c>
      <c r="C5" s="66"/>
      <c r="D5" s="67"/>
      <c r="F5" s="19"/>
      <c r="G5" s="19"/>
      <c r="H5" s="19"/>
      <c r="I5" s="19"/>
    </row>
    <row r="6" spans="2:207" s="19" customFormat="1" ht="100.5" customHeight="1" x14ac:dyDescent="0.2">
      <c r="B6" s="68" t="s">
        <v>89</v>
      </c>
      <c r="C6" s="69"/>
      <c r="D6" s="70"/>
    </row>
    <row r="7" spans="2:207" s="11" customFormat="1" ht="25.5" customHeight="1" x14ac:dyDescent="0.2">
      <c r="B7" s="62" t="s">
        <v>90</v>
      </c>
      <c r="C7" s="63"/>
      <c r="D7" s="64"/>
      <c r="E7" s="10"/>
      <c r="F7" s="19"/>
      <c r="G7" s="19"/>
      <c r="H7" s="19"/>
      <c r="I7" s="1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</row>
    <row r="8" spans="2:207" s="19" customFormat="1" ht="24.95" customHeight="1" x14ac:dyDescent="0.2">
      <c r="B8" s="12" t="s">
        <v>24</v>
      </c>
      <c r="C8" s="13" t="s">
        <v>25</v>
      </c>
      <c r="D8" s="14" t="s">
        <v>26</v>
      </c>
    </row>
    <row r="9" spans="2:207" s="19" customFormat="1" ht="85.5" customHeight="1" x14ac:dyDescent="0.2">
      <c r="B9" s="15" t="s">
        <v>93</v>
      </c>
      <c r="C9" s="13" t="s">
        <v>94</v>
      </c>
      <c r="D9" s="14" t="s">
        <v>103</v>
      </c>
    </row>
    <row r="10" spans="2:207" s="19" customFormat="1" ht="67.5" customHeight="1" x14ac:dyDescent="0.2">
      <c r="B10" s="15" t="s">
        <v>91</v>
      </c>
      <c r="C10" s="13" t="s">
        <v>96</v>
      </c>
      <c r="D10" s="14" t="s">
        <v>104</v>
      </c>
    </row>
    <row r="11" spans="2:207" s="19" customFormat="1" ht="75" customHeight="1" x14ac:dyDescent="0.2">
      <c r="B11" s="16" t="s">
        <v>92</v>
      </c>
      <c r="C11" s="13" t="s">
        <v>95</v>
      </c>
      <c r="D11" s="14"/>
    </row>
    <row r="12" spans="2:207" s="19" customFormat="1" ht="24" customHeight="1" x14ac:dyDescent="0.2">
      <c r="B12" s="16"/>
      <c r="C12" s="13" t="s">
        <v>97</v>
      </c>
      <c r="D12" s="14"/>
    </row>
    <row r="13" spans="2:207" s="19" customFormat="1" ht="24.95" customHeight="1" x14ac:dyDescent="0.2">
      <c r="B13" s="16"/>
      <c r="C13" s="13"/>
      <c r="D13" s="14"/>
    </row>
    <row r="14" spans="2:207" s="19" customFormat="1" ht="81.75" customHeight="1" x14ac:dyDescent="0.2">
      <c r="B14" s="16"/>
      <c r="C14" s="13" t="s">
        <v>98</v>
      </c>
      <c r="D14" s="14" t="s">
        <v>105</v>
      </c>
    </row>
    <row r="15" spans="2:207" s="19" customFormat="1" ht="24.95" customHeight="1" x14ac:dyDescent="0.2">
      <c r="B15" s="17"/>
      <c r="C15" s="13" t="s">
        <v>32</v>
      </c>
      <c r="D15" s="14"/>
    </row>
    <row r="16" spans="2:207" s="11" customFormat="1" ht="24.95" customHeight="1" x14ac:dyDescent="0.2">
      <c r="B16" s="62" t="s">
        <v>112</v>
      </c>
      <c r="C16" s="63"/>
      <c r="D16" s="6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</row>
    <row r="17" spans="2:207" s="19" customFormat="1" ht="24.95" customHeight="1" x14ac:dyDescent="0.2">
      <c r="B17" s="12" t="s">
        <v>24</v>
      </c>
      <c r="C17" s="13" t="s">
        <v>25</v>
      </c>
      <c r="D17" s="14" t="s">
        <v>26</v>
      </c>
    </row>
    <row r="18" spans="2:207" s="19" customFormat="1" ht="115.5" customHeight="1" x14ac:dyDescent="0.2">
      <c r="B18" s="15" t="s">
        <v>99</v>
      </c>
      <c r="C18" s="13" t="s">
        <v>109</v>
      </c>
      <c r="D18" s="14"/>
    </row>
    <row r="19" spans="2:207" s="19" customFormat="1" ht="69.75" customHeight="1" x14ac:dyDescent="0.2">
      <c r="B19" s="15" t="s">
        <v>101</v>
      </c>
      <c r="C19" s="13" t="s">
        <v>106</v>
      </c>
      <c r="D19" s="14"/>
    </row>
    <row r="20" spans="2:207" s="19" customFormat="1" ht="105" customHeight="1" x14ac:dyDescent="0.2">
      <c r="B20" s="21" t="s">
        <v>102</v>
      </c>
      <c r="C20" s="22" t="s">
        <v>107</v>
      </c>
      <c r="D20" s="14" t="s">
        <v>118</v>
      </c>
    </row>
    <row r="21" spans="2:207" s="19" customFormat="1" ht="108" customHeight="1" x14ac:dyDescent="0.2">
      <c r="B21" s="21" t="s">
        <v>100</v>
      </c>
      <c r="C21" s="22" t="s">
        <v>108</v>
      </c>
      <c r="D21" s="14" t="s">
        <v>117</v>
      </c>
    </row>
    <row r="22" spans="2:207" s="19" customFormat="1" ht="24.95" customHeight="1" x14ac:dyDescent="0.2">
      <c r="B22" s="21"/>
      <c r="C22" s="13" t="s">
        <v>111</v>
      </c>
      <c r="D22" s="14"/>
    </row>
    <row r="23" spans="2:207" s="19" customFormat="1" ht="24.95" customHeight="1" x14ac:dyDescent="0.2">
      <c r="B23" s="23"/>
      <c r="C23" s="13"/>
      <c r="D23" s="14"/>
    </row>
    <row r="24" spans="2:207" s="19" customFormat="1" ht="24.95" customHeight="1" x14ac:dyDescent="0.2">
      <c r="B24" s="16"/>
      <c r="C24" s="13" t="s">
        <v>110</v>
      </c>
      <c r="D24" s="14"/>
    </row>
    <row r="25" spans="2:207" s="19" customFormat="1" ht="24.95" customHeight="1" x14ac:dyDescent="0.2">
      <c r="B25" s="18"/>
      <c r="C25" s="13" t="s">
        <v>32</v>
      </c>
      <c r="D25" s="14"/>
    </row>
    <row r="26" spans="2:207" s="11" customFormat="1" ht="24.95" customHeight="1" x14ac:dyDescent="0.2">
      <c r="B26" s="62" t="s">
        <v>33</v>
      </c>
      <c r="C26" s="63"/>
      <c r="D26" s="6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</row>
    <row r="27" spans="2:207" s="19" customFormat="1" ht="24.95" customHeight="1" x14ac:dyDescent="0.2">
      <c r="B27" s="12" t="s">
        <v>24</v>
      </c>
      <c r="C27" s="13" t="s">
        <v>25</v>
      </c>
      <c r="D27" s="14" t="s">
        <v>26</v>
      </c>
    </row>
    <row r="28" spans="2:207" s="19" customFormat="1" ht="111.75" customHeight="1" x14ac:dyDescent="0.2">
      <c r="B28" s="15" t="s">
        <v>114</v>
      </c>
      <c r="C28" s="13" t="s">
        <v>119</v>
      </c>
      <c r="D28" s="14"/>
    </row>
    <row r="29" spans="2:207" s="19" customFormat="1" ht="106.5" customHeight="1" x14ac:dyDescent="0.2">
      <c r="B29" s="15" t="s">
        <v>115</v>
      </c>
      <c r="C29" s="13" t="s">
        <v>120</v>
      </c>
      <c r="D29" s="14"/>
    </row>
    <row r="30" spans="2:207" s="19" customFormat="1" ht="24.95" customHeight="1" x14ac:dyDescent="0.2">
      <c r="B30" s="16" t="s">
        <v>113</v>
      </c>
      <c r="C30" s="13" t="s">
        <v>121</v>
      </c>
      <c r="D30" s="14"/>
    </row>
    <row r="31" spans="2:207" s="19" customFormat="1" ht="24.95" customHeight="1" x14ac:dyDescent="0.2">
      <c r="B31" s="16" t="s">
        <v>116</v>
      </c>
      <c r="C31" s="13" t="s">
        <v>122</v>
      </c>
      <c r="D31" s="14"/>
    </row>
    <row r="32" spans="2:207" s="19" customFormat="1" ht="24.95" customHeight="1" x14ac:dyDescent="0.2">
      <c r="B32" s="16"/>
      <c r="C32" s="13" t="s">
        <v>111</v>
      </c>
      <c r="D32" s="14"/>
    </row>
    <row r="33" spans="2:207" s="19" customFormat="1" ht="24.95" customHeight="1" x14ac:dyDescent="0.2">
      <c r="B33" s="16"/>
      <c r="C33" s="13"/>
      <c r="D33" s="14"/>
    </row>
    <row r="34" spans="2:207" s="19" customFormat="1" ht="24.95" customHeight="1" x14ac:dyDescent="0.2">
      <c r="B34" s="16"/>
      <c r="C34" s="13" t="s">
        <v>123</v>
      </c>
      <c r="D34" s="14"/>
    </row>
    <row r="35" spans="2:207" s="19" customFormat="1" ht="24.95" customHeight="1" x14ac:dyDescent="0.2">
      <c r="B35" s="18"/>
      <c r="C35" s="13" t="s">
        <v>32</v>
      </c>
      <c r="D35" s="14"/>
    </row>
    <row r="36" spans="2:207" s="11" customFormat="1" ht="24.95" customHeight="1" x14ac:dyDescent="0.2">
      <c r="B36" s="62" t="s">
        <v>34</v>
      </c>
      <c r="C36" s="63"/>
      <c r="D36" s="6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</row>
    <row r="37" spans="2:207" s="19" customFormat="1" ht="24.95" customHeight="1" x14ac:dyDescent="0.2">
      <c r="B37" s="12" t="s">
        <v>24</v>
      </c>
      <c r="C37" s="13" t="s">
        <v>25</v>
      </c>
      <c r="D37" s="14" t="s">
        <v>26</v>
      </c>
    </row>
    <row r="38" spans="2:207" s="19" customFormat="1" ht="24.95" customHeight="1" x14ac:dyDescent="0.2">
      <c r="B38" s="24"/>
      <c r="C38" s="13"/>
      <c r="D38" s="14"/>
    </row>
    <row r="39" spans="2:207" s="19" customFormat="1" ht="24.95" customHeight="1" x14ac:dyDescent="0.2">
      <c r="B39" s="16"/>
      <c r="C39" s="13"/>
      <c r="D39" s="14"/>
    </row>
    <row r="40" spans="2:207" s="19" customFormat="1" ht="24.95" customHeight="1" x14ac:dyDescent="0.2">
      <c r="B40" s="16"/>
      <c r="C40" s="13"/>
      <c r="D40" s="14"/>
    </row>
    <row r="41" spans="2:207" s="19" customFormat="1" ht="24.95" customHeight="1" x14ac:dyDescent="0.2">
      <c r="B41" s="16"/>
      <c r="C41" s="13"/>
      <c r="D41" s="14"/>
    </row>
    <row r="42" spans="2:207" s="19" customFormat="1" ht="24.95" customHeight="1" x14ac:dyDescent="0.2">
      <c r="B42" s="16"/>
      <c r="C42" s="13"/>
      <c r="D42" s="14"/>
    </row>
    <row r="43" spans="2:207" s="19" customFormat="1" ht="24.95" customHeight="1" x14ac:dyDescent="0.2">
      <c r="B43" s="25"/>
      <c r="C43" s="13" t="s">
        <v>31</v>
      </c>
      <c r="D43" s="13"/>
    </row>
    <row r="44" spans="2:207" s="19" customFormat="1" ht="24.95" customHeight="1" x14ac:dyDescent="0.2">
      <c r="B44" s="26"/>
      <c r="C44" s="13" t="s">
        <v>27</v>
      </c>
      <c r="D44" s="13"/>
    </row>
  </sheetData>
  <sheetProtection formatCells="0" insertHyperlinks="0" autoFilter="0"/>
  <mergeCells count="6">
    <mergeCell ref="B36:D36"/>
    <mergeCell ref="B5:D5"/>
    <mergeCell ref="B6:D6"/>
    <mergeCell ref="B7:D7"/>
    <mergeCell ref="B16:D16"/>
    <mergeCell ref="B26:D26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Y17"/>
  <sheetViews>
    <sheetView zoomScaleNormal="100" workbookViewId="0">
      <selection activeCell="B23" sqref="B23"/>
    </sheetView>
  </sheetViews>
  <sheetFormatPr defaultColWidth="8.875" defaultRowHeight="14.25" x14ac:dyDescent="0.2"/>
  <cols>
    <col min="1" max="1" width="8.875" customWidth="1"/>
    <col min="2" max="2" width="60.625" customWidth="1"/>
    <col min="3" max="3" width="65.5" customWidth="1"/>
    <col min="4" max="4" width="60.625" customWidth="1"/>
  </cols>
  <sheetData>
    <row r="2" spans="2:207" s="1" customFormat="1" ht="24.75" customHeight="1" x14ac:dyDescent="0.2">
      <c r="B2" s="71" t="s">
        <v>86</v>
      </c>
      <c r="C2" s="72"/>
      <c r="D2" s="73"/>
    </row>
    <row r="3" spans="2:207" s="2" customFormat="1" ht="100.5" customHeight="1" x14ac:dyDescent="0.2">
      <c r="B3" s="68" t="s">
        <v>30</v>
      </c>
      <c r="C3" s="69"/>
      <c r="D3" s="70"/>
    </row>
    <row r="4" spans="2:207" s="3" customFormat="1" ht="25.5" customHeight="1" x14ac:dyDescent="0.2">
      <c r="B4" s="74" t="s">
        <v>87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 x14ac:dyDescent="0.2">
      <c r="B5" s="4" t="s">
        <v>29</v>
      </c>
      <c r="C5" s="5" t="s">
        <v>25</v>
      </c>
      <c r="D5" s="6" t="s">
        <v>26</v>
      </c>
    </row>
    <row r="6" spans="2:207" s="2" customFormat="1" ht="24.95" customHeight="1" x14ac:dyDescent="0.2">
      <c r="B6" s="7"/>
      <c r="C6" s="5"/>
      <c r="D6" s="6"/>
    </row>
    <row r="7" spans="2:207" s="2" customFormat="1" ht="24.95" customHeight="1" x14ac:dyDescent="0.2">
      <c r="B7" s="7"/>
      <c r="C7" s="5"/>
      <c r="D7" s="6"/>
    </row>
    <row r="8" spans="2:207" s="2" customFormat="1" ht="24.95" customHeight="1" x14ac:dyDescent="0.2">
      <c r="B8" s="4"/>
      <c r="C8" s="5"/>
      <c r="D8" s="6"/>
    </row>
    <row r="9" spans="2:207" s="2" customFormat="1" ht="24.95" customHeight="1" x14ac:dyDescent="0.2">
      <c r="B9" s="4"/>
      <c r="C9" s="42"/>
      <c r="D9" s="6"/>
    </row>
    <row r="10" spans="2:207" s="2" customFormat="1" ht="24.95" customHeight="1" x14ac:dyDescent="0.2">
      <c r="B10" s="4"/>
      <c r="C10" s="42"/>
      <c r="D10" s="6"/>
    </row>
    <row r="11" spans="2:207" s="2" customFormat="1" ht="24.95" customHeight="1" x14ac:dyDescent="0.2">
      <c r="B11" s="4"/>
      <c r="C11" s="41"/>
      <c r="D11" s="6"/>
    </row>
    <row r="12" spans="2:207" s="2" customFormat="1" ht="24.95" customHeight="1" x14ac:dyDescent="0.2">
      <c r="B12" s="4"/>
      <c r="C12" s="41"/>
      <c r="D12" s="6"/>
    </row>
    <row r="13" spans="2:207" s="2" customFormat="1" ht="24.95" customHeight="1" x14ac:dyDescent="0.2">
      <c r="B13" s="4"/>
      <c r="C13" s="5"/>
      <c r="D13" s="6"/>
    </row>
    <row r="14" spans="2:207" s="2" customFormat="1" ht="24.95" customHeight="1" x14ac:dyDescent="0.2">
      <c r="B14" s="4"/>
      <c r="C14" s="5"/>
      <c r="D14" s="6"/>
    </row>
    <row r="15" spans="2:207" s="2" customFormat="1" ht="24.95" customHeight="1" x14ac:dyDescent="0.2">
      <c r="B15" s="4"/>
      <c r="C15" s="5"/>
      <c r="D15" s="6"/>
    </row>
    <row r="16" spans="2:207" s="2" customFormat="1" ht="24.95" customHeight="1" x14ac:dyDescent="0.2">
      <c r="B16" s="8"/>
      <c r="C16" s="13" t="s">
        <v>31</v>
      </c>
      <c r="D16" s="6"/>
    </row>
    <row r="17" spans="2:4" s="2" customFormat="1" ht="24.95" customHeight="1" x14ac:dyDescent="0.2">
      <c r="B17" s="9"/>
      <c r="C17" s="13" t="s">
        <v>27</v>
      </c>
      <c r="D17" s="6"/>
    </row>
  </sheetData>
  <mergeCells count="3">
    <mergeCell ref="B2:D2"/>
    <mergeCell ref="B3:D3"/>
    <mergeCell ref="B4:D4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Y17"/>
  <sheetViews>
    <sheetView showGridLines="0" workbookViewId="0">
      <selection activeCell="B6" sqref="B6"/>
    </sheetView>
  </sheetViews>
  <sheetFormatPr defaultColWidth="8.875" defaultRowHeight="14.25" x14ac:dyDescent="0.2"/>
  <cols>
    <col min="2" max="2" width="60.625" customWidth="1"/>
    <col min="3" max="3" width="65.5" customWidth="1"/>
    <col min="4" max="4" width="60.625" customWidth="1"/>
  </cols>
  <sheetData>
    <row r="2" spans="2:207" s="1" customFormat="1" ht="24.75" customHeight="1" x14ac:dyDescent="0.2">
      <c r="B2" s="71" t="s">
        <v>28</v>
      </c>
      <c r="C2" s="72"/>
      <c r="D2" s="73"/>
    </row>
    <row r="3" spans="2:207" s="2" customFormat="1" ht="100.5" customHeight="1" x14ac:dyDescent="0.2">
      <c r="B3" s="68" t="s">
        <v>30</v>
      </c>
      <c r="C3" s="69"/>
      <c r="D3" s="70"/>
    </row>
    <row r="4" spans="2:207" s="3" customFormat="1" ht="25.5" customHeight="1" x14ac:dyDescent="0.2">
      <c r="B4" s="74" t="s">
        <v>88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 x14ac:dyDescent="0.2">
      <c r="B5" s="4" t="s">
        <v>29</v>
      </c>
      <c r="C5" s="5" t="s">
        <v>25</v>
      </c>
      <c r="D5" s="6" t="s">
        <v>26</v>
      </c>
    </row>
    <row r="6" spans="2:207" s="2" customFormat="1" ht="24.95" customHeight="1" x14ac:dyDescent="0.2">
      <c r="B6" s="7"/>
      <c r="C6" s="5"/>
      <c r="D6" s="6"/>
    </row>
    <row r="7" spans="2:207" s="2" customFormat="1" ht="24.95" customHeight="1" x14ac:dyDescent="0.2">
      <c r="B7" s="7"/>
      <c r="C7" s="5"/>
      <c r="D7" s="6"/>
    </row>
    <row r="8" spans="2:207" s="2" customFormat="1" ht="24.95" customHeight="1" x14ac:dyDescent="0.2">
      <c r="B8" s="4"/>
      <c r="C8" s="5"/>
      <c r="D8" s="6"/>
    </row>
    <row r="9" spans="2:207" s="2" customFormat="1" ht="24.95" customHeight="1" x14ac:dyDescent="0.2">
      <c r="B9" s="4"/>
      <c r="C9" s="42"/>
      <c r="D9" s="6"/>
    </row>
    <row r="10" spans="2:207" s="2" customFormat="1" ht="24.95" customHeight="1" x14ac:dyDescent="0.2">
      <c r="B10" s="4"/>
      <c r="C10" s="42"/>
      <c r="D10" s="6"/>
    </row>
    <row r="11" spans="2:207" s="2" customFormat="1" ht="24.95" customHeight="1" x14ac:dyDescent="0.2">
      <c r="B11" s="4"/>
      <c r="C11" s="41"/>
      <c r="D11" s="6"/>
    </row>
    <row r="12" spans="2:207" s="2" customFormat="1" ht="24.95" customHeight="1" x14ac:dyDescent="0.2">
      <c r="B12" s="4"/>
      <c r="C12" s="41"/>
      <c r="D12" s="6"/>
    </row>
    <row r="13" spans="2:207" s="2" customFormat="1" ht="24.95" customHeight="1" x14ac:dyDescent="0.2">
      <c r="B13" s="4"/>
      <c r="C13" s="5"/>
      <c r="D13" s="6"/>
    </row>
    <row r="14" spans="2:207" s="2" customFormat="1" ht="24.95" customHeight="1" x14ac:dyDescent="0.2">
      <c r="B14" s="4"/>
      <c r="C14" s="5"/>
      <c r="D14" s="6"/>
    </row>
    <row r="15" spans="2:207" s="2" customFormat="1" ht="24.95" customHeight="1" x14ac:dyDescent="0.2">
      <c r="B15" s="4"/>
      <c r="C15" s="5"/>
      <c r="D15" s="6"/>
    </row>
    <row r="16" spans="2:207" s="2" customFormat="1" ht="24.95" customHeight="1" x14ac:dyDescent="0.2">
      <c r="B16" s="8"/>
      <c r="C16" s="13" t="s">
        <v>31</v>
      </c>
      <c r="D16" s="6"/>
    </row>
    <row r="17" spans="2:4" s="2" customFormat="1" ht="24.95" customHeight="1" x14ac:dyDescent="0.2">
      <c r="B17" s="9"/>
      <c r="C17" s="13" t="s">
        <v>27</v>
      </c>
      <c r="D17" s="6"/>
    </row>
  </sheetData>
  <sheetProtection formatCells="0" insertHyperlinks="0" autoFilter="0"/>
  <mergeCells count="3">
    <mergeCell ref="B2:D2"/>
    <mergeCell ref="B3:D3"/>
    <mergeCell ref="B4:D4"/>
  </mergeCells>
  <phoneticPr fontId="1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32"/>
  <sheetViews>
    <sheetView showGridLines="0" zoomScaleNormal="100" workbookViewId="0">
      <selection activeCell="I7" sqref="I7"/>
    </sheetView>
  </sheetViews>
  <sheetFormatPr defaultColWidth="9" defaultRowHeight="16.5" x14ac:dyDescent="0.3"/>
  <cols>
    <col min="1" max="1" width="9" style="43"/>
    <col min="2" max="9" width="11.5" style="43" customWidth="1"/>
    <col min="10" max="10" width="19.875" style="43" customWidth="1"/>
    <col min="11" max="11" width="11.5" style="43" customWidth="1"/>
    <col min="12" max="16384" width="9" style="43"/>
  </cols>
  <sheetData>
    <row r="3" spans="2:11" ht="34.5" customHeight="1" x14ac:dyDescent="0.3">
      <c r="B3" s="78" t="s">
        <v>35</v>
      </c>
      <c r="C3" s="79"/>
      <c r="D3" s="79"/>
      <c r="E3" s="79"/>
      <c r="F3" s="79"/>
      <c r="G3" s="79"/>
      <c r="H3" s="79"/>
      <c r="I3" s="79"/>
      <c r="J3" s="79"/>
      <c r="K3" s="79"/>
    </row>
    <row r="4" spans="2:11" ht="26.25" customHeight="1" x14ac:dyDescent="0.3">
      <c r="B4" s="44" t="s">
        <v>36</v>
      </c>
      <c r="C4" s="80"/>
      <c r="D4" s="81"/>
      <c r="E4" s="45" t="s">
        <v>37</v>
      </c>
      <c r="F4" s="46"/>
      <c r="G4" s="45" t="s">
        <v>38</v>
      </c>
      <c r="H4" s="47"/>
      <c r="I4" s="48" t="s">
        <v>39</v>
      </c>
      <c r="J4" s="82"/>
      <c r="K4" s="82"/>
    </row>
    <row r="5" spans="2:11" x14ac:dyDescent="0.3">
      <c r="B5" s="83"/>
      <c r="C5" s="83"/>
      <c r="D5" s="83"/>
      <c r="E5" s="83"/>
      <c r="F5" s="83"/>
      <c r="G5" s="83"/>
      <c r="H5" s="83"/>
      <c r="I5" s="83"/>
      <c r="J5" s="83"/>
      <c r="K5" s="83"/>
    </row>
    <row r="6" spans="2:11" x14ac:dyDescent="0.3">
      <c r="B6" s="84" t="s">
        <v>40</v>
      </c>
      <c r="C6" s="85" t="s">
        <v>41</v>
      </c>
      <c r="D6" s="85"/>
      <c r="E6" s="85"/>
      <c r="F6" s="85"/>
      <c r="G6" s="85" t="s">
        <v>42</v>
      </c>
      <c r="H6" s="86" t="s">
        <v>43</v>
      </c>
      <c r="I6" s="86"/>
      <c r="J6" s="87" t="s">
        <v>44</v>
      </c>
      <c r="K6" s="87" t="s">
        <v>45</v>
      </c>
    </row>
    <row r="7" spans="2:11" ht="33" x14ac:dyDescent="0.3">
      <c r="B7" s="84"/>
      <c r="C7" s="85"/>
      <c r="D7" s="85"/>
      <c r="E7" s="85"/>
      <c r="F7" s="85"/>
      <c r="G7" s="85"/>
      <c r="H7" s="49" t="s">
        <v>46</v>
      </c>
      <c r="I7" s="49" t="s">
        <v>77</v>
      </c>
      <c r="J7" s="87"/>
      <c r="K7" s="87"/>
    </row>
    <row r="8" spans="2:11" ht="32.25" customHeight="1" x14ac:dyDescent="0.3">
      <c r="B8" s="50" t="s">
        <v>47</v>
      </c>
      <c r="C8" s="77" t="s">
        <v>48</v>
      </c>
      <c r="D8" s="77"/>
      <c r="E8" s="77"/>
      <c r="F8" s="77"/>
      <c r="G8" s="51">
        <f>1-SUM(G9:G19)</f>
        <v>0.28999999999999981</v>
      </c>
      <c r="H8" s="52"/>
      <c r="I8" s="52"/>
      <c r="J8" s="53"/>
      <c r="K8" s="54">
        <f>(H8+I8)/2*G8</f>
        <v>0</v>
      </c>
    </row>
    <row r="9" spans="2:11" ht="32.25" customHeight="1" x14ac:dyDescent="0.3">
      <c r="B9" s="50" t="s">
        <v>49</v>
      </c>
      <c r="C9" s="77" t="s">
        <v>50</v>
      </c>
      <c r="D9" s="77"/>
      <c r="E9" s="77"/>
      <c r="F9" s="77"/>
      <c r="G9" s="51">
        <v>0.1</v>
      </c>
      <c r="H9" s="52"/>
      <c r="I9" s="52"/>
      <c r="J9" s="53"/>
      <c r="K9" s="54">
        <f t="shared" ref="K9:K19" si="0">(H9+I9)/2*G9</f>
        <v>0</v>
      </c>
    </row>
    <row r="10" spans="2:11" ht="32.25" customHeight="1" x14ac:dyDescent="0.3">
      <c r="B10" s="50" t="s">
        <v>51</v>
      </c>
      <c r="C10" s="77" t="s">
        <v>52</v>
      </c>
      <c r="D10" s="77"/>
      <c r="E10" s="77"/>
      <c r="F10" s="77"/>
      <c r="G10" s="51">
        <v>0.1</v>
      </c>
      <c r="H10" s="52"/>
      <c r="I10" s="52"/>
      <c r="J10" s="53"/>
      <c r="K10" s="54">
        <f t="shared" si="0"/>
        <v>0</v>
      </c>
    </row>
    <row r="11" spans="2:11" ht="32.25" customHeight="1" x14ac:dyDescent="0.3">
      <c r="B11" s="50" t="s">
        <v>53</v>
      </c>
      <c r="C11" s="77" t="s">
        <v>76</v>
      </c>
      <c r="D11" s="77"/>
      <c r="E11" s="77"/>
      <c r="F11" s="77"/>
      <c r="G11" s="51">
        <v>0.08</v>
      </c>
      <c r="H11" s="52"/>
      <c r="I11" s="52"/>
      <c r="J11" s="53"/>
      <c r="K11" s="54">
        <f t="shared" si="0"/>
        <v>0</v>
      </c>
    </row>
    <row r="12" spans="2:11" ht="32.25" customHeight="1" x14ac:dyDescent="0.3">
      <c r="B12" s="50" t="s">
        <v>54</v>
      </c>
      <c r="C12" s="77" t="s">
        <v>75</v>
      </c>
      <c r="D12" s="77"/>
      <c r="E12" s="77"/>
      <c r="F12" s="77"/>
      <c r="G12" s="51">
        <v>0.08</v>
      </c>
      <c r="H12" s="52"/>
      <c r="I12" s="52"/>
      <c r="J12" s="53"/>
      <c r="K12" s="54">
        <f t="shared" si="0"/>
        <v>0</v>
      </c>
    </row>
    <row r="13" spans="2:11" ht="32.25" customHeight="1" x14ac:dyDescent="0.3">
      <c r="B13" s="50" t="s">
        <v>55</v>
      </c>
      <c r="C13" s="77" t="s">
        <v>56</v>
      </c>
      <c r="D13" s="77"/>
      <c r="E13" s="77"/>
      <c r="F13" s="77"/>
      <c r="G13" s="51">
        <v>0.05</v>
      </c>
      <c r="H13" s="52"/>
      <c r="I13" s="52"/>
      <c r="J13" s="55"/>
      <c r="K13" s="54">
        <f t="shared" si="0"/>
        <v>0</v>
      </c>
    </row>
    <row r="14" spans="2:11" ht="32.25" customHeight="1" x14ac:dyDescent="0.3">
      <c r="B14" s="50" t="s">
        <v>57</v>
      </c>
      <c r="C14" s="77" t="s">
        <v>58</v>
      </c>
      <c r="D14" s="77"/>
      <c r="E14" s="77"/>
      <c r="F14" s="77"/>
      <c r="G14" s="51">
        <v>0.05</v>
      </c>
      <c r="H14" s="52"/>
      <c r="I14" s="52"/>
      <c r="J14" s="56"/>
      <c r="K14" s="54">
        <f t="shared" si="0"/>
        <v>0</v>
      </c>
    </row>
    <row r="15" spans="2:11" ht="32.25" customHeight="1" x14ac:dyDescent="0.3">
      <c r="B15" s="50" t="s">
        <v>59</v>
      </c>
      <c r="C15" s="77" t="s">
        <v>74</v>
      </c>
      <c r="D15" s="77"/>
      <c r="E15" s="77"/>
      <c r="F15" s="77"/>
      <c r="G15" s="51">
        <v>0.05</v>
      </c>
      <c r="H15" s="52"/>
      <c r="I15" s="52"/>
      <c r="J15" s="55"/>
      <c r="K15" s="54">
        <f t="shared" si="0"/>
        <v>0</v>
      </c>
    </row>
    <row r="16" spans="2:11" ht="32.25" customHeight="1" x14ac:dyDescent="0.3">
      <c r="B16" s="50" t="s">
        <v>60</v>
      </c>
      <c r="C16" s="77" t="s">
        <v>73</v>
      </c>
      <c r="D16" s="77"/>
      <c r="E16" s="77"/>
      <c r="F16" s="77"/>
      <c r="G16" s="51">
        <v>0.05</v>
      </c>
      <c r="H16" s="52"/>
      <c r="I16" s="52"/>
      <c r="J16" s="57"/>
      <c r="K16" s="54">
        <f t="shared" si="0"/>
        <v>0</v>
      </c>
    </row>
    <row r="17" spans="2:11" ht="32.25" customHeight="1" x14ac:dyDescent="0.3">
      <c r="B17" s="50" t="s">
        <v>61</v>
      </c>
      <c r="C17" s="77" t="s">
        <v>62</v>
      </c>
      <c r="D17" s="77"/>
      <c r="E17" s="77"/>
      <c r="F17" s="77"/>
      <c r="G17" s="51">
        <v>0.05</v>
      </c>
      <c r="H17" s="52"/>
      <c r="I17" s="52"/>
      <c r="J17" s="57"/>
      <c r="K17" s="54">
        <f t="shared" si="0"/>
        <v>0</v>
      </c>
    </row>
    <row r="18" spans="2:11" ht="32.25" customHeight="1" x14ac:dyDescent="0.3">
      <c r="B18" s="50" t="s">
        <v>63</v>
      </c>
      <c r="C18" s="77" t="s">
        <v>64</v>
      </c>
      <c r="D18" s="77"/>
      <c r="E18" s="77"/>
      <c r="F18" s="77"/>
      <c r="G18" s="51">
        <v>0.05</v>
      </c>
      <c r="H18" s="52"/>
      <c r="I18" s="52"/>
      <c r="J18" s="57"/>
      <c r="K18" s="54">
        <f t="shared" si="0"/>
        <v>0</v>
      </c>
    </row>
    <row r="19" spans="2:11" ht="32.25" customHeight="1" x14ac:dyDescent="0.3">
      <c r="B19" s="44" t="s">
        <v>65</v>
      </c>
      <c r="C19" s="101" t="s">
        <v>66</v>
      </c>
      <c r="D19" s="101"/>
      <c r="E19" s="101"/>
      <c r="F19" s="101"/>
      <c r="G19" s="58">
        <v>0.05</v>
      </c>
      <c r="H19" s="52"/>
      <c r="I19" s="52"/>
      <c r="J19" s="57"/>
      <c r="K19" s="54">
        <f t="shared" si="0"/>
        <v>0</v>
      </c>
    </row>
    <row r="21" spans="2:11" x14ac:dyDescent="0.3">
      <c r="B21" s="59" t="s">
        <v>67</v>
      </c>
      <c r="C21" s="47">
        <f>SUM(K8:K19)</f>
        <v>0</v>
      </c>
      <c r="D21" s="59" t="s">
        <v>68</v>
      </c>
      <c r="E21" s="47"/>
      <c r="F21" s="88"/>
      <c r="G21" s="89"/>
      <c r="H21" s="89"/>
      <c r="I21" s="89"/>
      <c r="J21" s="89"/>
      <c r="K21" s="90"/>
    </row>
    <row r="22" spans="2:11" x14ac:dyDescent="0.3">
      <c r="B22" s="91" t="s">
        <v>69</v>
      </c>
      <c r="C22" s="92"/>
      <c r="D22" s="93"/>
      <c r="E22" s="93"/>
      <c r="F22" s="93"/>
      <c r="G22" s="93"/>
      <c r="H22" s="93"/>
      <c r="I22" s="93"/>
      <c r="J22" s="93"/>
      <c r="K22" s="94"/>
    </row>
    <row r="23" spans="2:11" x14ac:dyDescent="0.3">
      <c r="B23" s="91"/>
      <c r="C23" s="95"/>
      <c r="D23" s="96"/>
      <c r="E23" s="96"/>
      <c r="F23" s="96"/>
      <c r="G23" s="96"/>
      <c r="H23" s="96"/>
      <c r="I23" s="96"/>
      <c r="J23" s="96"/>
      <c r="K23" s="97"/>
    </row>
    <row r="24" spans="2:11" x14ac:dyDescent="0.3">
      <c r="B24" s="91"/>
      <c r="C24" s="95"/>
      <c r="D24" s="96"/>
      <c r="E24" s="96"/>
      <c r="F24" s="96"/>
      <c r="G24" s="96"/>
      <c r="H24" s="96"/>
      <c r="I24" s="96"/>
      <c r="J24" s="96"/>
      <c r="K24" s="97"/>
    </row>
    <row r="25" spans="2:11" x14ac:dyDescent="0.3">
      <c r="B25" s="91"/>
      <c r="C25" s="98"/>
      <c r="D25" s="99"/>
      <c r="E25" s="99"/>
      <c r="F25" s="99"/>
      <c r="G25" s="99"/>
      <c r="H25" s="99"/>
      <c r="I25" s="99"/>
      <c r="J25" s="99"/>
      <c r="K25" s="100"/>
    </row>
    <row r="28" spans="2:11" x14ac:dyDescent="0.3">
      <c r="B28" s="43" t="s">
        <v>70</v>
      </c>
    </row>
    <row r="29" spans="2:11" x14ac:dyDescent="0.3">
      <c r="B29" s="43" t="s">
        <v>71</v>
      </c>
    </row>
    <row r="30" spans="2:11" x14ac:dyDescent="0.3">
      <c r="B30" s="43" t="s">
        <v>72</v>
      </c>
    </row>
    <row r="31" spans="2:11" x14ac:dyDescent="0.3">
      <c r="B31" s="43" t="s">
        <v>78</v>
      </c>
    </row>
    <row r="32" spans="2:11" x14ac:dyDescent="0.3">
      <c r="B32" s="43" t="s">
        <v>79</v>
      </c>
    </row>
  </sheetData>
  <mergeCells count="25">
    <mergeCell ref="F21:K21"/>
    <mergeCell ref="B22:B25"/>
    <mergeCell ref="C22:K25"/>
    <mergeCell ref="C14:F14"/>
    <mergeCell ref="C15:F15"/>
    <mergeCell ref="C16:F16"/>
    <mergeCell ref="C17:F17"/>
    <mergeCell ref="C18:F18"/>
    <mergeCell ref="C19:F19"/>
    <mergeCell ref="C13:F13"/>
    <mergeCell ref="B3:K3"/>
    <mergeCell ref="C4:D4"/>
    <mergeCell ref="J4:K4"/>
    <mergeCell ref="B5:K5"/>
    <mergeCell ref="B6:B7"/>
    <mergeCell ref="C6:F7"/>
    <mergeCell ref="G6:G7"/>
    <mergeCell ref="H6:I6"/>
    <mergeCell ref="J6:J7"/>
    <mergeCell ref="K6:K7"/>
    <mergeCell ref="C8:F8"/>
    <mergeCell ref="C9:F9"/>
    <mergeCell ref="C10:F10"/>
    <mergeCell ref="C11:F11"/>
    <mergeCell ref="C12:F12"/>
  </mergeCells>
  <phoneticPr fontId="21" type="noConversion"/>
  <dataValidations count="1">
    <dataValidation type="whole" allowBlank="1" showInputMessage="1" showErrorMessage="1" sqref="H8:I19" xr:uid="{00000000-0002-0000-04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15">
    <comment s:ref="I7" rgbClr="FF0000">
      <item id="{44e68f98-b5ce-4846-a9ed-777d7a1aa7bb}" isNormal="1">
        <s:text>
          <s:r>
            <s:t xml:space="preserve">作者:
前端的相关上级是后端
系统的相关上级是数值
同理</s:t>
          </s:r>
        </s:text>
      </item>
    </comment>
  </commentList>
</comments>
</file>

<file path=customXml/item2.xml><?xml version="1.0" encoding="utf-8"?>
<pixelators xmlns="https://web.wps.cn/et/2018/main" xmlns:s="http://schemas.openxmlformats.org/spreadsheetml/2006/main">
  <pixelatorList sheetStid="10"/>
  <pixelatorList sheetStid="2"/>
  <pixelatorList sheetStid="8"/>
  <pixelatorList sheetStid="11"/>
  <pixelatorList sheetStid="12"/>
  <pixelatorList sheetStid="13"/>
  <pixelatorList sheetStid="14"/>
  <pixelatorList sheetStid="15"/>
  <pixelatorList sheetStid="16"/>
</pixelators>
</file>

<file path=customXml/item3.xml><?xml version="1.0" encoding="utf-8"?>
<sheetInterline xmlns="https://web.wps.cn/et/2018/main" xmlns:s="http://schemas.openxmlformats.org/spreadsheetml/2006/main">
  <interlineItem sheetStid="10" interlineOnOff="0" interlineColor="0"/>
  <interlineItem sheetStid="2" interlineOnOff="0" interlineColor="0"/>
  <interlineItem sheetStid="8" interlineOnOff="0" interlineColor="0"/>
  <interlineItem sheetStid="11" interlineOnOff="0" interlineColor="0"/>
  <interlineItem sheetStid="12" interlineOnOff="0" interlineColor="0"/>
  <interlineItem sheetStid="13" interlineOnOff="0" interlineColor="0"/>
  <interlineItem sheetStid="14" interlineOnOff="0" interlineColor="0"/>
  <interlineItem sheetStid="15" interlineOnOff="0" interlineColor="0"/>
  <interlineItem sheetStid="16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10" master=""/>
  <rangeList sheetStid="2" master=""/>
  <rangeList sheetStid="8" master=""/>
  <rangeList sheetStid="11" master=""/>
  <rangeList sheetStid="12" master=""/>
  <rangeList sheetStid="13" master=""/>
  <rangeList sheetStid="14" master=""/>
  <rangeList sheetStid="15" master=""/>
  <rangeList sheetStid="16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第一个月目标与指导</vt:lpstr>
      <vt:lpstr>第二个月目标与指导</vt:lpstr>
      <vt:lpstr>第三个月目标与指导 </vt:lpstr>
      <vt:lpstr>转正考核表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文家宝</dc:creator>
  <cp:lastModifiedBy>文家宝</cp:lastModifiedBy>
  <dcterms:created xsi:type="dcterms:W3CDTF">2015-06-06T02:19:00Z</dcterms:created>
  <dcterms:modified xsi:type="dcterms:W3CDTF">2024-11-01T07:16:30Z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